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8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10" yWindow="540" windowWidth="17310" windowHeight="6740"/>
  </bookViews>
  <sheets>
    <sheet name="Charts-WeeklyTotals" sheetId="1" r:id="rId1"/>
    <sheet name="Pivot-Weekly-Totals-AllTickets" sheetId="2" r:id="rId2"/>
    <sheet name="Chart-Closed-WeeklyTotals" sheetId="3" r:id="rId3"/>
    <sheet name="Pivot-Closed-WeeklyTotals" sheetId="4" r:id="rId4"/>
    <sheet name="Chart-Closed-WeeklyChange" sheetId="5" r:id="rId5"/>
    <sheet name="Pivot-Closed-WeeklyChange" sheetId="6" r:id="rId6"/>
    <sheet name="Chart-InProgress-WeeklyTotals" sheetId="7" r:id="rId7"/>
    <sheet name="Pivot-InProgress-WeeklyTotals" sheetId="8" r:id="rId8"/>
    <sheet name="Chart-InProg-WeeklyChange" sheetId="9" r:id="rId9"/>
    <sheet name="Pivot-InProg-WeeklyChange" sheetId="10" r:id="rId10"/>
    <sheet name="Chart-New-WeeklyTotals" sheetId="11" r:id="rId11"/>
    <sheet name="Pivot-New-WeeklyTotals" sheetId="12" r:id="rId12"/>
    <sheet name="Chart-New-WeeklyChange" sheetId="13" r:id="rId13"/>
    <sheet name="Pivot-New-WeeklyChange" sheetId="14" r:id="rId14"/>
    <sheet name="Chart-ClosedElapsed" sheetId="15" r:id="rId15"/>
    <sheet name="Pivot-ClosedElapsed" sheetId="16" r:id="rId16"/>
    <sheet name="ClosedElapsed_Rollup" sheetId="17" r:id="rId17"/>
    <sheet name="Rollup" sheetId="18" r:id="rId18"/>
    <sheet name="CRQST" sheetId="19" r:id="rId19"/>
    <sheet name="EPR" sheetId="20" r:id="rId20"/>
    <sheet name="EXPRT" sheetId="21" r:id="rId21"/>
    <sheet name="MPORT" sheetId="22" r:id="rId22"/>
    <sheet name="RCVS" sheetId="23" r:id="rId23"/>
    <sheet name="SPOR" sheetId="24" r:id="rId24"/>
  </sheets>
  <calcPr calcId="145621"/>
</workbook>
</file>

<file path=xl/calcChain.xml><?xml version="1.0" encoding="utf-8"?>
<calcChain xmlns="http://schemas.openxmlformats.org/spreadsheetml/2006/main">
  <c r="H40" i="24" l="1"/>
  <c r="F40" i="24"/>
  <c r="D40" i="24"/>
  <c r="H39" i="24"/>
  <c r="F39" i="24"/>
  <c r="D39" i="24"/>
  <c r="H38" i="24"/>
  <c r="F38" i="24"/>
  <c r="D38" i="24"/>
  <c r="H37" i="24"/>
  <c r="F37" i="24"/>
  <c r="D37" i="24"/>
  <c r="H36" i="24"/>
  <c r="F36" i="24"/>
  <c r="D36" i="24"/>
  <c r="H35" i="24"/>
  <c r="F35" i="24"/>
  <c r="D35" i="24"/>
  <c r="H34" i="24"/>
  <c r="F34" i="24"/>
  <c r="D34" i="24"/>
  <c r="H33" i="24"/>
  <c r="F33" i="24"/>
  <c r="D33" i="24"/>
  <c r="H32" i="24"/>
  <c r="F32" i="24"/>
  <c r="D32" i="24"/>
  <c r="H31" i="24"/>
  <c r="F31" i="24"/>
  <c r="D31" i="24"/>
  <c r="H30" i="24"/>
  <c r="F30" i="24"/>
  <c r="D30" i="24"/>
  <c r="H29" i="24"/>
  <c r="F29" i="24"/>
  <c r="D29" i="24"/>
  <c r="H28" i="24"/>
  <c r="F28" i="24"/>
  <c r="D28" i="24"/>
  <c r="H27" i="24"/>
  <c r="F27" i="24"/>
  <c r="D27" i="24"/>
  <c r="H26" i="24"/>
  <c r="F26" i="24"/>
  <c r="D26" i="24"/>
  <c r="H25" i="24"/>
  <c r="F25" i="24"/>
  <c r="D25" i="24"/>
  <c r="H24" i="24"/>
  <c r="F24" i="24"/>
  <c r="D24" i="24"/>
  <c r="H23" i="24"/>
  <c r="F23" i="24"/>
  <c r="D23" i="24"/>
  <c r="H22" i="24"/>
  <c r="F22" i="24"/>
  <c r="D22" i="24"/>
  <c r="H21" i="24"/>
  <c r="F21" i="24"/>
  <c r="D21" i="24"/>
  <c r="H20" i="24"/>
  <c r="F20" i="24"/>
  <c r="D20" i="24"/>
  <c r="H19" i="24"/>
  <c r="F19" i="24"/>
  <c r="D19" i="24"/>
  <c r="H18" i="24"/>
  <c r="F18" i="24"/>
  <c r="D18" i="24"/>
  <c r="H17" i="24"/>
  <c r="F17" i="24"/>
  <c r="D17" i="24"/>
  <c r="H16" i="24"/>
  <c r="F16" i="24"/>
  <c r="D16" i="24"/>
  <c r="H15" i="24"/>
  <c r="F15" i="24"/>
  <c r="D15" i="24"/>
  <c r="H14" i="24"/>
  <c r="F14" i="24"/>
  <c r="D14" i="24"/>
  <c r="H13" i="24"/>
  <c r="F13" i="24"/>
  <c r="D13" i="24"/>
  <c r="H12" i="24"/>
  <c r="F12" i="24"/>
  <c r="D12" i="24"/>
  <c r="H11" i="24"/>
  <c r="F11" i="24"/>
  <c r="D11" i="24"/>
  <c r="H10" i="24"/>
  <c r="F10" i="24"/>
  <c r="D10" i="24"/>
  <c r="H9" i="24"/>
  <c r="F9" i="24"/>
  <c r="D9" i="24"/>
  <c r="H8" i="24"/>
  <c r="F8" i="24"/>
  <c r="D8" i="24"/>
  <c r="H7" i="24"/>
  <c r="F7" i="24"/>
  <c r="D7" i="24"/>
  <c r="H6" i="24"/>
  <c r="F6" i="24"/>
  <c r="D6" i="24"/>
  <c r="H5" i="24"/>
  <c r="F5" i="24"/>
  <c r="D5" i="24"/>
  <c r="H4" i="24"/>
  <c r="F4" i="24"/>
  <c r="D4" i="24"/>
  <c r="H3" i="24"/>
  <c r="F3" i="24"/>
  <c r="D3" i="24"/>
  <c r="H40" i="23"/>
  <c r="F40" i="23"/>
  <c r="D40" i="23"/>
  <c r="H39" i="23"/>
  <c r="F39" i="23"/>
  <c r="D39" i="23"/>
  <c r="H38" i="23"/>
  <c r="F38" i="23"/>
  <c r="D38" i="23"/>
  <c r="H37" i="23"/>
  <c r="F37" i="23"/>
  <c r="D37" i="23"/>
  <c r="H36" i="23"/>
  <c r="F36" i="23"/>
  <c r="D36" i="23"/>
  <c r="H35" i="23"/>
  <c r="F35" i="23"/>
  <c r="D35" i="23"/>
  <c r="H34" i="23"/>
  <c r="F34" i="23"/>
  <c r="D34" i="23"/>
  <c r="H33" i="23"/>
  <c r="F33" i="23"/>
  <c r="D33" i="23"/>
  <c r="H32" i="23"/>
  <c r="F32" i="23"/>
  <c r="D32" i="23"/>
  <c r="H31" i="23"/>
  <c r="F31" i="23"/>
  <c r="D31" i="23"/>
  <c r="H30" i="23"/>
  <c r="F30" i="23"/>
  <c r="D30" i="23"/>
  <c r="H29" i="23"/>
  <c r="F29" i="23"/>
  <c r="D29" i="23"/>
  <c r="H28" i="23"/>
  <c r="F28" i="23"/>
  <c r="D28" i="23"/>
  <c r="H27" i="23"/>
  <c r="F27" i="23"/>
  <c r="D27" i="23"/>
  <c r="H26" i="23"/>
  <c r="F26" i="23"/>
  <c r="D26" i="23"/>
  <c r="H25" i="23"/>
  <c r="F25" i="23"/>
  <c r="D25" i="23"/>
  <c r="H24" i="23"/>
  <c r="F24" i="23"/>
  <c r="D24" i="23"/>
  <c r="H23" i="23"/>
  <c r="F23" i="23"/>
  <c r="D23" i="23"/>
  <c r="H22" i="23"/>
  <c r="F22" i="23"/>
  <c r="D22" i="23"/>
  <c r="H21" i="23"/>
  <c r="F21" i="23"/>
  <c r="D21" i="23"/>
  <c r="H20" i="23"/>
  <c r="F20" i="23"/>
  <c r="D20" i="23"/>
  <c r="H19" i="23"/>
  <c r="F19" i="23"/>
  <c r="D19" i="23"/>
  <c r="H18" i="23"/>
  <c r="F18" i="23"/>
  <c r="D18" i="23"/>
  <c r="H17" i="23"/>
  <c r="F17" i="23"/>
  <c r="D17" i="23"/>
  <c r="H16" i="23"/>
  <c r="F16" i="23"/>
  <c r="D16" i="23"/>
  <c r="H15" i="23"/>
  <c r="F15" i="23"/>
  <c r="D15" i="23"/>
  <c r="H14" i="23"/>
  <c r="F14" i="23"/>
  <c r="D14" i="23"/>
  <c r="H13" i="23"/>
  <c r="F13" i="23"/>
  <c r="D13" i="23"/>
  <c r="H12" i="23"/>
  <c r="F12" i="23"/>
  <c r="D12" i="23"/>
  <c r="H11" i="23"/>
  <c r="F11" i="23"/>
  <c r="D11" i="23"/>
  <c r="H10" i="23"/>
  <c r="F10" i="23"/>
  <c r="D10" i="23"/>
  <c r="H9" i="23"/>
  <c r="F9" i="23"/>
  <c r="D9" i="23"/>
  <c r="H8" i="23"/>
  <c r="F8" i="23"/>
  <c r="D8" i="23"/>
  <c r="H7" i="23"/>
  <c r="F7" i="23"/>
  <c r="D7" i="23"/>
  <c r="H6" i="23"/>
  <c r="F6" i="23"/>
  <c r="D6" i="23"/>
  <c r="H5" i="23"/>
  <c r="F5" i="23"/>
  <c r="D5" i="23"/>
  <c r="H4" i="23"/>
  <c r="F4" i="23"/>
  <c r="D4" i="23"/>
  <c r="H3" i="23"/>
  <c r="F3" i="23"/>
  <c r="D3" i="23"/>
  <c r="H40" i="22"/>
  <c r="F40" i="22"/>
  <c r="D40" i="22"/>
  <c r="H39" i="22"/>
  <c r="F39" i="22"/>
  <c r="D39" i="22"/>
  <c r="H38" i="22"/>
  <c r="F38" i="22"/>
  <c r="D38" i="22"/>
  <c r="H37" i="22"/>
  <c r="F37" i="22"/>
  <c r="D37" i="22"/>
  <c r="H36" i="22"/>
  <c r="F36" i="22"/>
  <c r="D36" i="22"/>
  <c r="H35" i="22"/>
  <c r="F35" i="22"/>
  <c r="D35" i="22"/>
  <c r="H34" i="22"/>
  <c r="F34" i="22"/>
  <c r="D34" i="22"/>
  <c r="H33" i="22"/>
  <c r="F33" i="22"/>
  <c r="D33" i="22"/>
  <c r="H32" i="22"/>
  <c r="F32" i="22"/>
  <c r="D32" i="22"/>
  <c r="H31" i="22"/>
  <c r="F31" i="22"/>
  <c r="D31" i="22"/>
  <c r="H30" i="22"/>
  <c r="F30" i="22"/>
  <c r="D30" i="22"/>
  <c r="H29" i="22"/>
  <c r="F29" i="22"/>
  <c r="D29" i="22"/>
  <c r="H28" i="22"/>
  <c r="F28" i="22"/>
  <c r="D28" i="22"/>
  <c r="H27" i="22"/>
  <c r="F27" i="22"/>
  <c r="D27" i="22"/>
  <c r="H26" i="22"/>
  <c r="F26" i="22"/>
  <c r="D26" i="22"/>
  <c r="H25" i="22"/>
  <c r="F25" i="22"/>
  <c r="D25" i="22"/>
  <c r="H24" i="22"/>
  <c r="F24" i="22"/>
  <c r="D24" i="22"/>
  <c r="H23" i="22"/>
  <c r="F23" i="22"/>
  <c r="D23" i="22"/>
  <c r="H22" i="22"/>
  <c r="F22" i="22"/>
  <c r="D22" i="22"/>
  <c r="H21" i="22"/>
  <c r="F21" i="22"/>
  <c r="D21" i="22"/>
  <c r="H20" i="22"/>
  <c r="F20" i="22"/>
  <c r="D20" i="22"/>
  <c r="H19" i="22"/>
  <c r="F19" i="22"/>
  <c r="D19" i="22"/>
  <c r="H18" i="22"/>
  <c r="F18" i="22"/>
  <c r="D18" i="22"/>
  <c r="H17" i="22"/>
  <c r="F17" i="22"/>
  <c r="D17" i="22"/>
  <c r="H16" i="22"/>
  <c r="F16" i="22"/>
  <c r="D16" i="22"/>
  <c r="H15" i="22"/>
  <c r="F15" i="22"/>
  <c r="D15" i="22"/>
  <c r="H14" i="22"/>
  <c r="F14" i="22"/>
  <c r="D14" i="22"/>
  <c r="H13" i="22"/>
  <c r="F13" i="22"/>
  <c r="D13" i="22"/>
  <c r="H12" i="22"/>
  <c r="F12" i="22"/>
  <c r="D12" i="22"/>
  <c r="H11" i="22"/>
  <c r="F11" i="22"/>
  <c r="D11" i="22"/>
  <c r="H10" i="22"/>
  <c r="F10" i="22"/>
  <c r="D10" i="22"/>
  <c r="H9" i="22"/>
  <c r="F9" i="22"/>
  <c r="D9" i="22"/>
  <c r="H8" i="22"/>
  <c r="F8" i="22"/>
  <c r="D8" i="22"/>
  <c r="H7" i="22"/>
  <c r="F7" i="22"/>
  <c r="D7" i="22"/>
  <c r="H6" i="22"/>
  <c r="F6" i="22"/>
  <c r="D6" i="22"/>
  <c r="H5" i="22"/>
  <c r="F5" i="22"/>
  <c r="D5" i="22"/>
  <c r="H4" i="22"/>
  <c r="F4" i="22"/>
  <c r="D4" i="22"/>
  <c r="H3" i="22"/>
  <c r="F3" i="22"/>
  <c r="D3" i="22"/>
  <c r="H40" i="21"/>
  <c r="F40" i="21"/>
  <c r="D40" i="21"/>
  <c r="H39" i="21"/>
  <c r="F39" i="21"/>
  <c r="D39" i="21"/>
  <c r="H38" i="21"/>
  <c r="F38" i="21"/>
  <c r="D38" i="21"/>
  <c r="H37" i="21"/>
  <c r="F37" i="21"/>
  <c r="D37" i="21"/>
  <c r="H36" i="21"/>
  <c r="F36" i="21"/>
  <c r="D36" i="21"/>
  <c r="H35" i="21"/>
  <c r="F35" i="21"/>
  <c r="D35" i="21"/>
  <c r="H34" i="21"/>
  <c r="F34" i="21"/>
  <c r="D34" i="21"/>
  <c r="H33" i="21"/>
  <c r="F33" i="21"/>
  <c r="D33" i="21"/>
  <c r="H32" i="21"/>
  <c r="F32" i="21"/>
  <c r="D32" i="21"/>
  <c r="H31" i="21"/>
  <c r="F31" i="21"/>
  <c r="D31" i="21"/>
  <c r="H30" i="21"/>
  <c r="F30" i="21"/>
  <c r="D30" i="21"/>
  <c r="H29" i="21"/>
  <c r="F29" i="21"/>
  <c r="D29" i="21"/>
  <c r="H28" i="21"/>
  <c r="F28" i="21"/>
  <c r="D28" i="21"/>
  <c r="H27" i="21"/>
  <c r="F27" i="21"/>
  <c r="D27" i="21"/>
  <c r="H26" i="21"/>
  <c r="F26" i="21"/>
  <c r="D26" i="21"/>
  <c r="H25" i="21"/>
  <c r="F25" i="21"/>
  <c r="D25" i="21"/>
  <c r="H24" i="21"/>
  <c r="F24" i="21"/>
  <c r="D24" i="21"/>
  <c r="H23" i="21"/>
  <c r="F23" i="21"/>
  <c r="D23" i="21"/>
  <c r="H22" i="21"/>
  <c r="F22" i="21"/>
  <c r="D22" i="21"/>
  <c r="H21" i="21"/>
  <c r="F21" i="21"/>
  <c r="D21" i="21"/>
  <c r="H20" i="21"/>
  <c r="F20" i="21"/>
  <c r="D20" i="21"/>
  <c r="H19" i="21"/>
  <c r="F19" i="21"/>
  <c r="D19" i="21"/>
  <c r="H18" i="21"/>
  <c r="F18" i="21"/>
  <c r="D18" i="21"/>
  <c r="H17" i="21"/>
  <c r="F17" i="21"/>
  <c r="D17" i="21"/>
  <c r="H16" i="21"/>
  <c r="F16" i="21"/>
  <c r="D16" i="21"/>
  <c r="H15" i="21"/>
  <c r="F15" i="21"/>
  <c r="D15" i="21"/>
  <c r="H14" i="21"/>
  <c r="F14" i="21"/>
  <c r="D14" i="21"/>
  <c r="H13" i="21"/>
  <c r="F13" i="21"/>
  <c r="D13" i="21"/>
  <c r="H12" i="21"/>
  <c r="F12" i="21"/>
  <c r="D12" i="21"/>
  <c r="H11" i="21"/>
  <c r="F11" i="21"/>
  <c r="D11" i="21"/>
  <c r="H10" i="21"/>
  <c r="F10" i="21"/>
  <c r="D10" i="21"/>
  <c r="H9" i="21"/>
  <c r="F9" i="21"/>
  <c r="D9" i="21"/>
  <c r="H8" i="21"/>
  <c r="F8" i="21"/>
  <c r="D8" i="21"/>
  <c r="H7" i="21"/>
  <c r="F7" i="21"/>
  <c r="D7" i="21"/>
  <c r="H6" i="21"/>
  <c r="F6" i="21"/>
  <c r="D6" i="21"/>
  <c r="H5" i="21"/>
  <c r="F5" i="21"/>
  <c r="D5" i="21"/>
  <c r="H4" i="21"/>
  <c r="F4" i="21"/>
  <c r="D4" i="21"/>
  <c r="H3" i="21"/>
  <c r="F3" i="21"/>
  <c r="D3" i="21"/>
  <c r="H40" i="20"/>
  <c r="F40" i="20"/>
  <c r="D40" i="20"/>
  <c r="H39" i="20"/>
  <c r="F39" i="20"/>
  <c r="D39" i="20"/>
  <c r="H38" i="20"/>
  <c r="F38" i="20"/>
  <c r="D38" i="20"/>
  <c r="H37" i="20"/>
  <c r="F37" i="20"/>
  <c r="D37" i="20"/>
  <c r="H36" i="20"/>
  <c r="F36" i="20"/>
  <c r="D36" i="20"/>
  <c r="H35" i="20"/>
  <c r="F35" i="20"/>
  <c r="D35" i="20"/>
  <c r="H34" i="20"/>
  <c r="F34" i="20"/>
  <c r="D34" i="20"/>
  <c r="H33" i="20"/>
  <c r="F33" i="20"/>
  <c r="D33" i="20"/>
  <c r="H32" i="20"/>
  <c r="F32" i="20"/>
  <c r="D32" i="20"/>
  <c r="H31" i="20"/>
  <c r="F31" i="20"/>
  <c r="D31" i="20"/>
  <c r="H30" i="20"/>
  <c r="F30" i="20"/>
  <c r="D30" i="20"/>
  <c r="H29" i="20"/>
  <c r="F29" i="20"/>
  <c r="D29" i="20"/>
  <c r="H28" i="20"/>
  <c r="F28" i="20"/>
  <c r="D28" i="20"/>
  <c r="H27" i="20"/>
  <c r="F27" i="20"/>
  <c r="D27" i="20"/>
  <c r="H26" i="20"/>
  <c r="F26" i="20"/>
  <c r="D26" i="20"/>
  <c r="H25" i="20"/>
  <c r="F25" i="20"/>
  <c r="D25" i="20"/>
  <c r="H24" i="20"/>
  <c r="F24" i="20"/>
  <c r="D24" i="20"/>
  <c r="H23" i="20"/>
  <c r="F23" i="20"/>
  <c r="D23" i="20"/>
  <c r="H22" i="20"/>
  <c r="F22" i="20"/>
  <c r="D22" i="20"/>
  <c r="H21" i="20"/>
  <c r="F21" i="20"/>
  <c r="D21" i="20"/>
  <c r="H20" i="20"/>
  <c r="F20" i="20"/>
  <c r="D20" i="20"/>
  <c r="H19" i="20"/>
  <c r="F19" i="20"/>
  <c r="D19" i="20"/>
  <c r="H18" i="20"/>
  <c r="F18" i="20"/>
  <c r="D18" i="20"/>
  <c r="H17" i="20"/>
  <c r="F17" i="20"/>
  <c r="D17" i="20"/>
  <c r="H16" i="20"/>
  <c r="F16" i="20"/>
  <c r="D16" i="20"/>
  <c r="H15" i="20"/>
  <c r="F15" i="20"/>
  <c r="D15" i="20"/>
  <c r="H14" i="20"/>
  <c r="F14" i="20"/>
  <c r="D14" i="20"/>
  <c r="H13" i="20"/>
  <c r="F13" i="20"/>
  <c r="D13" i="20"/>
  <c r="H12" i="20"/>
  <c r="F12" i="20"/>
  <c r="D12" i="20"/>
  <c r="H11" i="20"/>
  <c r="F11" i="20"/>
  <c r="D11" i="20"/>
  <c r="H10" i="20"/>
  <c r="F10" i="20"/>
  <c r="D10" i="20"/>
  <c r="H9" i="20"/>
  <c r="F9" i="20"/>
  <c r="D9" i="20"/>
  <c r="H8" i="20"/>
  <c r="F8" i="20"/>
  <c r="D8" i="20"/>
  <c r="H7" i="20"/>
  <c r="F7" i="20"/>
  <c r="D7" i="20"/>
  <c r="H6" i="20"/>
  <c r="F6" i="20"/>
  <c r="D6" i="20"/>
  <c r="H5" i="20"/>
  <c r="F5" i="20"/>
  <c r="D5" i="20"/>
  <c r="H4" i="20"/>
  <c r="F4" i="20"/>
  <c r="D4" i="20"/>
  <c r="H3" i="20"/>
  <c r="F3" i="20"/>
  <c r="D3" i="20"/>
  <c r="H40" i="19"/>
  <c r="F40" i="19"/>
  <c r="D40" i="19"/>
  <c r="H39" i="19"/>
  <c r="F39" i="19"/>
  <c r="D39" i="19"/>
  <c r="H38" i="19"/>
  <c r="F38" i="19"/>
  <c r="D38" i="19"/>
  <c r="H37" i="19"/>
  <c r="F37" i="19"/>
  <c r="D37" i="19"/>
  <c r="H36" i="19"/>
  <c r="F36" i="19"/>
  <c r="D36" i="19"/>
  <c r="H35" i="19"/>
  <c r="F35" i="19"/>
  <c r="D35" i="19"/>
  <c r="H34" i="19"/>
  <c r="F34" i="19"/>
  <c r="D34" i="19"/>
  <c r="H33" i="19"/>
  <c r="F33" i="19"/>
  <c r="D33" i="19"/>
  <c r="H32" i="19"/>
  <c r="F32" i="19"/>
  <c r="D32" i="19"/>
  <c r="H31" i="19"/>
  <c r="F31" i="19"/>
  <c r="D31" i="19"/>
  <c r="H30" i="19"/>
  <c r="F30" i="19"/>
  <c r="D30" i="19"/>
  <c r="H29" i="19"/>
  <c r="F29" i="19"/>
  <c r="D29" i="19"/>
  <c r="H28" i="19"/>
  <c r="F28" i="19"/>
  <c r="D28" i="19"/>
  <c r="H27" i="19"/>
  <c r="F27" i="19"/>
  <c r="D27" i="19"/>
  <c r="H26" i="19"/>
  <c r="F26" i="19"/>
  <c r="D26" i="19"/>
  <c r="H25" i="19"/>
  <c r="F25" i="19"/>
  <c r="D25" i="19"/>
  <c r="H24" i="19"/>
  <c r="F24" i="19"/>
  <c r="D24" i="19"/>
  <c r="H23" i="19"/>
  <c r="F23" i="19"/>
  <c r="D23" i="19"/>
  <c r="H22" i="19"/>
  <c r="F22" i="19"/>
  <c r="D22" i="19"/>
  <c r="H21" i="19"/>
  <c r="F21" i="19"/>
  <c r="D21" i="19"/>
  <c r="H20" i="19"/>
  <c r="F20" i="19"/>
  <c r="D20" i="19"/>
  <c r="H19" i="19"/>
  <c r="F19" i="19"/>
  <c r="D19" i="19"/>
  <c r="H18" i="19"/>
  <c r="F18" i="19"/>
  <c r="D18" i="19"/>
  <c r="H17" i="19"/>
  <c r="F17" i="19"/>
  <c r="D17" i="19"/>
  <c r="H16" i="19"/>
  <c r="F16" i="19"/>
  <c r="D16" i="19"/>
  <c r="H15" i="19"/>
  <c r="F15" i="19"/>
  <c r="D15" i="19"/>
  <c r="H14" i="19"/>
  <c r="F14" i="19"/>
  <c r="D14" i="19"/>
  <c r="H13" i="19"/>
  <c r="F13" i="19"/>
  <c r="D13" i="19"/>
  <c r="H12" i="19"/>
  <c r="F12" i="19"/>
  <c r="D12" i="19"/>
  <c r="H11" i="19"/>
  <c r="F11" i="19"/>
  <c r="D11" i="19"/>
  <c r="H10" i="19"/>
  <c r="F10" i="19"/>
  <c r="D10" i="19"/>
  <c r="H9" i="19"/>
  <c r="F9" i="19"/>
  <c r="D9" i="19"/>
  <c r="H8" i="19"/>
  <c r="F8" i="19"/>
  <c r="D8" i="19"/>
  <c r="H7" i="19"/>
  <c r="F7" i="19"/>
  <c r="D7" i="19"/>
  <c r="H6" i="19"/>
  <c r="F6" i="19"/>
  <c r="D6" i="19"/>
  <c r="H5" i="19"/>
  <c r="F5" i="19"/>
  <c r="D5" i="19"/>
  <c r="H4" i="19"/>
  <c r="F4" i="19"/>
  <c r="D4" i="19"/>
  <c r="H3" i="19"/>
  <c r="F3" i="19"/>
  <c r="D3" i="19"/>
  <c r="P236" i="18"/>
  <c r="N236" i="18"/>
  <c r="M236" i="18"/>
  <c r="L236" i="18"/>
  <c r="O236" i="18" s="1"/>
  <c r="Q236" i="18" s="1"/>
  <c r="K236" i="18"/>
  <c r="H236" i="18"/>
  <c r="E236" i="18"/>
  <c r="O235" i="18"/>
  <c r="M235" i="18"/>
  <c r="N235" i="18" s="1"/>
  <c r="L235" i="18"/>
  <c r="K235" i="18"/>
  <c r="H235" i="18"/>
  <c r="E235" i="18"/>
  <c r="P234" i="18"/>
  <c r="M234" i="18"/>
  <c r="L234" i="18"/>
  <c r="O234" i="18" s="1"/>
  <c r="Q234" i="18" s="1"/>
  <c r="K234" i="18"/>
  <c r="H234" i="18"/>
  <c r="E234" i="18"/>
  <c r="M233" i="18"/>
  <c r="P233" i="18" s="1"/>
  <c r="L233" i="18"/>
  <c r="O233" i="18" s="1"/>
  <c r="Q233" i="18" s="1"/>
  <c r="K233" i="18"/>
  <c r="H233" i="18"/>
  <c r="E233" i="18"/>
  <c r="M232" i="18"/>
  <c r="P232" i="18" s="1"/>
  <c r="L232" i="18"/>
  <c r="N232" i="18" s="1"/>
  <c r="K232" i="18"/>
  <c r="H232" i="18"/>
  <c r="E232" i="18"/>
  <c r="O231" i="18"/>
  <c r="M231" i="18"/>
  <c r="P231" i="18" s="1"/>
  <c r="L231" i="18"/>
  <c r="K231" i="18"/>
  <c r="H231" i="18"/>
  <c r="E231" i="18"/>
  <c r="P230" i="18"/>
  <c r="O230" i="18"/>
  <c r="Q230" i="18" s="1"/>
  <c r="N230" i="18"/>
  <c r="M230" i="18"/>
  <c r="L230" i="18"/>
  <c r="K230" i="18"/>
  <c r="H230" i="18"/>
  <c r="E230" i="18"/>
  <c r="P229" i="18"/>
  <c r="O229" i="18"/>
  <c r="Q229" i="18" s="1"/>
  <c r="M229" i="18"/>
  <c r="L229" i="18"/>
  <c r="N229" i="18" s="1"/>
  <c r="K229" i="18"/>
  <c r="H229" i="18"/>
  <c r="E229" i="18"/>
  <c r="P228" i="18"/>
  <c r="N228" i="18"/>
  <c r="M228" i="18"/>
  <c r="L228" i="18"/>
  <c r="O228" i="18" s="1"/>
  <c r="Q228" i="18" s="1"/>
  <c r="K228" i="18"/>
  <c r="H228" i="18"/>
  <c r="E228" i="18"/>
  <c r="O227" i="18"/>
  <c r="M227" i="18"/>
  <c r="N227" i="18" s="1"/>
  <c r="L227" i="18"/>
  <c r="K227" i="18"/>
  <c r="H227" i="18"/>
  <c r="E227" i="18"/>
  <c r="P226" i="18"/>
  <c r="M226" i="18"/>
  <c r="L226" i="18"/>
  <c r="O226" i="18" s="1"/>
  <c r="Q226" i="18" s="1"/>
  <c r="K226" i="18"/>
  <c r="H226" i="18"/>
  <c r="E226" i="18"/>
  <c r="M225" i="18"/>
  <c r="P225" i="18" s="1"/>
  <c r="L225" i="18"/>
  <c r="O225" i="18" s="1"/>
  <c r="Q225" i="18" s="1"/>
  <c r="K225" i="18"/>
  <c r="H225" i="18"/>
  <c r="E225" i="18"/>
  <c r="M224" i="18"/>
  <c r="P224" i="18" s="1"/>
  <c r="L224" i="18"/>
  <c r="N224" i="18" s="1"/>
  <c r="K224" i="18"/>
  <c r="H224" i="18"/>
  <c r="E224" i="18"/>
  <c r="O223" i="18"/>
  <c r="M223" i="18"/>
  <c r="P223" i="18" s="1"/>
  <c r="L223" i="18"/>
  <c r="K223" i="18"/>
  <c r="H223" i="18"/>
  <c r="E223" i="18"/>
  <c r="P222" i="18"/>
  <c r="O222" i="18"/>
  <c r="Q222" i="18" s="1"/>
  <c r="N222" i="18"/>
  <c r="M222" i="18"/>
  <c r="L222" i="18"/>
  <c r="K222" i="18"/>
  <c r="H222" i="18"/>
  <c r="E222" i="18"/>
  <c r="P221" i="18"/>
  <c r="O221" i="18"/>
  <c r="Q221" i="18" s="1"/>
  <c r="M221" i="18"/>
  <c r="L221" i="18"/>
  <c r="N221" i="18" s="1"/>
  <c r="K221" i="18"/>
  <c r="H221" i="18"/>
  <c r="E221" i="18"/>
  <c r="P220" i="18"/>
  <c r="N220" i="18"/>
  <c r="M220" i="18"/>
  <c r="L220" i="18"/>
  <c r="O220" i="18" s="1"/>
  <c r="Q220" i="18" s="1"/>
  <c r="K220" i="18"/>
  <c r="H220" i="18"/>
  <c r="E220" i="18"/>
  <c r="O219" i="18"/>
  <c r="M219" i="18"/>
  <c r="N219" i="18" s="1"/>
  <c r="L219" i="18"/>
  <c r="K219" i="18"/>
  <c r="H219" i="18"/>
  <c r="E219" i="18"/>
  <c r="P218" i="18"/>
  <c r="M218" i="18"/>
  <c r="L218" i="18"/>
  <c r="O218" i="18" s="1"/>
  <c r="Q218" i="18" s="1"/>
  <c r="K218" i="18"/>
  <c r="H218" i="18"/>
  <c r="E218" i="18"/>
  <c r="M217" i="18"/>
  <c r="P217" i="18" s="1"/>
  <c r="L217" i="18"/>
  <c r="O217" i="18" s="1"/>
  <c r="Q217" i="18" s="1"/>
  <c r="K217" i="18"/>
  <c r="H217" i="18"/>
  <c r="E217" i="18"/>
  <c r="M216" i="18"/>
  <c r="P216" i="18" s="1"/>
  <c r="L216" i="18"/>
  <c r="N216" i="18" s="1"/>
  <c r="K216" i="18"/>
  <c r="H216" i="18"/>
  <c r="E216" i="18"/>
  <c r="O215" i="18"/>
  <c r="Q215" i="18" s="1"/>
  <c r="M215" i="18"/>
  <c r="P215" i="18" s="1"/>
  <c r="L215" i="18"/>
  <c r="K215" i="18"/>
  <c r="H215" i="18"/>
  <c r="E215" i="18"/>
  <c r="P214" i="18"/>
  <c r="O214" i="18"/>
  <c r="Q214" i="18" s="1"/>
  <c r="N214" i="18"/>
  <c r="M214" i="18"/>
  <c r="L214" i="18"/>
  <c r="K214" i="18"/>
  <c r="H214" i="18"/>
  <c r="E214" i="18"/>
  <c r="P213" i="18"/>
  <c r="O213" i="18"/>
  <c r="Q213" i="18" s="1"/>
  <c r="M213" i="18"/>
  <c r="L213" i="18"/>
  <c r="N213" i="18" s="1"/>
  <c r="K213" i="18"/>
  <c r="H213" i="18"/>
  <c r="E213" i="18"/>
  <c r="P212" i="18"/>
  <c r="N212" i="18"/>
  <c r="M212" i="18"/>
  <c r="L212" i="18"/>
  <c r="O212" i="18" s="1"/>
  <c r="Q212" i="18" s="1"/>
  <c r="K212" i="18"/>
  <c r="H212" i="18"/>
  <c r="E212" i="18"/>
  <c r="O211" i="18"/>
  <c r="M211" i="18"/>
  <c r="N211" i="18" s="1"/>
  <c r="L211" i="18"/>
  <c r="K211" i="18"/>
  <c r="H211" i="18"/>
  <c r="E211" i="18"/>
  <c r="P210" i="18"/>
  <c r="M210" i="18"/>
  <c r="L210" i="18"/>
  <c r="O210" i="18" s="1"/>
  <c r="Q210" i="18" s="1"/>
  <c r="K210" i="18"/>
  <c r="H210" i="18"/>
  <c r="E210" i="18"/>
  <c r="M209" i="18"/>
  <c r="P209" i="18" s="1"/>
  <c r="L209" i="18"/>
  <c r="O209" i="18" s="1"/>
  <c r="K209" i="18"/>
  <c r="H209" i="18"/>
  <c r="E209" i="18"/>
  <c r="M208" i="18"/>
  <c r="P208" i="18" s="1"/>
  <c r="L208" i="18"/>
  <c r="O208" i="18" s="1"/>
  <c r="Q208" i="18" s="1"/>
  <c r="K208" i="18"/>
  <c r="H208" i="18"/>
  <c r="E208" i="18"/>
  <c r="O207" i="18"/>
  <c r="M207" i="18"/>
  <c r="P207" i="18" s="1"/>
  <c r="L207" i="18"/>
  <c r="K207" i="18"/>
  <c r="H207" i="18"/>
  <c r="E207" i="18"/>
  <c r="P206" i="18"/>
  <c r="O206" i="18"/>
  <c r="Q206" i="18" s="1"/>
  <c r="N206" i="18"/>
  <c r="M206" i="18"/>
  <c r="L206" i="18"/>
  <c r="K206" i="18"/>
  <c r="H206" i="18"/>
  <c r="E206" i="18"/>
  <c r="P205" i="18"/>
  <c r="O205" i="18"/>
  <c r="Q205" i="18" s="1"/>
  <c r="M205" i="18"/>
  <c r="L205" i="18"/>
  <c r="N205" i="18" s="1"/>
  <c r="K205" i="18"/>
  <c r="H205" i="18"/>
  <c r="E205" i="18"/>
  <c r="P204" i="18"/>
  <c r="N204" i="18"/>
  <c r="M204" i="18"/>
  <c r="L204" i="18"/>
  <c r="O204" i="18" s="1"/>
  <c r="Q204" i="18" s="1"/>
  <c r="K204" i="18"/>
  <c r="H204" i="18"/>
  <c r="E204" i="18"/>
  <c r="O203" i="18"/>
  <c r="M203" i="18"/>
  <c r="N203" i="18" s="1"/>
  <c r="L203" i="18"/>
  <c r="K203" i="18"/>
  <c r="H203" i="18"/>
  <c r="E203" i="18"/>
  <c r="P202" i="18"/>
  <c r="M202" i="18"/>
  <c r="L202" i="18"/>
  <c r="O202" i="18" s="1"/>
  <c r="Q202" i="18" s="1"/>
  <c r="K202" i="18"/>
  <c r="H202" i="18"/>
  <c r="E202" i="18"/>
  <c r="M201" i="18"/>
  <c r="P201" i="18" s="1"/>
  <c r="L201" i="18"/>
  <c r="O201" i="18" s="1"/>
  <c r="Q201" i="18" s="1"/>
  <c r="K201" i="18"/>
  <c r="H201" i="18"/>
  <c r="E201" i="18"/>
  <c r="Q207" i="18" l="1"/>
  <c r="Q209" i="18"/>
  <c r="Q223" i="18"/>
  <c r="Q231" i="18"/>
  <c r="N223" i="18"/>
  <c r="N231" i="18"/>
  <c r="P203" i="18"/>
  <c r="Q203" i="18" s="1"/>
  <c r="P211" i="18"/>
  <c r="Q211" i="18" s="1"/>
  <c r="P219" i="18"/>
  <c r="Q219" i="18" s="1"/>
  <c r="P227" i="18"/>
  <c r="Q227" i="18" s="1"/>
  <c r="P235" i="18"/>
  <c r="Q235" i="18" s="1"/>
  <c r="N207" i="18"/>
  <c r="N215" i="18"/>
  <c r="N208" i="18"/>
  <c r="N201" i="18"/>
  <c r="N209" i="18"/>
  <c r="O216" i="18"/>
  <c r="Q216" i="18" s="1"/>
  <c r="N217" i="18"/>
  <c r="O224" i="18"/>
  <c r="Q224" i="18" s="1"/>
  <c r="N225" i="18"/>
  <c r="O232" i="18"/>
  <c r="Q232" i="18" s="1"/>
  <c r="N233" i="18"/>
  <c r="N202" i="18"/>
  <c r="N210" i="18"/>
  <c r="N218" i="18"/>
  <c r="N226" i="18"/>
  <c r="N234" i="18"/>
</calcChain>
</file>

<file path=xl/sharedStrings.xml><?xml version="1.0" encoding="utf-8"?>
<sst xmlns="http://schemas.openxmlformats.org/spreadsheetml/2006/main" count="902" uniqueCount="83">
  <si>
    <t>Date</t>
  </si>
  <si>
    <t>Weekly Growth in Tickets</t>
  </si>
  <si>
    <t>Sum of All Tickets</t>
  </si>
  <si>
    <t>06/01/2017</t>
  </si>
  <si>
    <t>06/08/2017</t>
  </si>
  <si>
    <t>06/15/2017</t>
  </si>
  <si>
    <t>06/22/2017</t>
  </si>
  <si>
    <t>06/29/2017</t>
  </si>
  <si>
    <t>07/06/2017</t>
  </si>
  <si>
    <t>07/13/2017</t>
  </si>
  <si>
    <t>07/20/2017</t>
  </si>
  <si>
    <t>07/27/2017</t>
  </si>
  <si>
    <t>08/03/2017</t>
  </si>
  <si>
    <t>08/10/2017</t>
  </si>
  <si>
    <t>08/17/2017</t>
  </si>
  <si>
    <t>Run Date</t>
  </si>
  <si>
    <t>Change Request</t>
  </si>
  <si>
    <t>ePRO</t>
  </si>
  <si>
    <t>EXPERT</t>
  </si>
  <si>
    <t>My Study Portal</t>
  </si>
  <si>
    <t>Receiving Station</t>
  </si>
  <si>
    <t>Spirometry Overread</t>
  </si>
  <si>
    <t>Project:</t>
  </si>
  <si>
    <t>Number of Jira Tickets Per Elapsed Day</t>
  </si>
  <si>
    <t>Project</t>
  </si>
  <si>
    <t>Average</t>
  </si>
  <si>
    <t>Max</t>
  </si>
  <si>
    <t>Median</t>
  </si>
  <si>
    <t>Days Elapsed</t>
  </si>
  <si>
    <t>Total</t>
  </si>
  <si>
    <t>Average of Days Elapsed</t>
  </si>
  <si>
    <t>Max of Days Elapsed</t>
  </si>
  <si>
    <t>Min of Days Elapsed</t>
  </si>
  <si>
    <t>New</t>
  </si>
  <si>
    <t>In Progress</t>
  </si>
  <si>
    <t>Closed</t>
  </si>
  <si>
    <t>New &amp; In Progress</t>
  </si>
  <si>
    <t>Current Week</t>
  </si>
  <si>
    <t>Last Week</t>
  </si>
  <si>
    <t>Difference</t>
  </si>
  <si>
    <t>Growth</t>
  </si>
  <si>
    <t>none</t>
  </si>
  <si>
    <t>Week#</t>
  </si>
  <si>
    <t>diff</t>
  </si>
  <si>
    <t>46-2016</t>
  </si>
  <si>
    <t>48-2016</t>
  </si>
  <si>
    <t>49-2016</t>
  </si>
  <si>
    <t>50-2016</t>
  </si>
  <si>
    <t>51-2016</t>
  </si>
  <si>
    <t>52-2016</t>
  </si>
  <si>
    <t>01-2017</t>
  </si>
  <si>
    <t>02-2017</t>
  </si>
  <si>
    <t>03-2017</t>
  </si>
  <si>
    <t>04-2017</t>
  </si>
  <si>
    <t>05-2017</t>
  </si>
  <si>
    <t>06-2017</t>
  </si>
  <si>
    <t>07-2017</t>
  </si>
  <si>
    <t>08-2017</t>
  </si>
  <si>
    <t>09-2017</t>
  </si>
  <si>
    <t>10-2017</t>
  </si>
  <si>
    <t>11-2017</t>
  </si>
  <si>
    <t>12-2017</t>
  </si>
  <si>
    <t>13-2017</t>
  </si>
  <si>
    <t>14-2017</t>
  </si>
  <si>
    <t>15-2017</t>
  </si>
  <si>
    <t>16-2017</t>
  </si>
  <si>
    <t>17-2017</t>
  </si>
  <si>
    <t>18-2017</t>
  </si>
  <si>
    <t>19-2017</t>
  </si>
  <si>
    <t>20-2017</t>
  </si>
  <si>
    <t>21-2017</t>
  </si>
  <si>
    <t>22-2017</t>
  </si>
  <si>
    <t>23-2017</t>
  </si>
  <si>
    <t>24-2017</t>
  </si>
  <si>
    <t>25-2017</t>
  </si>
  <si>
    <t>26-2017</t>
  </si>
  <si>
    <t>27-2017</t>
  </si>
  <si>
    <t>28-2017</t>
  </si>
  <si>
    <t>29-2017</t>
  </si>
  <si>
    <t>30-2017</t>
  </si>
  <si>
    <t>31-2017</t>
  </si>
  <si>
    <t>32-2017</t>
  </si>
  <si>
    <t>33-2017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</si>
</sst>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7CEE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1" fillId="2" borderId="1" xfId="0" applyFont="1" applyFill="1" applyBorder="1" applyAlignment="1">
      <alignment horizontal="center" vertical="top" wrapText="1"/>
    </xf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1" fillId="2" borderId="1" xfId="0" applyFont="1" applyFill="1" applyBorder="1" applyAlignment="1">
      <alignment horizontal="center"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 - All Tickets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'Pivot-Weekly-Totals-AllTickets'!$F$1</c:f>
              <c:strCache>
                <c:ptCount val="1"/>
                <c:pt idx="0">
                  <c:v>Sum of All Tickets</c:v>
                </c:pt>
              </c:strCache>
            </c:strRef>
          </c:tx>
          <c:spPr>
            <a:solidFill>
              <a:srgbClr val="1381BD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'Pivot-Weekly-Totals-AllTickets'!$E$2:$E$13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'Pivot-Weekly-Totals-AllTickets'!$F$2:$F$13</c:f>
              <c:numCache>
                <c:formatCode>General</c:formatCode>
                <c:ptCount val="12"/>
                <c:pt idx="0">
                  <c:v>6794</c:v>
                </c:pt>
                <c:pt idx="1">
                  <c:v>6838</c:v>
                </c:pt>
                <c:pt idx="2">
                  <c:v>6895</c:v>
                </c:pt>
                <c:pt idx="3">
                  <c:v>6947</c:v>
                </c:pt>
                <c:pt idx="4">
                  <c:v>7042</c:v>
                </c:pt>
                <c:pt idx="5">
                  <c:v>7120</c:v>
                </c:pt>
                <c:pt idx="6">
                  <c:v>7171</c:v>
                </c:pt>
                <c:pt idx="7">
                  <c:v>7253</c:v>
                </c:pt>
                <c:pt idx="8">
                  <c:v>7297</c:v>
                </c:pt>
                <c:pt idx="9">
                  <c:v>7360</c:v>
                </c:pt>
                <c:pt idx="10">
                  <c:v>7389</c:v>
                </c:pt>
                <c:pt idx="11">
                  <c:v>7419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798656"/>
        <c:axId val="189797120"/>
      </c:barChart>
      <c:valAx>
        <c:axId val="18979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98656"/>
        <c:crosses val="autoZero"/>
        <c:crossBetween val="between"/>
      </c:valAx>
      <c:catAx>
        <c:axId val="18979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97120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Closed Tickets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'Pivot-Closed-WeeklyChange'!$B$1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strRef>
              <c:f>'Pivot-Closed-WeeklyChange'!$A$2:$A$13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'Pivot-Closed-WeeklyChange'!$B$2:$B$13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'Pivot-Closed-WeeklyChange'!$C$1</c:f>
              <c:strCache>
                <c:ptCount val="1"/>
                <c:pt idx="0">
                  <c:v>ePRO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strRef>
              <c:f>'Pivot-Closed-WeeklyChange'!$A$2:$A$13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'Pivot-Closed-WeeklyChange'!$C$2:$C$13</c:f>
              <c:numCache>
                <c:formatCode>General</c:formatCode>
                <c:ptCount val="12"/>
                <c:pt idx="0">
                  <c:v>7</c:v>
                </c:pt>
                <c:pt idx="1">
                  <c:v>13</c:v>
                </c:pt>
                <c:pt idx="2">
                  <c:v>3</c:v>
                </c:pt>
                <c:pt idx="3">
                  <c:v>11</c:v>
                </c:pt>
                <c:pt idx="4">
                  <c:v>12</c:v>
                </c:pt>
                <c:pt idx="5">
                  <c:v>9</c:v>
                </c:pt>
                <c:pt idx="6">
                  <c:v>8</c:v>
                </c:pt>
                <c:pt idx="7">
                  <c:v>12</c:v>
                </c:pt>
                <c:pt idx="8">
                  <c:v>9</c:v>
                </c:pt>
                <c:pt idx="9">
                  <c:v>13</c:v>
                </c:pt>
                <c:pt idx="10">
                  <c:v>5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'Pivot-Closed-WeeklyChange'!$D$1</c:f>
              <c:strCache>
                <c:ptCount val="1"/>
                <c:pt idx="0">
                  <c:v>EXPERT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strRef>
              <c:f>'Pivot-Closed-WeeklyChange'!$A$2:$A$13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'Pivot-Closed-WeeklyChange'!$D$2:$D$13</c:f>
              <c:numCache>
                <c:formatCode>General</c:formatCode>
                <c:ptCount val="12"/>
                <c:pt idx="0">
                  <c:v>7</c:v>
                </c:pt>
                <c:pt idx="1">
                  <c:v>24</c:v>
                </c:pt>
                <c:pt idx="2">
                  <c:v>9</c:v>
                </c:pt>
                <c:pt idx="3">
                  <c:v>13</c:v>
                </c:pt>
                <c:pt idx="4">
                  <c:v>5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15</c:v>
                </c:pt>
                <c:pt idx="9">
                  <c:v>10</c:v>
                </c:pt>
                <c:pt idx="10">
                  <c:v>34</c:v>
                </c:pt>
                <c:pt idx="11">
                  <c:v>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'Pivot-Closed-WeeklyChange'!$E$1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ln w="28568">
              <a:solidFill>
                <a:srgbClr val="8064A2"/>
              </a:solidFill>
              <a:prstDash val="solid"/>
            </a:ln>
          </c:spPr>
          <c:marker>
            <c:symbol val="x"/>
            <c:size val="7"/>
            <c:spPr>
              <a:ln>
                <a:solidFill>
                  <a:srgbClr val="8064A2"/>
                </a:solidFill>
                <a:prstDash val="solid"/>
              </a:ln>
            </c:spPr>
          </c:marker>
          <c:cat>
            <c:strRef>
              <c:f>'Pivot-Closed-WeeklyChange'!$A$2:$A$13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'Pivot-Closed-WeeklyChange'!$E$2:$E$13</c:f>
              <c:numCache>
                <c:formatCode>General</c:formatCode>
                <c:ptCount val="12"/>
                <c:pt idx="0">
                  <c:v>13</c:v>
                </c:pt>
                <c:pt idx="1">
                  <c:v>26</c:v>
                </c:pt>
                <c:pt idx="2">
                  <c:v>11</c:v>
                </c:pt>
                <c:pt idx="3">
                  <c:v>24</c:v>
                </c:pt>
                <c:pt idx="4">
                  <c:v>35</c:v>
                </c:pt>
                <c:pt idx="5">
                  <c:v>27</c:v>
                </c:pt>
                <c:pt idx="6">
                  <c:v>6</c:v>
                </c:pt>
                <c:pt idx="7">
                  <c:v>13</c:v>
                </c:pt>
                <c:pt idx="8">
                  <c:v>10</c:v>
                </c:pt>
                <c:pt idx="9">
                  <c:v>22</c:v>
                </c:pt>
                <c:pt idx="10">
                  <c:v>21</c:v>
                </c:pt>
                <c:pt idx="11">
                  <c:v>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'Pivot-Closed-WeeklyChange'!$F$1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ln w="28568">
              <a:solidFill>
                <a:srgbClr val="4BACC6"/>
              </a:solidFill>
              <a:prstDash val="solid"/>
            </a:ln>
          </c:spPr>
          <c:marker>
            <c:symbol val="star"/>
            <c:size val="7"/>
            <c:spPr>
              <a:ln>
                <a:solidFill>
                  <a:srgbClr val="4BACC6"/>
                </a:solidFill>
                <a:prstDash val="solid"/>
              </a:ln>
            </c:spPr>
          </c:marker>
          <c:cat>
            <c:strRef>
              <c:f>'Pivot-Closed-WeeklyChange'!$A$2:$A$13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'Pivot-Closed-WeeklyChange'!$F$2:$F$13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'Pivot-Closed-WeeklyChange'!$G$1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ln w="28568">
              <a:solidFill>
                <a:srgbClr val="F7964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c:spPr>
          </c:marker>
          <c:cat>
            <c:strRef>
              <c:f>'Pivot-Closed-WeeklyChange'!$A$2:$A$13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'Pivot-Closed-WeeklyChange'!$G$2:$G$13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-1</c:v>
                </c:pt>
                <c:pt idx="5">
                  <c:v>9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01504"/>
        <c:axId val="194895232"/>
      </c:lineChart>
      <c:valAx>
        <c:axId val="19489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01504"/>
        <c:crosses val="autoZero"/>
        <c:crossBetween val="between"/>
      </c:valAx>
      <c:catAx>
        <c:axId val="194901504"/>
        <c:scaling>
          <c:orientation val="minMax"/>
        </c:scaling>
        <c:delete val="0"/>
        <c:axPos val="b"/>
        <c:majorTickMark val="out"/>
        <c:minorTickMark val="none"/>
        <c:tickLblPos val="low"/>
        <c:crossAx val="194895232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Closed Tickets - Change Request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'Pivot-Closed-WeeklyChange'!$B$1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'Pivot-Closed-WeeklyChange'!$B$2:$B$13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953600"/>
        <c:axId val="194919040"/>
      </c:lineChart>
      <c:valAx>
        <c:axId val="194919040"/>
        <c:scaling>
          <c:orientation val="minMax"/>
          <c:max val="45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53600"/>
        <c:crosses val="autoZero"/>
        <c:crossBetween val="between"/>
      </c:valAx>
      <c:catAx>
        <c:axId val="194953600"/>
        <c:scaling>
          <c:orientation val="minMax"/>
        </c:scaling>
        <c:delete val="0"/>
        <c:axPos val="b"/>
        <c:majorTickMark val="out"/>
        <c:minorTickMark val="none"/>
        <c:tickLblPos val="low"/>
        <c:crossAx val="194919040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Closed Tickets - ePRO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'Pivot-Closed-WeeklyChange'!$C$1</c:f>
              <c:strCache>
                <c:ptCount val="1"/>
                <c:pt idx="0">
                  <c:v>ePRO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'Pivot-Closed-WeeklyChange'!$C$2:$C$13</c:f>
              <c:numCache>
                <c:formatCode>General</c:formatCode>
                <c:ptCount val="12"/>
                <c:pt idx="0">
                  <c:v>7</c:v>
                </c:pt>
                <c:pt idx="1">
                  <c:v>13</c:v>
                </c:pt>
                <c:pt idx="2">
                  <c:v>3</c:v>
                </c:pt>
                <c:pt idx="3">
                  <c:v>11</c:v>
                </c:pt>
                <c:pt idx="4">
                  <c:v>12</c:v>
                </c:pt>
                <c:pt idx="5">
                  <c:v>9</c:v>
                </c:pt>
                <c:pt idx="6">
                  <c:v>8</c:v>
                </c:pt>
                <c:pt idx="7">
                  <c:v>12</c:v>
                </c:pt>
                <c:pt idx="8">
                  <c:v>9</c:v>
                </c:pt>
                <c:pt idx="9">
                  <c:v>13</c:v>
                </c:pt>
                <c:pt idx="10">
                  <c:v>5</c:v>
                </c:pt>
                <c:pt idx="11">
                  <c:v>16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980864"/>
        <c:axId val="194979328"/>
      </c:lineChart>
      <c:valAx>
        <c:axId val="194979328"/>
        <c:scaling>
          <c:orientation val="minMax"/>
          <c:max val="45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80864"/>
        <c:crosses val="autoZero"/>
        <c:crossBetween val="between"/>
      </c:valAx>
      <c:catAx>
        <c:axId val="194980864"/>
        <c:scaling>
          <c:orientation val="minMax"/>
        </c:scaling>
        <c:delete val="0"/>
        <c:axPos val="b"/>
        <c:majorTickMark val="out"/>
        <c:minorTickMark val="none"/>
        <c:tickLblPos val="low"/>
        <c:crossAx val="19497932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Closed Tickets - EXPERT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'Pivot-Closed-WeeklyChange'!$D$1</c:f>
              <c:strCache>
                <c:ptCount val="1"/>
                <c:pt idx="0">
                  <c:v>EXPERT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'Pivot-Closed-WeeklyChange'!$D$2:$D$13</c:f>
              <c:numCache>
                <c:formatCode>General</c:formatCode>
                <c:ptCount val="12"/>
                <c:pt idx="0">
                  <c:v>7</c:v>
                </c:pt>
                <c:pt idx="1">
                  <c:v>24</c:v>
                </c:pt>
                <c:pt idx="2">
                  <c:v>9</c:v>
                </c:pt>
                <c:pt idx="3">
                  <c:v>13</c:v>
                </c:pt>
                <c:pt idx="4">
                  <c:v>5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15</c:v>
                </c:pt>
                <c:pt idx="9">
                  <c:v>10</c:v>
                </c:pt>
                <c:pt idx="10">
                  <c:v>34</c:v>
                </c:pt>
                <c:pt idx="11">
                  <c:v>27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016576"/>
        <c:axId val="195015040"/>
      </c:lineChart>
      <c:valAx>
        <c:axId val="195015040"/>
        <c:scaling>
          <c:orientation val="minMax"/>
          <c:max val="45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16576"/>
        <c:crosses val="autoZero"/>
        <c:crossBetween val="between"/>
      </c:valAx>
      <c:catAx>
        <c:axId val="195016576"/>
        <c:scaling>
          <c:orientation val="minMax"/>
        </c:scaling>
        <c:delete val="0"/>
        <c:axPos val="b"/>
        <c:majorTickMark val="out"/>
        <c:minorTickMark val="none"/>
        <c:tickLblPos val="low"/>
        <c:crossAx val="195015040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Closed Tickets - My Study Portal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'Pivot-Closed-WeeklyChange'!$E$1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ln w="28568">
              <a:solidFill>
                <a:srgbClr val="8064A2"/>
              </a:solidFill>
              <a:prstDash val="solid"/>
            </a:ln>
          </c:spPr>
          <c:marker>
            <c:symbol val="x"/>
            <c:size val="7"/>
            <c:spPr>
              <a:ln>
                <a:solidFill>
                  <a:srgbClr val="8064A2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'Pivot-Closed-WeeklyChange'!$E$2:$E$13</c:f>
              <c:numCache>
                <c:formatCode>General</c:formatCode>
                <c:ptCount val="12"/>
                <c:pt idx="0">
                  <c:v>13</c:v>
                </c:pt>
                <c:pt idx="1">
                  <c:v>26</c:v>
                </c:pt>
                <c:pt idx="2">
                  <c:v>11</c:v>
                </c:pt>
                <c:pt idx="3">
                  <c:v>24</c:v>
                </c:pt>
                <c:pt idx="4">
                  <c:v>35</c:v>
                </c:pt>
                <c:pt idx="5">
                  <c:v>27</c:v>
                </c:pt>
                <c:pt idx="6">
                  <c:v>6</c:v>
                </c:pt>
                <c:pt idx="7">
                  <c:v>13</c:v>
                </c:pt>
                <c:pt idx="8">
                  <c:v>10</c:v>
                </c:pt>
                <c:pt idx="9">
                  <c:v>22</c:v>
                </c:pt>
                <c:pt idx="10">
                  <c:v>21</c:v>
                </c:pt>
                <c:pt idx="11">
                  <c:v>17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056384"/>
        <c:axId val="195042304"/>
      </c:lineChart>
      <c:valAx>
        <c:axId val="195042304"/>
        <c:scaling>
          <c:orientation val="minMax"/>
          <c:max val="45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56384"/>
        <c:crosses val="autoZero"/>
        <c:crossBetween val="between"/>
      </c:valAx>
      <c:catAx>
        <c:axId val="195056384"/>
        <c:scaling>
          <c:orientation val="minMax"/>
        </c:scaling>
        <c:delete val="0"/>
        <c:axPos val="b"/>
        <c:majorTickMark val="out"/>
        <c:minorTickMark val="none"/>
        <c:tickLblPos val="low"/>
        <c:crossAx val="19504230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Closed Tickets - Receiving Station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'Pivot-Closed-WeeklyChange'!$F$1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ln w="28568">
              <a:solidFill>
                <a:srgbClr val="4BACC6"/>
              </a:solidFill>
              <a:prstDash val="solid"/>
            </a:ln>
          </c:spPr>
          <c:marker>
            <c:symbol val="star"/>
            <c:size val="7"/>
            <c:spPr>
              <a:ln>
                <a:solidFill>
                  <a:srgbClr val="4BACC6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'Pivot-Closed-WeeklyChange'!$F$2:$F$13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091840"/>
        <c:axId val="195090304"/>
      </c:lineChart>
      <c:valAx>
        <c:axId val="195090304"/>
        <c:scaling>
          <c:orientation val="minMax"/>
          <c:max val="45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91840"/>
        <c:crosses val="autoZero"/>
        <c:crossBetween val="between"/>
      </c:valAx>
      <c:catAx>
        <c:axId val="195091840"/>
        <c:scaling>
          <c:orientation val="minMax"/>
        </c:scaling>
        <c:delete val="0"/>
        <c:axPos val="b"/>
        <c:majorTickMark val="out"/>
        <c:minorTickMark val="none"/>
        <c:tickLblPos val="low"/>
        <c:crossAx val="19509030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Closed Tickets - Spirometry Overread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'Pivot-Closed-WeeklyChange'!$G$1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ln w="28568">
              <a:solidFill>
                <a:srgbClr val="F7964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'Pivot-Closed-WeeklyChange'!$G$2:$G$13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-1</c:v>
                </c:pt>
                <c:pt idx="5">
                  <c:v>9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188992"/>
        <c:axId val="195187456"/>
      </c:lineChart>
      <c:valAx>
        <c:axId val="195187456"/>
        <c:scaling>
          <c:orientation val="minMax"/>
          <c:max val="45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88992"/>
        <c:crosses val="autoZero"/>
        <c:crossBetween val="between"/>
      </c:valAx>
      <c:catAx>
        <c:axId val="195188992"/>
        <c:scaling>
          <c:orientation val="minMax"/>
        </c:scaling>
        <c:delete val="0"/>
        <c:axPos val="b"/>
        <c:majorTickMark val="out"/>
        <c:minorTickMark val="none"/>
        <c:tickLblPos val="low"/>
        <c:crossAx val="19518745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In Progress Tickets - All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'Pivot-InProgress-WeeklyTotals'!$B$1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solidFill>
              <a:srgbClr val="4F81BD"/>
            </a:solidFill>
            <a:ln>
              <a:prstDash val="solid"/>
            </a:ln>
          </c:spPr>
          <c:invertIfNegative val="0"/>
          <c:cat>
            <c:strRef>
              <c:f>'Pivot-InProgress-WeeklyTotals'!$A$2:$A$13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'Pivot-InProgress-WeeklyTotals'!$B$2:$B$13</c:f>
              <c:numCache>
                <c:formatCode>General</c:formatCode>
                <c:ptCount val="12"/>
                <c:pt idx="0">
                  <c:v>141</c:v>
                </c:pt>
                <c:pt idx="1">
                  <c:v>141</c:v>
                </c:pt>
                <c:pt idx="2">
                  <c:v>139</c:v>
                </c:pt>
                <c:pt idx="3">
                  <c:v>136</c:v>
                </c:pt>
                <c:pt idx="4">
                  <c:v>139</c:v>
                </c:pt>
                <c:pt idx="5">
                  <c:v>141</c:v>
                </c:pt>
                <c:pt idx="6">
                  <c:v>139</c:v>
                </c:pt>
                <c:pt idx="7">
                  <c:v>141</c:v>
                </c:pt>
                <c:pt idx="8">
                  <c:v>141</c:v>
                </c:pt>
                <c:pt idx="9">
                  <c:v>142</c:v>
                </c:pt>
                <c:pt idx="10">
                  <c:v>144</c:v>
                </c:pt>
                <c:pt idx="11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'Pivot-InProgress-WeeklyTotals'!$C$1</c:f>
              <c:strCache>
                <c:ptCount val="1"/>
                <c:pt idx="0">
                  <c:v>ePRO</c:v>
                </c:pt>
              </c:strCache>
            </c:strRef>
          </c:tx>
          <c:spPr>
            <a:solidFill>
              <a:srgbClr val="C0504D"/>
            </a:solidFill>
            <a:ln>
              <a:prstDash val="solid"/>
            </a:ln>
          </c:spPr>
          <c:invertIfNegative val="0"/>
          <c:cat>
            <c:strRef>
              <c:f>'Pivot-InProgress-WeeklyTotals'!$A$2:$A$13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'Pivot-InProgress-WeeklyTotals'!$C$2:$C$13</c:f>
              <c:numCache>
                <c:formatCode>General</c:formatCode>
                <c:ptCount val="12"/>
                <c:pt idx="0">
                  <c:v>79</c:v>
                </c:pt>
                <c:pt idx="1">
                  <c:v>76</c:v>
                </c:pt>
                <c:pt idx="2">
                  <c:v>75</c:v>
                </c:pt>
                <c:pt idx="3">
                  <c:v>69</c:v>
                </c:pt>
                <c:pt idx="4">
                  <c:v>73</c:v>
                </c:pt>
                <c:pt idx="5">
                  <c:v>71</c:v>
                </c:pt>
                <c:pt idx="6">
                  <c:v>72</c:v>
                </c:pt>
                <c:pt idx="7">
                  <c:v>74</c:v>
                </c:pt>
                <c:pt idx="8">
                  <c:v>72</c:v>
                </c:pt>
                <c:pt idx="9">
                  <c:v>70</c:v>
                </c:pt>
                <c:pt idx="10">
                  <c:v>73</c:v>
                </c:pt>
                <c:pt idx="11">
                  <c:v>69</c:v>
                </c:pt>
              </c:numCache>
            </c:numRef>
          </c:val>
        </c:ser>
        <c:ser>
          <c:idx val="2"/>
          <c:order val="2"/>
          <c:tx>
            <c:strRef>
              <c:f>'Pivot-InProgress-WeeklyTotals'!$D$1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rgbClr val="9BBB59"/>
            </a:solidFill>
            <a:ln>
              <a:prstDash val="solid"/>
            </a:ln>
          </c:spPr>
          <c:invertIfNegative val="0"/>
          <c:cat>
            <c:strRef>
              <c:f>'Pivot-InProgress-WeeklyTotals'!$A$2:$A$13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'Pivot-InProgress-WeeklyTotals'!$D$2:$D$13</c:f>
              <c:numCache>
                <c:formatCode>General</c:formatCode>
                <c:ptCount val="12"/>
                <c:pt idx="0">
                  <c:v>128</c:v>
                </c:pt>
                <c:pt idx="1">
                  <c:v>119</c:v>
                </c:pt>
                <c:pt idx="2">
                  <c:v>124</c:v>
                </c:pt>
                <c:pt idx="3">
                  <c:v>130</c:v>
                </c:pt>
                <c:pt idx="4">
                  <c:v>141</c:v>
                </c:pt>
                <c:pt idx="5">
                  <c:v>150</c:v>
                </c:pt>
                <c:pt idx="6">
                  <c:v>152</c:v>
                </c:pt>
                <c:pt idx="7">
                  <c:v>161</c:v>
                </c:pt>
                <c:pt idx="8">
                  <c:v>156</c:v>
                </c:pt>
                <c:pt idx="9">
                  <c:v>163</c:v>
                </c:pt>
                <c:pt idx="10">
                  <c:v>143</c:v>
                </c:pt>
                <c:pt idx="11">
                  <c:v>128</c:v>
                </c:pt>
              </c:numCache>
            </c:numRef>
          </c:val>
        </c:ser>
        <c:ser>
          <c:idx val="3"/>
          <c:order val="3"/>
          <c:tx>
            <c:strRef>
              <c:f>'Pivot-InProgress-WeeklyTotals'!$E$1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solidFill>
              <a:srgbClr val="8064A2"/>
            </a:solidFill>
            <a:ln>
              <a:prstDash val="solid"/>
            </a:ln>
          </c:spPr>
          <c:invertIfNegative val="0"/>
          <c:cat>
            <c:strRef>
              <c:f>'Pivot-InProgress-WeeklyTotals'!$A$2:$A$13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'Pivot-InProgress-WeeklyTotals'!$E$2:$E$13</c:f>
              <c:numCache>
                <c:formatCode>General</c:formatCode>
                <c:ptCount val="12"/>
                <c:pt idx="0">
                  <c:v>64</c:v>
                </c:pt>
                <c:pt idx="1">
                  <c:v>57</c:v>
                </c:pt>
                <c:pt idx="2">
                  <c:v>59</c:v>
                </c:pt>
                <c:pt idx="3">
                  <c:v>51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58</c:v>
                </c:pt>
                <c:pt idx="8">
                  <c:v>65</c:v>
                </c:pt>
                <c:pt idx="9">
                  <c:v>74</c:v>
                </c:pt>
                <c:pt idx="10">
                  <c:v>69</c:v>
                </c:pt>
                <c:pt idx="11">
                  <c:v>60</c:v>
                </c:pt>
              </c:numCache>
            </c:numRef>
          </c:val>
        </c:ser>
        <c:ser>
          <c:idx val="4"/>
          <c:order val="4"/>
          <c:tx>
            <c:strRef>
              <c:f>'Pivot-InProgress-WeeklyTotals'!$F$1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solidFill>
              <a:srgbClr val="4BACC6"/>
            </a:solidFill>
            <a:ln>
              <a:prstDash val="solid"/>
            </a:ln>
          </c:spPr>
          <c:invertIfNegative val="0"/>
          <c:cat>
            <c:strRef>
              <c:f>'Pivot-InProgress-WeeklyTotals'!$A$2:$A$13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'Pivot-InProgress-WeeklyTotals'!$F$2:$F$13</c:f>
              <c:numCache>
                <c:formatCode>General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34</c:v>
                </c:pt>
                <c:pt idx="4">
                  <c:v>36</c:v>
                </c:pt>
                <c:pt idx="5">
                  <c:v>35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40</c:v>
                </c:pt>
                <c:pt idx="10">
                  <c:v>38</c:v>
                </c:pt>
                <c:pt idx="11">
                  <c:v>35</c:v>
                </c:pt>
              </c:numCache>
            </c:numRef>
          </c:val>
        </c:ser>
        <c:ser>
          <c:idx val="5"/>
          <c:order val="5"/>
          <c:tx>
            <c:strRef>
              <c:f>'Pivot-InProgress-WeeklyTotals'!$G$1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solidFill>
              <a:srgbClr val="F79646"/>
            </a:solidFill>
            <a:ln>
              <a:prstDash val="solid"/>
            </a:ln>
          </c:spPr>
          <c:invertIfNegative val="0"/>
          <c:cat>
            <c:strRef>
              <c:f>'Pivot-InProgress-WeeklyTotals'!$A$2:$A$13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'Pivot-InProgress-WeeklyTotals'!$G$2:$G$13</c:f>
              <c:numCache>
                <c:formatCode>General</c:formatCode>
                <c:ptCount val="12"/>
                <c:pt idx="0">
                  <c:v>17</c:v>
                </c:pt>
                <c:pt idx="1">
                  <c:v>16</c:v>
                </c:pt>
                <c:pt idx="2">
                  <c:v>10</c:v>
                </c:pt>
                <c:pt idx="3">
                  <c:v>10</c:v>
                </c:pt>
                <c:pt idx="4">
                  <c:v>14</c:v>
                </c:pt>
                <c:pt idx="5">
                  <c:v>11</c:v>
                </c:pt>
                <c:pt idx="6">
                  <c:v>14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  <c:pt idx="10">
                  <c:v>17</c:v>
                </c:pt>
                <c:pt idx="1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85376"/>
        <c:axId val="195283584"/>
      </c:barChart>
      <c:valAx>
        <c:axId val="1952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85376"/>
        <c:crosses val="autoZero"/>
        <c:crossBetween val="between"/>
      </c:valAx>
      <c:catAx>
        <c:axId val="19528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8358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In Progress Tickets - Change Request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'Pivot-InProgress-WeeklyTotals'!$B$1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solidFill>
              <a:srgbClr val="4F81BD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'Pivot-InProgress-WeeklyTotals'!$A$2:$A$13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'Pivot-InProgress-WeeklyTotals'!$B$2:$B$13</c:f>
              <c:numCache>
                <c:formatCode>General</c:formatCode>
                <c:ptCount val="12"/>
                <c:pt idx="0">
                  <c:v>141</c:v>
                </c:pt>
                <c:pt idx="1">
                  <c:v>141</c:v>
                </c:pt>
                <c:pt idx="2">
                  <c:v>139</c:v>
                </c:pt>
                <c:pt idx="3">
                  <c:v>136</c:v>
                </c:pt>
                <c:pt idx="4">
                  <c:v>139</c:v>
                </c:pt>
                <c:pt idx="5">
                  <c:v>141</c:v>
                </c:pt>
                <c:pt idx="6">
                  <c:v>139</c:v>
                </c:pt>
                <c:pt idx="7">
                  <c:v>141</c:v>
                </c:pt>
                <c:pt idx="8">
                  <c:v>141</c:v>
                </c:pt>
                <c:pt idx="9">
                  <c:v>142</c:v>
                </c:pt>
                <c:pt idx="10">
                  <c:v>144</c:v>
                </c:pt>
                <c:pt idx="11">
                  <c:v>142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324928"/>
        <c:axId val="195323392"/>
      </c:barChart>
      <c:valAx>
        <c:axId val="195323392"/>
        <c:scaling>
          <c:orientation val="minMax"/>
          <c:max val="1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24928"/>
        <c:crosses val="autoZero"/>
        <c:crossBetween val="between"/>
        <c:majorUnit val="10"/>
        <c:minorUnit val="2"/>
      </c:valAx>
      <c:catAx>
        <c:axId val="19532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323392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In Progress Tickets - ePRO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'Pivot-InProgress-WeeklyTotals'!$C$1</c:f>
              <c:strCache>
                <c:ptCount val="1"/>
                <c:pt idx="0">
                  <c:v>ePRO</c:v>
                </c:pt>
              </c:strCache>
            </c:strRef>
          </c:tx>
          <c:spPr>
            <a:solidFill>
              <a:srgbClr val="C0504D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'Pivot-InProgress-WeeklyTotals'!$A$2:$A$13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'Pivot-InProgress-WeeklyTotals'!$C$2:$C$13</c:f>
              <c:numCache>
                <c:formatCode>General</c:formatCode>
                <c:ptCount val="12"/>
                <c:pt idx="0">
                  <c:v>79</c:v>
                </c:pt>
                <c:pt idx="1">
                  <c:v>76</c:v>
                </c:pt>
                <c:pt idx="2">
                  <c:v>75</c:v>
                </c:pt>
                <c:pt idx="3">
                  <c:v>69</c:v>
                </c:pt>
                <c:pt idx="4">
                  <c:v>73</c:v>
                </c:pt>
                <c:pt idx="5">
                  <c:v>71</c:v>
                </c:pt>
                <c:pt idx="6">
                  <c:v>72</c:v>
                </c:pt>
                <c:pt idx="7">
                  <c:v>74</c:v>
                </c:pt>
                <c:pt idx="8">
                  <c:v>72</c:v>
                </c:pt>
                <c:pt idx="9">
                  <c:v>70</c:v>
                </c:pt>
                <c:pt idx="10">
                  <c:v>73</c:v>
                </c:pt>
                <c:pt idx="11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1328512"/>
        <c:axId val="201326976"/>
      </c:barChart>
      <c:valAx>
        <c:axId val="201326976"/>
        <c:scaling>
          <c:orientation val="minMax"/>
          <c:max val="1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28512"/>
        <c:crosses val="autoZero"/>
        <c:crossBetween val="between"/>
        <c:majorUnit val="10"/>
        <c:minorUnit val="2"/>
      </c:valAx>
      <c:catAx>
        <c:axId val="20132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2697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Growth of Tickets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'Pivot-Weekly-Totals-AllTickets'!$B$1</c:f>
              <c:strCache>
                <c:ptCount val="1"/>
                <c:pt idx="0">
                  <c:v>Weekly Growth in Tickets</c:v>
                </c:pt>
              </c:strCache>
            </c:strRef>
          </c:tx>
          <c:spPr>
            <a:ln w="28568">
              <a:solidFill>
                <a:srgbClr val="1381B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1381BD"/>
              </a:solidFill>
              <a:ln>
                <a:solidFill>
                  <a:srgbClr val="1381BD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'Pivot-Weekly-Totals-AllTickets'!$A$2:$A$13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'Pivot-Weekly-Totals-AllTickets'!$B$2:$B$13</c:f>
              <c:numCache>
                <c:formatCode>General</c:formatCode>
                <c:ptCount val="12"/>
                <c:pt idx="0">
                  <c:v>37</c:v>
                </c:pt>
                <c:pt idx="1">
                  <c:v>44</c:v>
                </c:pt>
                <c:pt idx="2">
                  <c:v>57</c:v>
                </c:pt>
                <c:pt idx="3">
                  <c:v>52</c:v>
                </c:pt>
                <c:pt idx="4">
                  <c:v>95</c:v>
                </c:pt>
                <c:pt idx="5">
                  <c:v>78</c:v>
                </c:pt>
                <c:pt idx="6">
                  <c:v>51</c:v>
                </c:pt>
                <c:pt idx="7">
                  <c:v>82</c:v>
                </c:pt>
                <c:pt idx="8">
                  <c:v>44</c:v>
                </c:pt>
                <c:pt idx="9">
                  <c:v>63</c:v>
                </c:pt>
                <c:pt idx="10">
                  <c:v>29</c:v>
                </c:pt>
                <c:pt idx="1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33984"/>
        <c:axId val="189828096"/>
      </c:lineChart>
      <c:valAx>
        <c:axId val="18982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33984"/>
        <c:crosses val="autoZero"/>
        <c:crossBetween val="between"/>
      </c:valAx>
      <c:catAx>
        <c:axId val="189833984"/>
        <c:scaling>
          <c:orientation val="minMax"/>
        </c:scaling>
        <c:delete val="0"/>
        <c:axPos val="b"/>
        <c:majorTickMark val="out"/>
        <c:minorTickMark val="none"/>
        <c:tickLblPos val="low"/>
        <c:crossAx val="18982809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In Progress Tickets - EXPERT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'Pivot-InProgress-WeeklyTotals'!$D$1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rgbClr val="9BBB59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'Pivot-InProgress-WeeklyTotals'!$A$2:$A$13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'Pivot-InProgress-WeeklyTotals'!$D$2:$D$13</c:f>
              <c:numCache>
                <c:formatCode>General</c:formatCode>
                <c:ptCount val="12"/>
                <c:pt idx="0">
                  <c:v>128</c:v>
                </c:pt>
                <c:pt idx="1">
                  <c:v>119</c:v>
                </c:pt>
                <c:pt idx="2">
                  <c:v>124</c:v>
                </c:pt>
                <c:pt idx="3">
                  <c:v>130</c:v>
                </c:pt>
                <c:pt idx="4">
                  <c:v>141</c:v>
                </c:pt>
                <c:pt idx="5">
                  <c:v>150</c:v>
                </c:pt>
                <c:pt idx="6">
                  <c:v>152</c:v>
                </c:pt>
                <c:pt idx="7">
                  <c:v>161</c:v>
                </c:pt>
                <c:pt idx="8">
                  <c:v>156</c:v>
                </c:pt>
                <c:pt idx="9">
                  <c:v>163</c:v>
                </c:pt>
                <c:pt idx="10">
                  <c:v>143</c:v>
                </c:pt>
                <c:pt idx="11">
                  <c:v>128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1368320"/>
        <c:axId val="201362432"/>
      </c:barChart>
      <c:valAx>
        <c:axId val="201362432"/>
        <c:scaling>
          <c:orientation val="minMax"/>
          <c:max val="2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68320"/>
        <c:crosses val="autoZero"/>
        <c:crossBetween val="between"/>
        <c:majorUnit val="10"/>
        <c:minorUnit val="2"/>
      </c:valAx>
      <c:catAx>
        <c:axId val="20136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62432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In Progress Tickets - My Study Portal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'Pivot-InProgress-WeeklyTotals'!$E$1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solidFill>
              <a:srgbClr val="8064A2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'Pivot-InProgress-WeeklyTotals'!$A$2:$A$13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'Pivot-InProgress-WeeklyTotals'!$E$2:$E$13</c:f>
              <c:numCache>
                <c:formatCode>General</c:formatCode>
                <c:ptCount val="12"/>
                <c:pt idx="0">
                  <c:v>64</c:v>
                </c:pt>
                <c:pt idx="1">
                  <c:v>57</c:v>
                </c:pt>
                <c:pt idx="2">
                  <c:v>59</c:v>
                </c:pt>
                <c:pt idx="3">
                  <c:v>51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58</c:v>
                </c:pt>
                <c:pt idx="8">
                  <c:v>65</c:v>
                </c:pt>
                <c:pt idx="9">
                  <c:v>74</c:v>
                </c:pt>
                <c:pt idx="10">
                  <c:v>69</c:v>
                </c:pt>
                <c:pt idx="11">
                  <c:v>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1461120"/>
        <c:axId val="201459584"/>
      </c:barChart>
      <c:valAx>
        <c:axId val="201459584"/>
        <c:scaling>
          <c:orientation val="minMax"/>
          <c:max val="1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61120"/>
        <c:crosses val="autoZero"/>
        <c:crossBetween val="between"/>
        <c:majorUnit val="10"/>
        <c:minorUnit val="2"/>
      </c:valAx>
      <c:catAx>
        <c:axId val="20146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5958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In Progress Tickets - Receiving Station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'Pivot-InProgress-WeeklyTotals'!$F$1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solidFill>
              <a:srgbClr val="4BACC6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'Pivot-InProgress-WeeklyTotals'!$A$2:$A$13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'Pivot-InProgress-WeeklyTotals'!$F$2:$F$13</c:f>
              <c:numCache>
                <c:formatCode>General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34</c:v>
                </c:pt>
                <c:pt idx="4">
                  <c:v>36</c:v>
                </c:pt>
                <c:pt idx="5">
                  <c:v>35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40</c:v>
                </c:pt>
                <c:pt idx="10">
                  <c:v>38</c:v>
                </c:pt>
                <c:pt idx="11">
                  <c:v>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1488640"/>
        <c:axId val="201487104"/>
      </c:barChart>
      <c:valAx>
        <c:axId val="201487104"/>
        <c:scaling>
          <c:orientation val="minMax"/>
          <c:max val="1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88640"/>
        <c:crosses val="autoZero"/>
        <c:crossBetween val="between"/>
        <c:majorUnit val="10"/>
        <c:minorUnit val="2"/>
      </c:valAx>
      <c:catAx>
        <c:axId val="20148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8710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In Progress Tickets - Spirometry Overread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'Pivot-InProgress-WeeklyTotals'!$G$1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solidFill>
              <a:srgbClr val="F79646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'Pivot-InProgress-WeeklyTotals'!$A$2:$A$13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'Pivot-InProgress-WeeklyTotals'!$G$2:$G$13</c:f>
              <c:numCache>
                <c:formatCode>General</c:formatCode>
                <c:ptCount val="12"/>
                <c:pt idx="0">
                  <c:v>17</c:v>
                </c:pt>
                <c:pt idx="1">
                  <c:v>16</c:v>
                </c:pt>
                <c:pt idx="2">
                  <c:v>10</c:v>
                </c:pt>
                <c:pt idx="3">
                  <c:v>10</c:v>
                </c:pt>
                <c:pt idx="4">
                  <c:v>14</c:v>
                </c:pt>
                <c:pt idx="5">
                  <c:v>11</c:v>
                </c:pt>
                <c:pt idx="6">
                  <c:v>14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  <c:pt idx="10">
                  <c:v>17</c:v>
                </c:pt>
                <c:pt idx="11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1553024"/>
        <c:axId val="201534848"/>
      </c:barChart>
      <c:valAx>
        <c:axId val="201534848"/>
        <c:scaling>
          <c:orientation val="minMax"/>
          <c:max val="1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53024"/>
        <c:crosses val="autoZero"/>
        <c:crossBetween val="between"/>
        <c:majorUnit val="10"/>
        <c:minorUnit val="2"/>
      </c:valAx>
      <c:catAx>
        <c:axId val="20155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53484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"In Progress" Tickets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'Pivot-InProg-WeeklyChange'!$B$1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strRef>
              <c:f>'Pivot-InProg-WeeklyChange'!$A$2:$A$13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'Pivot-InProg-WeeklyChange'!$B$2:$B$13</c:f>
              <c:numCache>
                <c:formatCode>General</c:formatCode>
                <c:ptCount val="12"/>
                <c:pt idx="0">
                  <c:v>-3</c:v>
                </c:pt>
                <c:pt idx="1">
                  <c:v>0</c:v>
                </c:pt>
                <c:pt idx="2">
                  <c:v>-2</c:v>
                </c:pt>
                <c:pt idx="3">
                  <c:v>-3</c:v>
                </c:pt>
                <c:pt idx="4">
                  <c:v>3</c:v>
                </c:pt>
                <c:pt idx="5">
                  <c:v>2</c:v>
                </c:pt>
                <c:pt idx="6">
                  <c:v>-2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'Pivot-InProg-WeeklyChange'!$C$1</c:f>
              <c:strCache>
                <c:ptCount val="1"/>
                <c:pt idx="0">
                  <c:v>ePRO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strRef>
              <c:f>'Pivot-InProg-WeeklyChange'!$A$2:$A$13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'Pivot-InProg-WeeklyChange'!$C$2:$C$13</c:f>
              <c:numCache>
                <c:formatCode>General</c:formatCode>
                <c:ptCount val="12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-6</c:v>
                </c:pt>
                <c:pt idx="4">
                  <c:v>4</c:v>
                </c:pt>
                <c:pt idx="5">
                  <c:v>-2</c:v>
                </c:pt>
                <c:pt idx="6">
                  <c:v>1</c:v>
                </c:pt>
                <c:pt idx="7">
                  <c:v>2</c:v>
                </c:pt>
                <c:pt idx="8">
                  <c:v>-2</c:v>
                </c:pt>
                <c:pt idx="9">
                  <c:v>-2</c:v>
                </c:pt>
                <c:pt idx="10">
                  <c:v>3</c:v>
                </c:pt>
                <c:pt idx="11">
                  <c:v>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'Pivot-InProg-WeeklyChange'!$D$1</c:f>
              <c:strCache>
                <c:ptCount val="1"/>
                <c:pt idx="0">
                  <c:v>EXPERT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strRef>
              <c:f>'Pivot-InProg-WeeklyChange'!$A$2:$A$13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'Pivot-InProg-WeeklyChange'!$D$2:$D$13</c:f>
              <c:numCache>
                <c:formatCode>General</c:formatCode>
                <c:ptCount val="12"/>
                <c:pt idx="0">
                  <c:v>0</c:v>
                </c:pt>
                <c:pt idx="1">
                  <c:v>-9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  <c:pt idx="5">
                  <c:v>9</c:v>
                </c:pt>
                <c:pt idx="6">
                  <c:v>2</c:v>
                </c:pt>
                <c:pt idx="7">
                  <c:v>9</c:v>
                </c:pt>
                <c:pt idx="8">
                  <c:v>-5</c:v>
                </c:pt>
                <c:pt idx="9">
                  <c:v>7</c:v>
                </c:pt>
                <c:pt idx="10">
                  <c:v>-20</c:v>
                </c:pt>
                <c:pt idx="11">
                  <c:v>-15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'Pivot-InProg-WeeklyChange'!$E$1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ln w="28568">
              <a:solidFill>
                <a:srgbClr val="8064A2"/>
              </a:solidFill>
              <a:prstDash val="solid"/>
            </a:ln>
          </c:spPr>
          <c:marker>
            <c:symbol val="x"/>
            <c:size val="7"/>
            <c:spPr>
              <a:ln>
                <a:solidFill>
                  <a:srgbClr val="8064A2"/>
                </a:solidFill>
                <a:prstDash val="solid"/>
              </a:ln>
            </c:spPr>
          </c:marker>
          <c:cat>
            <c:strRef>
              <c:f>'Pivot-InProg-WeeklyChange'!$A$2:$A$13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'Pivot-InProg-WeeklyChange'!$E$2:$E$13</c:f>
              <c:numCache>
                <c:formatCode>General</c:formatCode>
                <c:ptCount val="12"/>
                <c:pt idx="0">
                  <c:v>7</c:v>
                </c:pt>
                <c:pt idx="1">
                  <c:v>-7</c:v>
                </c:pt>
                <c:pt idx="2">
                  <c:v>2</c:v>
                </c:pt>
                <c:pt idx="3">
                  <c:v>-8</c:v>
                </c:pt>
                <c:pt idx="4">
                  <c:v>-12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-5</c:v>
                </c:pt>
                <c:pt idx="11">
                  <c:v>-9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'Pivot-InProg-WeeklyChange'!$F$1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ln w="28568">
              <a:solidFill>
                <a:srgbClr val="4BACC6"/>
              </a:solidFill>
              <a:prstDash val="solid"/>
            </a:ln>
          </c:spPr>
          <c:marker>
            <c:symbol val="star"/>
            <c:size val="7"/>
            <c:spPr>
              <a:ln>
                <a:solidFill>
                  <a:srgbClr val="4BACC6"/>
                </a:solidFill>
                <a:prstDash val="solid"/>
              </a:ln>
            </c:spPr>
          </c:marker>
          <c:cat>
            <c:strRef>
              <c:f>'Pivot-InProg-WeeklyChange'!$A$2:$A$13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'Pivot-InProg-WeeklyChange'!$F$2:$F$13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-2</c:v>
                </c:pt>
                <c:pt idx="4">
                  <c:v>2</c:v>
                </c:pt>
                <c:pt idx="5">
                  <c:v>-1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-2</c:v>
                </c:pt>
                <c:pt idx="11">
                  <c:v>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'Pivot-InProg-WeeklyChange'!$G$1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ln w="28568">
              <a:solidFill>
                <a:srgbClr val="F7964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c:spPr>
          </c:marker>
          <c:cat>
            <c:strRef>
              <c:f>'Pivot-InProg-WeeklyChange'!$A$2:$A$13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'Pivot-InProg-WeeklyChange'!$G$2:$G$13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-6</c:v>
                </c:pt>
                <c:pt idx="3">
                  <c:v>0</c:v>
                </c:pt>
                <c:pt idx="4">
                  <c:v>4</c:v>
                </c:pt>
                <c:pt idx="5">
                  <c:v>-3</c:v>
                </c:pt>
                <c:pt idx="6">
                  <c:v>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36864"/>
        <c:axId val="201634944"/>
      </c:lineChart>
      <c:valAx>
        <c:axId val="20163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36864"/>
        <c:crosses val="autoZero"/>
        <c:crossBetween val="between"/>
      </c:valAx>
      <c:catAx>
        <c:axId val="201636864"/>
        <c:scaling>
          <c:orientation val="minMax"/>
        </c:scaling>
        <c:delete val="0"/>
        <c:axPos val="b"/>
        <c:majorTickMark val="out"/>
        <c:minorTickMark val="none"/>
        <c:tickLblPos val="low"/>
        <c:crossAx val="20163494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"In Progress" Tickets - Change Request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'Pivot-InProg-WeeklyChange'!$B$1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'Pivot-InProg-WeeklyChange'!$B$2:$B$13</c:f>
              <c:numCache>
                <c:formatCode>General</c:formatCode>
                <c:ptCount val="12"/>
                <c:pt idx="0">
                  <c:v>-3</c:v>
                </c:pt>
                <c:pt idx="1">
                  <c:v>0</c:v>
                </c:pt>
                <c:pt idx="2">
                  <c:v>-2</c:v>
                </c:pt>
                <c:pt idx="3">
                  <c:v>-3</c:v>
                </c:pt>
                <c:pt idx="4">
                  <c:v>3</c:v>
                </c:pt>
                <c:pt idx="5">
                  <c:v>2</c:v>
                </c:pt>
                <c:pt idx="6">
                  <c:v>-2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-2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406848"/>
        <c:axId val="193405312"/>
      </c:lineChart>
      <c:valAx>
        <c:axId val="193405312"/>
        <c:scaling>
          <c:orientation val="minMax"/>
          <c:max val="20"/>
          <c:min val="-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06848"/>
        <c:crosses val="autoZero"/>
        <c:crossBetween val="between"/>
      </c:valAx>
      <c:catAx>
        <c:axId val="193406848"/>
        <c:scaling>
          <c:orientation val="minMax"/>
        </c:scaling>
        <c:delete val="0"/>
        <c:axPos val="b"/>
        <c:majorTickMark val="out"/>
        <c:minorTickMark val="none"/>
        <c:tickLblPos val="low"/>
        <c:crossAx val="193405312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"In Progress" Tickets - ePRO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'Pivot-InProg-WeeklyChange'!$C$1</c:f>
              <c:strCache>
                <c:ptCount val="1"/>
                <c:pt idx="0">
                  <c:v>ePRO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'Pivot-InProg-WeeklyChange'!$C$2:$C$13</c:f>
              <c:numCache>
                <c:formatCode>General</c:formatCode>
                <c:ptCount val="12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-6</c:v>
                </c:pt>
                <c:pt idx="4">
                  <c:v>4</c:v>
                </c:pt>
                <c:pt idx="5">
                  <c:v>-2</c:v>
                </c:pt>
                <c:pt idx="6">
                  <c:v>1</c:v>
                </c:pt>
                <c:pt idx="7">
                  <c:v>2</c:v>
                </c:pt>
                <c:pt idx="8">
                  <c:v>-2</c:v>
                </c:pt>
                <c:pt idx="9">
                  <c:v>-2</c:v>
                </c:pt>
                <c:pt idx="10">
                  <c:v>3</c:v>
                </c:pt>
                <c:pt idx="11">
                  <c:v>-4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434368"/>
        <c:axId val="193432576"/>
      </c:lineChart>
      <c:valAx>
        <c:axId val="193432576"/>
        <c:scaling>
          <c:orientation val="minMax"/>
          <c:max val="20"/>
          <c:min val="-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34368"/>
        <c:crosses val="autoZero"/>
        <c:crossBetween val="between"/>
      </c:valAx>
      <c:catAx>
        <c:axId val="193434368"/>
        <c:scaling>
          <c:orientation val="minMax"/>
        </c:scaling>
        <c:delete val="0"/>
        <c:axPos val="b"/>
        <c:majorTickMark val="out"/>
        <c:minorTickMark val="none"/>
        <c:tickLblPos val="low"/>
        <c:crossAx val="19343257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"In Progress" Tickets - EXPERT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'Pivot-InProg-WeeklyChange'!$D$1</c:f>
              <c:strCache>
                <c:ptCount val="1"/>
                <c:pt idx="0">
                  <c:v>EXPERT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'Pivot-InProg-WeeklyChange'!$D$2:$D$13</c:f>
              <c:numCache>
                <c:formatCode>General</c:formatCode>
                <c:ptCount val="12"/>
                <c:pt idx="0">
                  <c:v>0</c:v>
                </c:pt>
                <c:pt idx="1">
                  <c:v>-9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  <c:pt idx="5">
                  <c:v>9</c:v>
                </c:pt>
                <c:pt idx="6">
                  <c:v>2</c:v>
                </c:pt>
                <c:pt idx="7">
                  <c:v>9</c:v>
                </c:pt>
                <c:pt idx="8">
                  <c:v>-5</c:v>
                </c:pt>
                <c:pt idx="9">
                  <c:v>7</c:v>
                </c:pt>
                <c:pt idx="10">
                  <c:v>-20</c:v>
                </c:pt>
                <c:pt idx="11">
                  <c:v>-15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469824"/>
        <c:axId val="193468288"/>
      </c:lineChart>
      <c:valAx>
        <c:axId val="193468288"/>
        <c:scaling>
          <c:orientation val="minMax"/>
          <c:max val="20"/>
          <c:min val="-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69824"/>
        <c:crosses val="autoZero"/>
        <c:crossBetween val="between"/>
      </c:valAx>
      <c:catAx>
        <c:axId val="193469824"/>
        <c:scaling>
          <c:orientation val="minMax"/>
        </c:scaling>
        <c:delete val="0"/>
        <c:axPos val="b"/>
        <c:majorTickMark val="out"/>
        <c:minorTickMark val="none"/>
        <c:tickLblPos val="low"/>
        <c:crossAx val="19346828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"In Progress" Tickets - My Study Portal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'Pivot-InProg-WeeklyChange'!$E$1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ln w="28568">
              <a:solidFill>
                <a:srgbClr val="8064A2"/>
              </a:solidFill>
              <a:prstDash val="solid"/>
            </a:ln>
          </c:spPr>
          <c:marker>
            <c:symbol val="x"/>
            <c:size val="7"/>
            <c:spPr>
              <a:ln>
                <a:solidFill>
                  <a:srgbClr val="8064A2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'Pivot-InProg-WeeklyChange'!$E$2:$E$13</c:f>
              <c:numCache>
                <c:formatCode>General</c:formatCode>
                <c:ptCount val="12"/>
                <c:pt idx="0">
                  <c:v>7</c:v>
                </c:pt>
                <c:pt idx="1">
                  <c:v>-7</c:v>
                </c:pt>
                <c:pt idx="2">
                  <c:v>2</c:v>
                </c:pt>
                <c:pt idx="3">
                  <c:v>-8</c:v>
                </c:pt>
                <c:pt idx="4">
                  <c:v>-12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-5</c:v>
                </c:pt>
                <c:pt idx="11">
                  <c:v>-9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509632"/>
        <c:axId val="193508096"/>
      </c:lineChart>
      <c:valAx>
        <c:axId val="193508096"/>
        <c:scaling>
          <c:orientation val="minMax"/>
          <c:max val="20"/>
          <c:min val="-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09632"/>
        <c:crosses val="autoZero"/>
        <c:crossBetween val="between"/>
      </c:valAx>
      <c:catAx>
        <c:axId val="193509632"/>
        <c:scaling>
          <c:orientation val="minMax"/>
        </c:scaling>
        <c:delete val="0"/>
        <c:axPos val="b"/>
        <c:majorTickMark val="out"/>
        <c:minorTickMark val="none"/>
        <c:tickLblPos val="low"/>
        <c:crossAx val="19350809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"In Progress" Tickets - Receiving Station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'Pivot-InProg-WeeklyChange'!$F$1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ln w="28568">
              <a:solidFill>
                <a:srgbClr val="4BACC6"/>
              </a:solidFill>
              <a:prstDash val="solid"/>
            </a:ln>
          </c:spPr>
          <c:marker>
            <c:symbol val="star"/>
            <c:size val="7"/>
            <c:spPr>
              <a:ln>
                <a:solidFill>
                  <a:srgbClr val="4BACC6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'Pivot-InProg-WeeklyChange'!$F$2:$F$13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-2</c:v>
                </c:pt>
                <c:pt idx="4">
                  <c:v>2</c:v>
                </c:pt>
                <c:pt idx="5">
                  <c:v>-1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-2</c:v>
                </c:pt>
                <c:pt idx="11">
                  <c:v>-3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1950336"/>
        <c:axId val="201936256"/>
      </c:lineChart>
      <c:valAx>
        <c:axId val="201936256"/>
        <c:scaling>
          <c:orientation val="minMax"/>
          <c:max val="20"/>
          <c:min val="-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50336"/>
        <c:crosses val="autoZero"/>
        <c:crossBetween val="between"/>
      </c:valAx>
      <c:catAx>
        <c:axId val="201950336"/>
        <c:scaling>
          <c:orientation val="minMax"/>
        </c:scaling>
        <c:delete val="0"/>
        <c:axPos val="b"/>
        <c:majorTickMark val="out"/>
        <c:minorTickMark val="none"/>
        <c:tickLblPos val="low"/>
        <c:crossAx val="20193625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Closed Tickets - All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'Pivot-Closed-WeeklyTotals'!$B$1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solidFill>
              <a:srgbClr val="4F81BD"/>
            </a:solidFill>
            <a:ln>
              <a:prstDash val="solid"/>
            </a:ln>
          </c:spPr>
          <c:invertIfNegative val="0"/>
          <c:cat>
            <c:strRef>
              <c:f>'Pivot-Closed-WeeklyTotals'!$A$2:$A$13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'Pivot-Closed-WeeklyTotals'!$B$2:$B$13</c:f>
              <c:numCache>
                <c:formatCode>General</c:formatCode>
                <c:ptCount val="12"/>
                <c:pt idx="0">
                  <c:v>122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123</c:v>
                </c:pt>
                <c:pt idx="6">
                  <c:v>124</c:v>
                </c:pt>
                <c:pt idx="7">
                  <c:v>127</c:v>
                </c:pt>
                <c:pt idx="8">
                  <c:v>127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</c:numCache>
            </c:numRef>
          </c:val>
        </c:ser>
        <c:ser>
          <c:idx val="1"/>
          <c:order val="1"/>
          <c:tx>
            <c:strRef>
              <c:f>'Pivot-Closed-WeeklyTotals'!$C$1</c:f>
              <c:strCache>
                <c:ptCount val="1"/>
                <c:pt idx="0">
                  <c:v>ePRO</c:v>
                </c:pt>
              </c:strCache>
            </c:strRef>
          </c:tx>
          <c:spPr>
            <a:solidFill>
              <a:srgbClr val="C0504D"/>
            </a:solidFill>
            <a:ln>
              <a:prstDash val="solid"/>
            </a:ln>
          </c:spPr>
          <c:invertIfNegative val="0"/>
          <c:cat>
            <c:strRef>
              <c:f>'Pivot-Closed-WeeklyTotals'!$A$2:$A$13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'Pivot-Closed-WeeklyTotals'!$C$2:$C$13</c:f>
              <c:numCache>
                <c:formatCode>General</c:formatCode>
                <c:ptCount val="12"/>
                <c:pt idx="0">
                  <c:v>700</c:v>
                </c:pt>
                <c:pt idx="1">
                  <c:v>713</c:v>
                </c:pt>
                <c:pt idx="2">
                  <c:v>716</c:v>
                </c:pt>
                <c:pt idx="3">
                  <c:v>727</c:v>
                </c:pt>
                <c:pt idx="4">
                  <c:v>739</c:v>
                </c:pt>
                <c:pt idx="5">
                  <c:v>748</c:v>
                </c:pt>
                <c:pt idx="6">
                  <c:v>756</c:v>
                </c:pt>
                <c:pt idx="7">
                  <c:v>768</c:v>
                </c:pt>
                <c:pt idx="8">
                  <c:v>777</c:v>
                </c:pt>
                <c:pt idx="9">
                  <c:v>790</c:v>
                </c:pt>
                <c:pt idx="10">
                  <c:v>795</c:v>
                </c:pt>
                <c:pt idx="11">
                  <c:v>811</c:v>
                </c:pt>
              </c:numCache>
            </c:numRef>
          </c:val>
        </c:ser>
        <c:ser>
          <c:idx val="2"/>
          <c:order val="2"/>
          <c:tx>
            <c:strRef>
              <c:f>'Pivot-Closed-WeeklyTotals'!$D$1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rgbClr val="9BBB59"/>
            </a:solidFill>
            <a:ln>
              <a:prstDash val="solid"/>
            </a:ln>
          </c:spPr>
          <c:invertIfNegative val="0"/>
          <c:cat>
            <c:strRef>
              <c:f>'Pivot-Closed-WeeklyTotals'!$A$2:$A$13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'Pivot-Closed-WeeklyTotals'!$D$2:$D$13</c:f>
              <c:numCache>
                <c:formatCode>General</c:formatCode>
                <c:ptCount val="12"/>
                <c:pt idx="0">
                  <c:v>1689</c:v>
                </c:pt>
                <c:pt idx="1">
                  <c:v>1713</c:v>
                </c:pt>
                <c:pt idx="2">
                  <c:v>1722</c:v>
                </c:pt>
                <c:pt idx="3">
                  <c:v>1735</c:v>
                </c:pt>
                <c:pt idx="4">
                  <c:v>1740</c:v>
                </c:pt>
                <c:pt idx="5">
                  <c:v>1750</c:v>
                </c:pt>
                <c:pt idx="6">
                  <c:v>1767</c:v>
                </c:pt>
                <c:pt idx="7">
                  <c:v>1784</c:v>
                </c:pt>
                <c:pt idx="8">
                  <c:v>1799</c:v>
                </c:pt>
                <c:pt idx="9">
                  <c:v>1809</c:v>
                </c:pt>
                <c:pt idx="10">
                  <c:v>1843</c:v>
                </c:pt>
                <c:pt idx="11">
                  <c:v>1870</c:v>
                </c:pt>
              </c:numCache>
            </c:numRef>
          </c:val>
        </c:ser>
        <c:ser>
          <c:idx val="3"/>
          <c:order val="3"/>
          <c:tx>
            <c:strRef>
              <c:f>'Pivot-Closed-WeeklyTotals'!$E$1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solidFill>
              <a:srgbClr val="8064A2"/>
            </a:solidFill>
            <a:ln>
              <a:prstDash val="solid"/>
            </a:ln>
          </c:spPr>
          <c:invertIfNegative val="0"/>
          <c:cat>
            <c:strRef>
              <c:f>'Pivot-Closed-WeeklyTotals'!$A$2:$A$13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'Pivot-Closed-WeeklyTotals'!$E$2:$E$13</c:f>
              <c:numCache>
                <c:formatCode>General</c:formatCode>
                <c:ptCount val="12"/>
                <c:pt idx="0">
                  <c:v>2571</c:v>
                </c:pt>
                <c:pt idx="1">
                  <c:v>2597</c:v>
                </c:pt>
                <c:pt idx="2">
                  <c:v>2608</c:v>
                </c:pt>
                <c:pt idx="3">
                  <c:v>2632</c:v>
                </c:pt>
                <c:pt idx="4">
                  <c:v>2667</c:v>
                </c:pt>
                <c:pt idx="5">
                  <c:v>2694</c:v>
                </c:pt>
                <c:pt idx="6">
                  <c:v>2700</c:v>
                </c:pt>
                <c:pt idx="7">
                  <c:v>2713</c:v>
                </c:pt>
                <c:pt idx="8">
                  <c:v>2723</c:v>
                </c:pt>
                <c:pt idx="9">
                  <c:v>2745</c:v>
                </c:pt>
                <c:pt idx="10">
                  <c:v>2766</c:v>
                </c:pt>
                <c:pt idx="11">
                  <c:v>2783</c:v>
                </c:pt>
              </c:numCache>
            </c:numRef>
          </c:val>
        </c:ser>
        <c:ser>
          <c:idx val="4"/>
          <c:order val="4"/>
          <c:tx>
            <c:strRef>
              <c:f>'Pivot-Closed-WeeklyTotals'!$F$1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solidFill>
              <a:srgbClr val="4BACC6"/>
            </a:solidFill>
            <a:ln>
              <a:prstDash val="solid"/>
            </a:ln>
          </c:spPr>
          <c:invertIfNegative val="0"/>
          <c:cat>
            <c:strRef>
              <c:f>'Pivot-Closed-WeeklyTotals'!$A$2:$A$13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'Pivot-Closed-WeeklyTotals'!$F$2:$F$13</c:f>
              <c:numCache>
                <c:formatCode>General</c:formatCode>
                <c:ptCount val="12"/>
                <c:pt idx="0">
                  <c:v>183</c:v>
                </c:pt>
                <c:pt idx="1">
                  <c:v>187</c:v>
                </c:pt>
                <c:pt idx="2">
                  <c:v>192</c:v>
                </c:pt>
                <c:pt idx="3">
                  <c:v>196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203</c:v>
                </c:pt>
                <c:pt idx="11">
                  <c:v>209</c:v>
                </c:pt>
              </c:numCache>
            </c:numRef>
          </c:val>
        </c:ser>
        <c:ser>
          <c:idx val="5"/>
          <c:order val="5"/>
          <c:tx>
            <c:strRef>
              <c:f>'Pivot-Closed-WeeklyTotals'!$G$1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solidFill>
              <a:srgbClr val="F79646"/>
            </a:solidFill>
            <a:ln>
              <a:prstDash val="solid"/>
            </a:ln>
          </c:spPr>
          <c:invertIfNegative val="0"/>
          <c:cat>
            <c:strRef>
              <c:f>'Pivot-Closed-WeeklyTotals'!$A$2:$A$13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'Pivot-Closed-WeeklyTotals'!$G$2:$G$13</c:f>
              <c:numCache>
                <c:formatCode>General</c:formatCode>
                <c:ptCount val="12"/>
                <c:pt idx="0">
                  <c:v>195</c:v>
                </c:pt>
                <c:pt idx="1">
                  <c:v>196</c:v>
                </c:pt>
                <c:pt idx="2">
                  <c:v>202</c:v>
                </c:pt>
                <c:pt idx="3">
                  <c:v>210</c:v>
                </c:pt>
                <c:pt idx="4">
                  <c:v>209</c:v>
                </c:pt>
                <c:pt idx="5">
                  <c:v>218</c:v>
                </c:pt>
                <c:pt idx="6">
                  <c:v>220</c:v>
                </c:pt>
                <c:pt idx="7">
                  <c:v>222</c:v>
                </c:pt>
                <c:pt idx="8">
                  <c:v>222</c:v>
                </c:pt>
                <c:pt idx="9">
                  <c:v>223</c:v>
                </c:pt>
                <c:pt idx="10">
                  <c:v>226</c:v>
                </c:pt>
                <c:pt idx="11">
                  <c:v>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46496"/>
        <c:axId val="189944960"/>
      </c:barChart>
      <c:valAx>
        <c:axId val="1899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46496"/>
        <c:crosses val="autoZero"/>
        <c:crossBetween val="between"/>
      </c:valAx>
      <c:catAx>
        <c:axId val="18994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44960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"In Progress" Tickets - Spirometry Overread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'Pivot-InProg-WeeklyChange'!$G$1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ln w="28568">
              <a:solidFill>
                <a:srgbClr val="F7964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'Pivot-InProg-WeeklyChange'!$A$2:$A$13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'Pivot-InProg-WeeklyChange'!$G$2:$G$13</c:f>
              <c:numCache>
                <c:formatCode>General</c:formatCode>
                <c:ptCount val="12"/>
                <c:pt idx="0">
                  <c:v>0</c:v>
                </c:pt>
                <c:pt idx="1">
                  <c:v>-1</c:v>
                </c:pt>
                <c:pt idx="2">
                  <c:v>-6</c:v>
                </c:pt>
                <c:pt idx="3">
                  <c:v>0</c:v>
                </c:pt>
                <c:pt idx="4">
                  <c:v>4</c:v>
                </c:pt>
                <c:pt idx="5">
                  <c:v>-3</c:v>
                </c:pt>
                <c:pt idx="6">
                  <c:v>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-3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059776"/>
        <c:axId val="202053888"/>
      </c:lineChart>
      <c:valAx>
        <c:axId val="202053888"/>
        <c:scaling>
          <c:orientation val="minMax"/>
          <c:max val="20"/>
          <c:min val="-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59776"/>
        <c:crosses val="autoZero"/>
        <c:crossBetween val="between"/>
      </c:valAx>
      <c:catAx>
        <c:axId val="202059776"/>
        <c:scaling>
          <c:orientation val="minMax"/>
        </c:scaling>
        <c:delete val="0"/>
        <c:axPos val="b"/>
        <c:majorTickMark val="out"/>
        <c:minorTickMark val="none"/>
        <c:tickLblPos val="low"/>
        <c:crossAx val="20205388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 - New Tickets - All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'Pivot-New-WeeklyTotals'!$B$1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solidFill>
              <a:srgbClr val="4F81BD"/>
            </a:solidFill>
            <a:ln>
              <a:prstDash val="solid"/>
            </a:ln>
          </c:spPr>
          <c:invertIfNegative val="0"/>
          <c:cat>
            <c:strRef>
              <c:f>'Pivot-New-WeeklyTotals'!$A$2:$A$13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'Pivot-New-WeeklyTotals'!$B$2:$B$13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</c:ser>
        <c:ser>
          <c:idx val="1"/>
          <c:order val="1"/>
          <c:tx>
            <c:strRef>
              <c:f>'Pivot-New-WeeklyTotals'!$C$1</c:f>
              <c:strCache>
                <c:ptCount val="1"/>
                <c:pt idx="0">
                  <c:v>ePRO</c:v>
                </c:pt>
              </c:strCache>
            </c:strRef>
          </c:tx>
          <c:spPr>
            <a:solidFill>
              <a:srgbClr val="C0504D"/>
            </a:solidFill>
            <a:ln>
              <a:prstDash val="solid"/>
            </a:ln>
          </c:spPr>
          <c:invertIfNegative val="0"/>
          <c:cat>
            <c:strRef>
              <c:f>'Pivot-New-WeeklyTotals'!$A$2:$A$13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'Pivot-New-WeeklyTotals'!$C$2:$C$13</c:f>
              <c:numCache>
                <c:formatCode>General</c:formatCode>
                <c:ptCount val="12"/>
                <c:pt idx="0">
                  <c:v>83</c:v>
                </c:pt>
                <c:pt idx="1">
                  <c:v>79</c:v>
                </c:pt>
                <c:pt idx="2">
                  <c:v>90</c:v>
                </c:pt>
                <c:pt idx="3">
                  <c:v>88</c:v>
                </c:pt>
                <c:pt idx="4">
                  <c:v>88</c:v>
                </c:pt>
                <c:pt idx="5">
                  <c:v>86</c:v>
                </c:pt>
                <c:pt idx="6">
                  <c:v>86</c:v>
                </c:pt>
                <c:pt idx="7">
                  <c:v>91</c:v>
                </c:pt>
                <c:pt idx="8">
                  <c:v>89</c:v>
                </c:pt>
                <c:pt idx="9">
                  <c:v>93</c:v>
                </c:pt>
                <c:pt idx="10">
                  <c:v>92</c:v>
                </c:pt>
                <c:pt idx="11">
                  <c:v>87</c:v>
                </c:pt>
              </c:numCache>
            </c:numRef>
          </c:val>
        </c:ser>
        <c:ser>
          <c:idx val="2"/>
          <c:order val="2"/>
          <c:tx>
            <c:strRef>
              <c:f>'Pivot-New-WeeklyTotals'!$D$1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rgbClr val="9BBB59"/>
            </a:solidFill>
            <a:ln>
              <a:prstDash val="solid"/>
            </a:ln>
          </c:spPr>
          <c:invertIfNegative val="0"/>
          <c:cat>
            <c:strRef>
              <c:f>'Pivot-New-WeeklyTotals'!$A$2:$A$13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'Pivot-New-WeeklyTotals'!$D$2:$D$13</c:f>
              <c:numCache>
                <c:formatCode>General</c:formatCode>
                <c:ptCount val="12"/>
                <c:pt idx="0">
                  <c:v>383</c:v>
                </c:pt>
                <c:pt idx="1">
                  <c:v>383</c:v>
                </c:pt>
                <c:pt idx="2">
                  <c:v>393</c:v>
                </c:pt>
                <c:pt idx="3">
                  <c:v>397</c:v>
                </c:pt>
                <c:pt idx="4">
                  <c:v>404</c:v>
                </c:pt>
                <c:pt idx="5">
                  <c:v>393</c:v>
                </c:pt>
                <c:pt idx="6">
                  <c:v>395</c:v>
                </c:pt>
                <c:pt idx="7">
                  <c:v>404</c:v>
                </c:pt>
                <c:pt idx="8">
                  <c:v>410</c:v>
                </c:pt>
                <c:pt idx="9">
                  <c:v>413</c:v>
                </c:pt>
                <c:pt idx="10">
                  <c:v>405</c:v>
                </c:pt>
                <c:pt idx="11">
                  <c:v>404</c:v>
                </c:pt>
              </c:numCache>
            </c:numRef>
          </c:val>
        </c:ser>
        <c:ser>
          <c:idx val="3"/>
          <c:order val="3"/>
          <c:tx>
            <c:strRef>
              <c:f>'Pivot-New-WeeklyTotals'!$E$1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solidFill>
              <a:srgbClr val="8064A2"/>
            </a:solidFill>
            <a:ln>
              <a:prstDash val="solid"/>
            </a:ln>
          </c:spPr>
          <c:invertIfNegative val="0"/>
          <c:cat>
            <c:strRef>
              <c:f>'Pivot-New-WeeklyTotals'!$A$2:$A$13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'Pivot-New-WeeklyTotals'!$E$2:$E$13</c:f>
              <c:numCache>
                <c:formatCode>General</c:formatCode>
                <c:ptCount val="12"/>
                <c:pt idx="0">
                  <c:v>366</c:v>
                </c:pt>
                <c:pt idx="1">
                  <c:v>366</c:v>
                </c:pt>
                <c:pt idx="2">
                  <c:v>373</c:v>
                </c:pt>
                <c:pt idx="3">
                  <c:v>375</c:v>
                </c:pt>
                <c:pt idx="4">
                  <c:v>400</c:v>
                </c:pt>
                <c:pt idx="5">
                  <c:v>422</c:v>
                </c:pt>
                <c:pt idx="6">
                  <c:v>426</c:v>
                </c:pt>
                <c:pt idx="7">
                  <c:v>425</c:v>
                </c:pt>
                <c:pt idx="8">
                  <c:v>429</c:v>
                </c:pt>
                <c:pt idx="9">
                  <c:v>417</c:v>
                </c:pt>
                <c:pt idx="10">
                  <c:v>410</c:v>
                </c:pt>
                <c:pt idx="11">
                  <c:v>413</c:v>
                </c:pt>
              </c:numCache>
            </c:numRef>
          </c:val>
        </c:ser>
        <c:ser>
          <c:idx val="4"/>
          <c:order val="4"/>
          <c:tx>
            <c:strRef>
              <c:f>'Pivot-New-WeeklyTotals'!$F$1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solidFill>
              <a:srgbClr val="4BACC6"/>
            </a:solidFill>
            <a:ln>
              <a:prstDash val="solid"/>
            </a:ln>
          </c:spPr>
          <c:invertIfNegative val="0"/>
          <c:cat>
            <c:strRef>
              <c:f>'Pivot-New-WeeklyTotals'!$A$2:$A$13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'Pivot-New-WeeklyTotals'!$F$2:$F$13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</c:ser>
        <c:ser>
          <c:idx val="5"/>
          <c:order val="5"/>
          <c:tx>
            <c:strRef>
              <c:f>'Pivot-New-WeeklyTotals'!$G$1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solidFill>
              <a:srgbClr val="F79646"/>
            </a:solidFill>
            <a:ln>
              <a:prstDash val="solid"/>
            </a:ln>
          </c:spPr>
          <c:invertIfNegative val="0"/>
          <c:cat>
            <c:strRef>
              <c:f>'Pivot-New-WeeklyTotals'!$A$2:$A$13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'Pivot-New-WeeklyTotals'!$G$2:$G$13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14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  <c:pt idx="1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859392"/>
        <c:axId val="218857856"/>
      </c:barChart>
      <c:valAx>
        <c:axId val="21885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59392"/>
        <c:crosses val="autoZero"/>
        <c:crossBetween val="between"/>
      </c:valAx>
      <c:catAx>
        <c:axId val="21885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85785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 - New Tickets - Change Request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'Pivot-New-WeeklyTotals'!$B$1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solidFill>
              <a:srgbClr val="4F81BD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'Pivot-New-WeeklyTotals'!$B$2:$B$13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8882816"/>
        <c:axId val="218876928"/>
      </c:barChart>
      <c:valAx>
        <c:axId val="218876928"/>
        <c:scaling>
          <c:orientation val="minMax"/>
          <c:max val="1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82816"/>
        <c:crosses val="autoZero"/>
        <c:crossBetween val="between"/>
        <c:majorUnit val="10"/>
        <c:minorUnit val="2"/>
      </c:valAx>
      <c:catAx>
        <c:axId val="21888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87692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 - New Tickets - ePRO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'Pivot-New-WeeklyTotals'!$C$1</c:f>
              <c:strCache>
                <c:ptCount val="1"/>
                <c:pt idx="0">
                  <c:v>ePRO</c:v>
                </c:pt>
              </c:strCache>
            </c:strRef>
          </c:tx>
          <c:spPr>
            <a:solidFill>
              <a:srgbClr val="C0504D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'Pivot-New-WeeklyTotals'!$C$2:$C$13</c:f>
              <c:numCache>
                <c:formatCode>General</c:formatCode>
                <c:ptCount val="12"/>
                <c:pt idx="0">
                  <c:v>83</c:v>
                </c:pt>
                <c:pt idx="1">
                  <c:v>79</c:v>
                </c:pt>
                <c:pt idx="2">
                  <c:v>90</c:v>
                </c:pt>
                <c:pt idx="3">
                  <c:v>88</c:v>
                </c:pt>
                <c:pt idx="4">
                  <c:v>88</c:v>
                </c:pt>
                <c:pt idx="5">
                  <c:v>86</c:v>
                </c:pt>
                <c:pt idx="6">
                  <c:v>86</c:v>
                </c:pt>
                <c:pt idx="7">
                  <c:v>91</c:v>
                </c:pt>
                <c:pt idx="8">
                  <c:v>89</c:v>
                </c:pt>
                <c:pt idx="9">
                  <c:v>93</c:v>
                </c:pt>
                <c:pt idx="10">
                  <c:v>92</c:v>
                </c:pt>
                <c:pt idx="11">
                  <c:v>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8930560"/>
        <c:axId val="218929024"/>
      </c:barChart>
      <c:valAx>
        <c:axId val="218929024"/>
        <c:scaling>
          <c:orientation val="minMax"/>
          <c:max val="1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30560"/>
        <c:crosses val="autoZero"/>
        <c:crossBetween val="between"/>
        <c:majorUnit val="10"/>
        <c:minorUnit val="2"/>
      </c:valAx>
      <c:catAx>
        <c:axId val="21893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2902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 - New Tickets - EXPERT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'Pivot-New-WeeklyTotals'!$D$1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rgbClr val="9BBB59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'Pivot-New-WeeklyTotals'!$D$2:$D$13</c:f>
              <c:numCache>
                <c:formatCode>General</c:formatCode>
                <c:ptCount val="12"/>
                <c:pt idx="0">
                  <c:v>383</c:v>
                </c:pt>
                <c:pt idx="1">
                  <c:v>383</c:v>
                </c:pt>
                <c:pt idx="2">
                  <c:v>393</c:v>
                </c:pt>
                <c:pt idx="3">
                  <c:v>397</c:v>
                </c:pt>
                <c:pt idx="4">
                  <c:v>404</c:v>
                </c:pt>
                <c:pt idx="5">
                  <c:v>393</c:v>
                </c:pt>
                <c:pt idx="6">
                  <c:v>395</c:v>
                </c:pt>
                <c:pt idx="7">
                  <c:v>404</c:v>
                </c:pt>
                <c:pt idx="8">
                  <c:v>410</c:v>
                </c:pt>
                <c:pt idx="9">
                  <c:v>413</c:v>
                </c:pt>
                <c:pt idx="10">
                  <c:v>405</c:v>
                </c:pt>
                <c:pt idx="11">
                  <c:v>404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1784320"/>
        <c:axId val="221782784"/>
      </c:barChart>
      <c:valAx>
        <c:axId val="221782784"/>
        <c:scaling>
          <c:orientation val="minMax"/>
          <c:max val="450"/>
          <c:min val="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84320"/>
        <c:crosses val="autoZero"/>
        <c:crossBetween val="between"/>
        <c:majorUnit val="10"/>
        <c:minorUnit val="2"/>
      </c:valAx>
      <c:catAx>
        <c:axId val="22178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78278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 - New Tickets - My Study Portal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'Pivot-New-WeeklyTotals'!$E$1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solidFill>
              <a:srgbClr val="8064A2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'Pivot-New-WeeklyTotals'!$E$2:$E$13</c:f>
              <c:numCache>
                <c:formatCode>General</c:formatCode>
                <c:ptCount val="12"/>
                <c:pt idx="0">
                  <c:v>366</c:v>
                </c:pt>
                <c:pt idx="1">
                  <c:v>366</c:v>
                </c:pt>
                <c:pt idx="2">
                  <c:v>373</c:v>
                </c:pt>
                <c:pt idx="3">
                  <c:v>375</c:v>
                </c:pt>
                <c:pt idx="4">
                  <c:v>400</c:v>
                </c:pt>
                <c:pt idx="5">
                  <c:v>422</c:v>
                </c:pt>
                <c:pt idx="6">
                  <c:v>426</c:v>
                </c:pt>
                <c:pt idx="7">
                  <c:v>425</c:v>
                </c:pt>
                <c:pt idx="8">
                  <c:v>429</c:v>
                </c:pt>
                <c:pt idx="9">
                  <c:v>417</c:v>
                </c:pt>
                <c:pt idx="10">
                  <c:v>410</c:v>
                </c:pt>
                <c:pt idx="11">
                  <c:v>413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1824128"/>
        <c:axId val="221810048"/>
      </c:barChart>
      <c:valAx>
        <c:axId val="221810048"/>
        <c:scaling>
          <c:orientation val="minMax"/>
          <c:max val="450"/>
          <c:min val="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824128"/>
        <c:crosses val="autoZero"/>
        <c:crossBetween val="between"/>
        <c:majorUnit val="10"/>
        <c:minorUnit val="2"/>
      </c:valAx>
      <c:catAx>
        <c:axId val="22182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81004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 - New Tickets - Receiving Station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'Pivot-New-WeeklyTotals'!$F$1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solidFill>
              <a:srgbClr val="4BACC6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'Pivot-New-WeeklyTotals'!$F$2:$F$13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1929472"/>
        <c:axId val="221927680"/>
      </c:barChart>
      <c:valAx>
        <c:axId val="221927680"/>
        <c:scaling>
          <c:orientation val="minMax"/>
          <c:max val="1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929472"/>
        <c:crosses val="autoZero"/>
        <c:crossBetween val="between"/>
        <c:majorUnit val="10"/>
        <c:minorUnit val="2"/>
      </c:valAx>
      <c:catAx>
        <c:axId val="22192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927680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 - New Tickets - Spirometry Overread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'Pivot-New-WeeklyTotals'!$G$1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solidFill>
              <a:srgbClr val="F79646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'Pivot-New-WeeklyTotals'!$G$2:$G$13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14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  <c:pt idx="11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1948544"/>
        <c:axId val="221947008"/>
      </c:barChart>
      <c:valAx>
        <c:axId val="221947008"/>
        <c:scaling>
          <c:orientation val="minMax"/>
          <c:max val="1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948544"/>
        <c:crosses val="autoZero"/>
        <c:crossBetween val="between"/>
        <c:majorUnit val="10"/>
        <c:minorUnit val="2"/>
      </c:valAx>
      <c:catAx>
        <c:axId val="22194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94700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"New" Tickets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'Pivot-New-WeeklyChange'!$B$1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strRef>
              <c:f>'Pivot-New-WeeklyChange'!$A$2:$A$13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'Pivot-New-WeeklyChange'!$B$2:$B$13</c:f>
              <c:numCache>
                <c:formatCode>General</c:formatCode>
                <c:ptCount val="12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'Pivot-New-WeeklyChange'!$C$1</c:f>
              <c:strCache>
                <c:ptCount val="1"/>
                <c:pt idx="0">
                  <c:v>ePRO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strRef>
              <c:f>'Pivot-New-WeeklyChange'!$A$2:$A$13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'Pivot-New-WeeklyChange'!$C$2:$C$13</c:f>
              <c:numCache>
                <c:formatCode>General</c:formatCode>
                <c:ptCount val="12"/>
                <c:pt idx="0">
                  <c:v>0</c:v>
                </c:pt>
                <c:pt idx="1">
                  <c:v>-4</c:v>
                </c:pt>
                <c:pt idx="2">
                  <c:v>11</c:v>
                </c:pt>
                <c:pt idx="3">
                  <c:v>-2</c:v>
                </c:pt>
                <c:pt idx="4">
                  <c:v>0</c:v>
                </c:pt>
                <c:pt idx="5">
                  <c:v>-2</c:v>
                </c:pt>
                <c:pt idx="6">
                  <c:v>0</c:v>
                </c:pt>
                <c:pt idx="7">
                  <c:v>5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'Pivot-New-WeeklyChange'!$D$1</c:f>
              <c:strCache>
                <c:ptCount val="1"/>
                <c:pt idx="0">
                  <c:v>EXPERT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strRef>
              <c:f>'Pivot-New-WeeklyChange'!$A$2:$A$13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'Pivot-New-WeeklyChange'!$D$2:$D$13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10</c:v>
                </c:pt>
                <c:pt idx="3">
                  <c:v>4</c:v>
                </c:pt>
                <c:pt idx="4">
                  <c:v>7</c:v>
                </c:pt>
                <c:pt idx="5">
                  <c:v>-11</c:v>
                </c:pt>
                <c:pt idx="6">
                  <c:v>2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-8</c:v>
                </c:pt>
                <c:pt idx="11">
                  <c:v>-1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'Pivot-New-WeeklyChange'!$E$1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ln w="28568">
              <a:solidFill>
                <a:srgbClr val="8064A2"/>
              </a:solidFill>
              <a:prstDash val="solid"/>
            </a:ln>
          </c:spPr>
          <c:marker>
            <c:symbol val="x"/>
            <c:size val="7"/>
            <c:spPr>
              <a:ln>
                <a:solidFill>
                  <a:srgbClr val="8064A2"/>
                </a:solidFill>
                <a:prstDash val="solid"/>
              </a:ln>
            </c:spPr>
          </c:marker>
          <c:cat>
            <c:strRef>
              <c:f>'Pivot-New-WeeklyChange'!$A$2:$A$13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'Pivot-New-WeeklyChange'!$E$2:$E$13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22</c:v>
                </c:pt>
                <c:pt idx="6">
                  <c:v>4</c:v>
                </c:pt>
                <c:pt idx="7">
                  <c:v>-1</c:v>
                </c:pt>
                <c:pt idx="8">
                  <c:v>4</c:v>
                </c:pt>
                <c:pt idx="9">
                  <c:v>-12</c:v>
                </c:pt>
                <c:pt idx="10">
                  <c:v>-7</c:v>
                </c:pt>
                <c:pt idx="11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'Pivot-New-WeeklyChange'!$F$1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ln w="28568">
              <a:solidFill>
                <a:srgbClr val="4BACC6"/>
              </a:solidFill>
              <a:prstDash val="solid"/>
            </a:ln>
          </c:spPr>
          <c:marker>
            <c:symbol val="star"/>
            <c:size val="7"/>
            <c:spPr>
              <a:ln>
                <a:solidFill>
                  <a:srgbClr val="4BACC6"/>
                </a:solidFill>
                <a:prstDash val="solid"/>
              </a:ln>
            </c:spPr>
          </c:marker>
          <c:cat>
            <c:strRef>
              <c:f>'Pivot-New-WeeklyChange'!$A$2:$A$13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'Pivot-New-WeeklyChange'!$F$2:$F$13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'Pivot-New-WeeklyChange'!$G$1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ln w="28568">
              <a:solidFill>
                <a:srgbClr val="F7964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c:spPr>
          </c:marker>
          <c:cat>
            <c:strRef>
              <c:f>'Pivot-New-WeeklyChange'!$A$2:$A$13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'Pivot-New-WeeklyChange'!$G$2:$G$13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-2</c:v>
                </c:pt>
                <c:pt idx="7">
                  <c:v>3</c:v>
                </c:pt>
                <c:pt idx="8">
                  <c:v>0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23456"/>
        <c:axId val="222317184"/>
      </c:lineChart>
      <c:valAx>
        <c:axId val="22231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323456"/>
        <c:crosses val="autoZero"/>
        <c:crossBetween val="between"/>
      </c:valAx>
      <c:catAx>
        <c:axId val="222323456"/>
        <c:scaling>
          <c:orientation val="minMax"/>
        </c:scaling>
        <c:delete val="0"/>
        <c:axPos val="b"/>
        <c:majorTickMark val="out"/>
        <c:minorTickMark val="none"/>
        <c:tickLblPos val="low"/>
        <c:crossAx val="22231718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"New" Tickets - Change Request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'Pivot-New-WeeklyChange'!$B$1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'Pivot-New-WeeklyChange'!$B$2:$B$13</c:f>
              <c:numCache>
                <c:formatCode>General</c:formatCode>
                <c:ptCount val="12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-3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2354816"/>
        <c:axId val="222353280"/>
      </c:lineChart>
      <c:valAx>
        <c:axId val="222353280"/>
        <c:scaling>
          <c:orientation val="minMax"/>
          <c:max val="35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354816"/>
        <c:crosses val="autoZero"/>
        <c:crossBetween val="between"/>
      </c:valAx>
      <c:catAx>
        <c:axId val="222354816"/>
        <c:scaling>
          <c:orientation val="minMax"/>
        </c:scaling>
        <c:delete val="0"/>
        <c:axPos val="b"/>
        <c:majorTickMark val="out"/>
        <c:minorTickMark val="none"/>
        <c:tickLblPos val="low"/>
        <c:crossAx val="222353280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Closed Tickets - Change Request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'Pivot-Closed-WeeklyTotals'!$B$1</c:f>
              <c:strCache>
                <c:ptCount val="1"/>
                <c:pt idx="0">
                  <c:v>Change Request</c:v>
                </c:pt>
              </c:strCache>
            </c:strRef>
          </c:tx>
          <c:spPr>
            <a:solidFill>
              <a:srgbClr val="4F81BD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'Pivot-Closed-WeeklyTotals'!$B$2:$B$13</c:f>
              <c:numCache>
                <c:formatCode>General</c:formatCode>
                <c:ptCount val="12"/>
                <c:pt idx="0">
                  <c:v>122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123</c:v>
                </c:pt>
                <c:pt idx="6">
                  <c:v>124</c:v>
                </c:pt>
                <c:pt idx="7">
                  <c:v>127</c:v>
                </c:pt>
                <c:pt idx="8">
                  <c:v>127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965824"/>
        <c:axId val="189964288"/>
      </c:barChart>
      <c:valAx>
        <c:axId val="189964288"/>
        <c:scaling>
          <c:orientation val="minMax"/>
          <c:max val="3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65824"/>
        <c:crosses val="autoZero"/>
        <c:crossBetween val="between"/>
      </c:valAx>
      <c:catAx>
        <c:axId val="18996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6428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"New" Tickets - ePRO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'Pivot-New-WeeklyChange'!$C$1</c:f>
              <c:strCache>
                <c:ptCount val="1"/>
                <c:pt idx="0">
                  <c:v>ePRO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'Pivot-New-WeeklyChange'!$C$2:$C$13</c:f>
              <c:numCache>
                <c:formatCode>General</c:formatCode>
                <c:ptCount val="12"/>
                <c:pt idx="0">
                  <c:v>0</c:v>
                </c:pt>
                <c:pt idx="1">
                  <c:v>-4</c:v>
                </c:pt>
                <c:pt idx="2">
                  <c:v>11</c:v>
                </c:pt>
                <c:pt idx="3">
                  <c:v>-2</c:v>
                </c:pt>
                <c:pt idx="4">
                  <c:v>0</c:v>
                </c:pt>
                <c:pt idx="5">
                  <c:v>-2</c:v>
                </c:pt>
                <c:pt idx="6">
                  <c:v>0</c:v>
                </c:pt>
                <c:pt idx="7">
                  <c:v>5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-5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2144768"/>
        <c:axId val="222143232"/>
      </c:lineChart>
      <c:valAx>
        <c:axId val="222143232"/>
        <c:scaling>
          <c:orientation val="minMax"/>
          <c:max val="35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44768"/>
        <c:crosses val="autoZero"/>
        <c:crossBetween val="between"/>
      </c:valAx>
      <c:catAx>
        <c:axId val="222144768"/>
        <c:scaling>
          <c:orientation val="minMax"/>
        </c:scaling>
        <c:delete val="0"/>
        <c:axPos val="b"/>
        <c:majorTickMark val="out"/>
        <c:minorTickMark val="none"/>
        <c:tickLblPos val="low"/>
        <c:crossAx val="222143232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"New" Tickets - EXPERT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'Pivot-New-WeeklyChange'!$D$1</c:f>
              <c:strCache>
                <c:ptCount val="1"/>
                <c:pt idx="0">
                  <c:v>EXPERT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'Pivot-New-WeeklyChange'!$D$2:$D$13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10</c:v>
                </c:pt>
                <c:pt idx="3">
                  <c:v>4</c:v>
                </c:pt>
                <c:pt idx="4">
                  <c:v>7</c:v>
                </c:pt>
                <c:pt idx="5">
                  <c:v>-11</c:v>
                </c:pt>
                <c:pt idx="6">
                  <c:v>2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-8</c:v>
                </c:pt>
                <c:pt idx="11">
                  <c:v>-1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2172288"/>
        <c:axId val="222162304"/>
      </c:lineChart>
      <c:valAx>
        <c:axId val="222162304"/>
        <c:scaling>
          <c:orientation val="minMax"/>
          <c:max val="35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72288"/>
        <c:crosses val="autoZero"/>
        <c:crossBetween val="between"/>
      </c:valAx>
      <c:catAx>
        <c:axId val="222172288"/>
        <c:scaling>
          <c:orientation val="minMax"/>
        </c:scaling>
        <c:delete val="0"/>
        <c:axPos val="b"/>
        <c:majorTickMark val="out"/>
        <c:minorTickMark val="none"/>
        <c:tickLblPos val="low"/>
        <c:crossAx val="22216230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"New" Tickets - My Study Portal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'Pivot-New-WeeklyChange'!$E$1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ln w="28568">
              <a:solidFill>
                <a:srgbClr val="8064A2"/>
              </a:solidFill>
              <a:prstDash val="solid"/>
            </a:ln>
          </c:spPr>
          <c:marker>
            <c:symbol val="x"/>
            <c:size val="7"/>
            <c:spPr>
              <a:ln>
                <a:solidFill>
                  <a:srgbClr val="8064A2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'Pivot-New-WeeklyChange'!$E$2:$E$13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22</c:v>
                </c:pt>
                <c:pt idx="6">
                  <c:v>4</c:v>
                </c:pt>
                <c:pt idx="7">
                  <c:v>-1</c:v>
                </c:pt>
                <c:pt idx="8">
                  <c:v>4</c:v>
                </c:pt>
                <c:pt idx="9">
                  <c:v>-12</c:v>
                </c:pt>
                <c:pt idx="10">
                  <c:v>-7</c:v>
                </c:pt>
                <c:pt idx="11">
                  <c:v>3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2199808"/>
        <c:axId val="222198016"/>
      </c:lineChart>
      <c:valAx>
        <c:axId val="222198016"/>
        <c:scaling>
          <c:orientation val="minMax"/>
          <c:max val="35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99808"/>
        <c:crosses val="autoZero"/>
        <c:crossBetween val="between"/>
      </c:valAx>
      <c:catAx>
        <c:axId val="222199808"/>
        <c:scaling>
          <c:orientation val="minMax"/>
        </c:scaling>
        <c:delete val="0"/>
        <c:axPos val="b"/>
        <c:majorTickMark val="out"/>
        <c:minorTickMark val="none"/>
        <c:tickLblPos val="low"/>
        <c:crossAx val="22219801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"New" Tickets - Receiving Station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'Pivot-New-WeeklyChange'!$F$1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ln w="28568">
              <a:solidFill>
                <a:srgbClr val="4BACC6"/>
              </a:solidFill>
              <a:prstDash val="solid"/>
            </a:ln>
          </c:spPr>
          <c:marker>
            <c:symbol val="star"/>
            <c:size val="7"/>
            <c:spPr>
              <a:ln>
                <a:solidFill>
                  <a:srgbClr val="4BACC6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'Pivot-New-WeeklyChange'!$F$2:$F$13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2247552"/>
        <c:axId val="222246016"/>
      </c:lineChart>
      <c:valAx>
        <c:axId val="222246016"/>
        <c:scaling>
          <c:orientation val="minMax"/>
          <c:max val="35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247552"/>
        <c:crosses val="autoZero"/>
        <c:crossBetween val="between"/>
      </c:valAx>
      <c:catAx>
        <c:axId val="222247552"/>
        <c:scaling>
          <c:orientation val="minMax"/>
        </c:scaling>
        <c:delete val="0"/>
        <c:axPos val="b"/>
        <c:majorTickMark val="out"/>
        <c:minorTickMark val="none"/>
        <c:tickLblPos val="low"/>
        <c:crossAx val="22224601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Weekly Change of Totals for "New" Tickets - Spirometry Overread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'Pivot-New-WeeklyChange'!$G$1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ln w="28568">
              <a:solidFill>
                <a:srgbClr val="F7964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c:spPr>
          </c:marker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'Pivot-New-WeeklyChange'!$A$2:$A$13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'Pivot-New-WeeklyChange'!$G$2:$G$13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-2</c:v>
                </c:pt>
                <c:pt idx="7">
                  <c:v>3</c:v>
                </c:pt>
                <c:pt idx="8">
                  <c:v>0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2291456"/>
        <c:axId val="222289920"/>
      </c:lineChart>
      <c:valAx>
        <c:axId val="222289920"/>
        <c:scaling>
          <c:orientation val="minMax"/>
          <c:max val="35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291456"/>
        <c:crosses val="autoZero"/>
        <c:crossBetween val="between"/>
      </c:valAx>
      <c:catAx>
        <c:axId val="222291456"/>
        <c:scaling>
          <c:orientation val="minMax"/>
        </c:scaling>
        <c:delete val="0"/>
        <c:axPos val="b"/>
        <c:majorTickMark val="out"/>
        <c:minorTickMark val="none"/>
        <c:tickLblPos val="low"/>
        <c:crossAx val="222289920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Analysis of Days Elapsed, Per Project, for Current Week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'Pivot-ClosedElapsed'!$B$2</c:f>
              <c:strCache>
                <c:ptCount val="1"/>
                <c:pt idx="0">
                  <c:v>Average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strRef>
              <c:f>'Pivot-ClosedElapsed'!$A$3:$A$7</c:f>
              <c:strCache>
                <c:ptCount val="5"/>
                <c:pt idx="0">
                  <c:v>ePRO</c:v>
                </c:pt>
                <c:pt idx="1">
                  <c:v>EXPERT</c:v>
                </c:pt>
                <c:pt idx="2">
                  <c:v>My Study Portal</c:v>
                </c:pt>
                <c:pt idx="3">
                  <c:v>Receiving Station</c:v>
                </c:pt>
                <c:pt idx="4">
                  <c:v>Spirometry Overread</c:v>
                </c:pt>
              </c:strCache>
            </c:strRef>
          </c:cat>
          <c:val>
            <c:numRef>
              <c:f>'Pivot-ClosedElapsed'!$B$3:$B$7</c:f>
              <c:numCache>
                <c:formatCode>0</c:formatCode>
                <c:ptCount val="5"/>
                <c:pt idx="0">
                  <c:v>32.274969173859432</c:v>
                </c:pt>
                <c:pt idx="1">
                  <c:v>42.092513368983958</c:v>
                </c:pt>
                <c:pt idx="2">
                  <c:v>42.488681279195113</c:v>
                </c:pt>
                <c:pt idx="3">
                  <c:v>50.095693779904309</c:v>
                </c:pt>
                <c:pt idx="4">
                  <c:v>36.152173913043477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'Pivot-ClosedElapsed'!$C$2</c:f>
              <c:strCache>
                <c:ptCount val="1"/>
                <c:pt idx="0">
                  <c:v>Max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strRef>
              <c:f>'Pivot-ClosedElapsed'!$A$3:$A$7</c:f>
              <c:strCache>
                <c:ptCount val="5"/>
                <c:pt idx="0">
                  <c:v>ePRO</c:v>
                </c:pt>
                <c:pt idx="1">
                  <c:v>EXPERT</c:v>
                </c:pt>
                <c:pt idx="2">
                  <c:v>My Study Portal</c:v>
                </c:pt>
                <c:pt idx="3">
                  <c:v>Receiving Station</c:v>
                </c:pt>
                <c:pt idx="4">
                  <c:v>Spirometry Overread</c:v>
                </c:pt>
              </c:strCache>
            </c:strRef>
          </c:cat>
          <c:val>
            <c:numRef>
              <c:f>'Pivot-ClosedElapsed'!$C$3:$C$7</c:f>
              <c:numCache>
                <c:formatCode>General</c:formatCode>
                <c:ptCount val="5"/>
                <c:pt idx="0">
                  <c:v>697</c:v>
                </c:pt>
                <c:pt idx="1">
                  <c:v>536</c:v>
                </c:pt>
                <c:pt idx="2">
                  <c:v>907</c:v>
                </c:pt>
                <c:pt idx="3">
                  <c:v>342</c:v>
                </c:pt>
                <c:pt idx="4">
                  <c:v>479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'Pivot-ClosedElapsed'!$D$2</c:f>
              <c:strCache>
                <c:ptCount val="1"/>
                <c:pt idx="0">
                  <c:v>Median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strRef>
              <c:f>'Pivot-ClosedElapsed'!$A$3:$A$7</c:f>
              <c:strCache>
                <c:ptCount val="5"/>
                <c:pt idx="0">
                  <c:v>ePRO</c:v>
                </c:pt>
                <c:pt idx="1">
                  <c:v>EXPERT</c:v>
                </c:pt>
                <c:pt idx="2">
                  <c:v>My Study Portal</c:v>
                </c:pt>
                <c:pt idx="3">
                  <c:v>Receiving Station</c:v>
                </c:pt>
                <c:pt idx="4">
                  <c:v>Spirometry Overread</c:v>
                </c:pt>
              </c:strCache>
            </c:strRef>
          </c:cat>
          <c:val>
            <c:numRef>
              <c:f>'Pivot-ClosedElapsed'!$D$3:$D$7</c:f>
              <c:numCache>
                <c:formatCode>0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13</c:v>
                </c:pt>
                <c:pt idx="3">
                  <c:v>27</c:v>
                </c:pt>
                <c:pt idx="4">
                  <c:v>15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2574848"/>
        <c:axId val="222573312"/>
      </c:lineChart>
      <c:valAx>
        <c:axId val="222573312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out"/>
        <c:tickLblPos val="nextTo"/>
        <c:crossAx val="222574848"/>
        <c:crosses val="autoZero"/>
        <c:crossBetween val="between"/>
      </c:valAx>
      <c:catAx>
        <c:axId val="222574848"/>
        <c:scaling>
          <c:orientation val="minMax"/>
        </c:scaling>
        <c:delete val="0"/>
        <c:axPos val="b"/>
        <c:majorTickMark val="out"/>
        <c:minorTickMark val="none"/>
        <c:tickLblPos val="low"/>
        <c:crossAx val="222573312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Closed Elapsed for ePRO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'Pivot-ClosedElapsed'!$G$2</c:f>
              <c:strCache>
                <c:ptCount val="1"/>
                <c:pt idx="0">
                  <c:v>Average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numRef>
              <c:f>'Pivot-ClosedElapsed'!$F$3:$F$14</c:f>
              <c:numCache>
                <c:formatCode>m/d/yyyy</c:formatCode>
                <c:ptCount val="12"/>
                <c:pt idx="0">
                  <c:v>42887</c:v>
                </c:pt>
                <c:pt idx="1">
                  <c:v>42894</c:v>
                </c:pt>
                <c:pt idx="2">
                  <c:v>42901</c:v>
                </c:pt>
                <c:pt idx="3">
                  <c:v>42908</c:v>
                </c:pt>
                <c:pt idx="4">
                  <c:v>42915</c:v>
                </c:pt>
                <c:pt idx="5">
                  <c:v>42922</c:v>
                </c:pt>
                <c:pt idx="6">
                  <c:v>42929</c:v>
                </c:pt>
                <c:pt idx="7">
                  <c:v>42936</c:v>
                </c:pt>
                <c:pt idx="8">
                  <c:v>42943</c:v>
                </c:pt>
                <c:pt idx="9">
                  <c:v>42950</c:v>
                </c:pt>
                <c:pt idx="10">
                  <c:v>42957</c:v>
                </c:pt>
                <c:pt idx="11">
                  <c:v>42964</c:v>
                </c:pt>
              </c:numCache>
            </c:numRef>
          </c:cat>
          <c:val>
            <c:numRef>
              <c:f>'Pivot-ClosedElapsed'!$G$3:$G$14</c:f>
              <c:numCache>
                <c:formatCode>0</c:formatCode>
                <c:ptCount val="12"/>
                <c:pt idx="0">
                  <c:v>32.498571428600002</c:v>
                </c:pt>
                <c:pt idx="1">
                  <c:v>32.367605633799997</c:v>
                </c:pt>
                <c:pt idx="2">
                  <c:v>33.196927374300003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32.527777777799997</c:v>
                </c:pt>
                <c:pt idx="7">
                  <c:v>32.536458333299997</c:v>
                </c:pt>
                <c:pt idx="8">
                  <c:v>32.240669240700001</c:v>
                </c:pt>
                <c:pt idx="9">
                  <c:v>32.210126582299999</c:v>
                </c:pt>
                <c:pt idx="10">
                  <c:v>32.382389937100001</c:v>
                </c:pt>
                <c:pt idx="11">
                  <c:v>32.274969173899997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'Pivot-ClosedElapsed'!$H$2</c:f>
              <c:strCache>
                <c:ptCount val="1"/>
                <c:pt idx="0">
                  <c:v>Median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numRef>
              <c:f>'Pivot-ClosedElapsed'!$F$3:$F$14</c:f>
              <c:numCache>
                <c:formatCode>m/d/yyyy</c:formatCode>
                <c:ptCount val="12"/>
                <c:pt idx="0">
                  <c:v>42887</c:v>
                </c:pt>
                <c:pt idx="1">
                  <c:v>42894</c:v>
                </c:pt>
                <c:pt idx="2">
                  <c:v>42901</c:v>
                </c:pt>
                <c:pt idx="3">
                  <c:v>42908</c:v>
                </c:pt>
                <c:pt idx="4">
                  <c:v>42915</c:v>
                </c:pt>
                <c:pt idx="5">
                  <c:v>42922</c:v>
                </c:pt>
                <c:pt idx="6">
                  <c:v>42929</c:v>
                </c:pt>
                <c:pt idx="7">
                  <c:v>42936</c:v>
                </c:pt>
                <c:pt idx="8">
                  <c:v>42943</c:v>
                </c:pt>
                <c:pt idx="9">
                  <c:v>42950</c:v>
                </c:pt>
                <c:pt idx="10">
                  <c:v>42957</c:v>
                </c:pt>
                <c:pt idx="11">
                  <c:v>42964</c:v>
                </c:pt>
              </c:numCache>
            </c:numRef>
          </c:cat>
          <c:val>
            <c:numRef>
              <c:f>'Pivot-ClosedElapsed'!$H$3:$H$14</c:f>
              <c:numCache>
                <c:formatCode>0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10.5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'Pivot-ClosedElapsed'!$I$2</c:f>
              <c:strCache>
                <c:ptCount val="1"/>
                <c:pt idx="0">
                  <c:v>Max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numRef>
              <c:f>'Pivot-ClosedElapsed'!$F$3:$F$14</c:f>
              <c:numCache>
                <c:formatCode>m/d/yyyy</c:formatCode>
                <c:ptCount val="12"/>
                <c:pt idx="0">
                  <c:v>42887</c:v>
                </c:pt>
                <c:pt idx="1">
                  <c:v>42894</c:v>
                </c:pt>
                <c:pt idx="2">
                  <c:v>42901</c:v>
                </c:pt>
                <c:pt idx="3">
                  <c:v>42908</c:v>
                </c:pt>
                <c:pt idx="4">
                  <c:v>42915</c:v>
                </c:pt>
                <c:pt idx="5">
                  <c:v>42922</c:v>
                </c:pt>
                <c:pt idx="6">
                  <c:v>42929</c:v>
                </c:pt>
                <c:pt idx="7">
                  <c:v>42936</c:v>
                </c:pt>
                <c:pt idx="8">
                  <c:v>42943</c:v>
                </c:pt>
                <c:pt idx="9">
                  <c:v>42950</c:v>
                </c:pt>
                <c:pt idx="10">
                  <c:v>42957</c:v>
                </c:pt>
                <c:pt idx="11">
                  <c:v>42964</c:v>
                </c:pt>
              </c:numCache>
            </c:numRef>
          </c:cat>
          <c:val>
            <c:numRef>
              <c:f>'Pivot-ClosedElapsed'!$I$3:$I$14</c:f>
              <c:numCache>
                <c:formatCode>General</c:formatCode>
                <c:ptCount val="12"/>
                <c:pt idx="0">
                  <c:v>557</c:v>
                </c:pt>
                <c:pt idx="1">
                  <c:v>557</c:v>
                </c:pt>
                <c:pt idx="2">
                  <c:v>697</c:v>
                </c:pt>
                <c:pt idx="3">
                  <c:v>697</c:v>
                </c:pt>
                <c:pt idx="4">
                  <c:v>697</c:v>
                </c:pt>
                <c:pt idx="5">
                  <c:v>697</c:v>
                </c:pt>
                <c:pt idx="6">
                  <c:v>697</c:v>
                </c:pt>
                <c:pt idx="7">
                  <c:v>697</c:v>
                </c:pt>
                <c:pt idx="8">
                  <c:v>697</c:v>
                </c:pt>
                <c:pt idx="9">
                  <c:v>697</c:v>
                </c:pt>
                <c:pt idx="10">
                  <c:v>697</c:v>
                </c:pt>
                <c:pt idx="11">
                  <c:v>697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2616192"/>
        <c:axId val="222614656"/>
      </c:lineChart>
      <c:valAx>
        <c:axId val="222614656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out"/>
        <c:tickLblPos val="nextTo"/>
        <c:crossAx val="222616192"/>
        <c:crosses val="autoZero"/>
        <c:crossBetween val="between"/>
      </c:valAx>
      <c:catAx>
        <c:axId val="222616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22261465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Closed Elapsed for EXPERT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'Pivot-ClosedElapsed'!$L$2</c:f>
              <c:strCache>
                <c:ptCount val="1"/>
                <c:pt idx="0">
                  <c:v>Average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numRef>
              <c:f>'Pivot-ClosedElapsed'!$K$3:$K$14</c:f>
              <c:numCache>
                <c:formatCode>m/d/yyyy</c:formatCode>
                <c:ptCount val="12"/>
                <c:pt idx="0">
                  <c:v>42887</c:v>
                </c:pt>
                <c:pt idx="1">
                  <c:v>42894</c:v>
                </c:pt>
                <c:pt idx="2">
                  <c:v>42901</c:v>
                </c:pt>
                <c:pt idx="3">
                  <c:v>42908</c:v>
                </c:pt>
                <c:pt idx="4">
                  <c:v>42915</c:v>
                </c:pt>
                <c:pt idx="5">
                  <c:v>42922</c:v>
                </c:pt>
                <c:pt idx="6">
                  <c:v>42929</c:v>
                </c:pt>
                <c:pt idx="7">
                  <c:v>42936</c:v>
                </c:pt>
                <c:pt idx="8">
                  <c:v>42943</c:v>
                </c:pt>
                <c:pt idx="9">
                  <c:v>42950</c:v>
                </c:pt>
                <c:pt idx="10">
                  <c:v>42957</c:v>
                </c:pt>
                <c:pt idx="11">
                  <c:v>42964</c:v>
                </c:pt>
              </c:numCache>
            </c:numRef>
          </c:cat>
          <c:val>
            <c:numRef>
              <c:f>'Pivot-ClosedElapsed'!$L$3:$L$14</c:f>
              <c:numCache>
                <c:formatCode>0</c:formatCode>
                <c:ptCount val="12"/>
                <c:pt idx="0">
                  <c:v>42.4547069272</c:v>
                </c:pt>
                <c:pt idx="1">
                  <c:v>42.409384164199999</c:v>
                </c:pt>
                <c:pt idx="2">
                  <c:v>42.540069686400003</c:v>
                </c:pt>
                <c:pt idx="3">
                  <c:v>42</c:v>
                </c:pt>
                <c:pt idx="4">
                  <c:v>43</c:v>
                </c:pt>
                <c:pt idx="5">
                  <c:v>42</c:v>
                </c:pt>
                <c:pt idx="6">
                  <c:v>42.036219581200001</c:v>
                </c:pt>
                <c:pt idx="7">
                  <c:v>42.158632287000003</c:v>
                </c:pt>
                <c:pt idx="8">
                  <c:v>42.240133407400002</c:v>
                </c:pt>
                <c:pt idx="9">
                  <c:v>42.094527363200001</c:v>
                </c:pt>
                <c:pt idx="10">
                  <c:v>42.224633749299997</c:v>
                </c:pt>
                <c:pt idx="11">
                  <c:v>42.092513369000002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'Pivot-ClosedElapsed'!$M$2</c:f>
              <c:strCache>
                <c:ptCount val="1"/>
                <c:pt idx="0">
                  <c:v>Median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numRef>
              <c:f>'Pivot-ClosedElapsed'!$K$3:$K$14</c:f>
              <c:numCache>
                <c:formatCode>m/d/yyyy</c:formatCode>
                <c:ptCount val="12"/>
                <c:pt idx="0">
                  <c:v>42887</c:v>
                </c:pt>
                <c:pt idx="1">
                  <c:v>42894</c:v>
                </c:pt>
                <c:pt idx="2">
                  <c:v>42901</c:v>
                </c:pt>
                <c:pt idx="3">
                  <c:v>42908</c:v>
                </c:pt>
                <c:pt idx="4">
                  <c:v>42915</c:v>
                </c:pt>
                <c:pt idx="5">
                  <c:v>42922</c:v>
                </c:pt>
                <c:pt idx="6">
                  <c:v>42929</c:v>
                </c:pt>
                <c:pt idx="7">
                  <c:v>42936</c:v>
                </c:pt>
                <c:pt idx="8">
                  <c:v>42943</c:v>
                </c:pt>
                <c:pt idx="9">
                  <c:v>42950</c:v>
                </c:pt>
                <c:pt idx="10">
                  <c:v>42957</c:v>
                </c:pt>
                <c:pt idx="11">
                  <c:v>42964</c:v>
                </c:pt>
              </c:numCache>
            </c:numRef>
          </c:cat>
          <c:val>
            <c:numRef>
              <c:f>'Pivot-ClosedElapsed'!$M$3:$M$14</c:f>
              <c:numCache>
                <c:formatCode>0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'Pivot-ClosedElapsed'!$N$2</c:f>
              <c:strCache>
                <c:ptCount val="1"/>
                <c:pt idx="0">
                  <c:v>Max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numRef>
              <c:f>'Pivot-ClosedElapsed'!$K$3:$K$14</c:f>
              <c:numCache>
                <c:formatCode>m/d/yyyy</c:formatCode>
                <c:ptCount val="12"/>
                <c:pt idx="0">
                  <c:v>42887</c:v>
                </c:pt>
                <c:pt idx="1">
                  <c:v>42894</c:v>
                </c:pt>
                <c:pt idx="2">
                  <c:v>42901</c:v>
                </c:pt>
                <c:pt idx="3">
                  <c:v>42908</c:v>
                </c:pt>
                <c:pt idx="4">
                  <c:v>42915</c:v>
                </c:pt>
                <c:pt idx="5">
                  <c:v>42922</c:v>
                </c:pt>
                <c:pt idx="6">
                  <c:v>42929</c:v>
                </c:pt>
                <c:pt idx="7">
                  <c:v>42936</c:v>
                </c:pt>
                <c:pt idx="8">
                  <c:v>42943</c:v>
                </c:pt>
                <c:pt idx="9">
                  <c:v>42950</c:v>
                </c:pt>
                <c:pt idx="10">
                  <c:v>42957</c:v>
                </c:pt>
                <c:pt idx="11">
                  <c:v>42964</c:v>
                </c:pt>
              </c:numCache>
            </c:numRef>
          </c:cat>
          <c:val>
            <c:numRef>
              <c:f>'Pivot-ClosedElapsed'!$N$3:$N$14</c:f>
              <c:numCache>
                <c:formatCode>General</c:formatCode>
                <c:ptCount val="12"/>
                <c:pt idx="0">
                  <c:v>536</c:v>
                </c:pt>
                <c:pt idx="1">
                  <c:v>536</c:v>
                </c:pt>
                <c:pt idx="2">
                  <c:v>536</c:v>
                </c:pt>
                <c:pt idx="3">
                  <c:v>536</c:v>
                </c:pt>
                <c:pt idx="4">
                  <c:v>536</c:v>
                </c:pt>
                <c:pt idx="5">
                  <c:v>536</c:v>
                </c:pt>
                <c:pt idx="6">
                  <c:v>536</c:v>
                </c:pt>
                <c:pt idx="7">
                  <c:v>536</c:v>
                </c:pt>
                <c:pt idx="8">
                  <c:v>536</c:v>
                </c:pt>
                <c:pt idx="9">
                  <c:v>536</c:v>
                </c:pt>
                <c:pt idx="10">
                  <c:v>536</c:v>
                </c:pt>
                <c:pt idx="11">
                  <c:v>536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2661632"/>
        <c:axId val="222660096"/>
      </c:lineChart>
      <c:valAx>
        <c:axId val="222660096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out"/>
        <c:tickLblPos val="nextTo"/>
        <c:crossAx val="222661632"/>
        <c:crosses val="autoZero"/>
        <c:crossBetween val="between"/>
      </c:valAx>
      <c:catAx>
        <c:axId val="222661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22266009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Closed Elapsed for My Study Portal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'Pivot-ClosedElapsed'!$Q$2</c:f>
              <c:strCache>
                <c:ptCount val="1"/>
                <c:pt idx="0">
                  <c:v>Average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numRef>
              <c:f>'Pivot-ClosedElapsed'!$P$3:$P$14</c:f>
              <c:numCache>
                <c:formatCode>m/d/yyyy</c:formatCode>
                <c:ptCount val="12"/>
                <c:pt idx="0">
                  <c:v>42887</c:v>
                </c:pt>
                <c:pt idx="1">
                  <c:v>42894</c:v>
                </c:pt>
                <c:pt idx="2">
                  <c:v>42901</c:v>
                </c:pt>
                <c:pt idx="3">
                  <c:v>42908</c:v>
                </c:pt>
                <c:pt idx="4">
                  <c:v>42915</c:v>
                </c:pt>
                <c:pt idx="5">
                  <c:v>42922</c:v>
                </c:pt>
                <c:pt idx="6">
                  <c:v>42929</c:v>
                </c:pt>
                <c:pt idx="7">
                  <c:v>42936</c:v>
                </c:pt>
                <c:pt idx="8">
                  <c:v>42943</c:v>
                </c:pt>
                <c:pt idx="9">
                  <c:v>42950</c:v>
                </c:pt>
                <c:pt idx="10">
                  <c:v>42957</c:v>
                </c:pt>
                <c:pt idx="11">
                  <c:v>42964</c:v>
                </c:pt>
              </c:numCache>
            </c:numRef>
          </c:cat>
          <c:val>
            <c:numRef>
              <c:f>'Pivot-ClosedElapsed'!$Q$3:$Q$14</c:f>
              <c:numCache>
                <c:formatCode>0</c:formatCode>
                <c:ptCount val="12"/>
                <c:pt idx="0">
                  <c:v>36.128354725800001</c:v>
                </c:pt>
                <c:pt idx="1">
                  <c:v>35.935309973000003</c:v>
                </c:pt>
                <c:pt idx="2">
                  <c:v>35.820552147199997</c:v>
                </c:pt>
                <c:pt idx="3">
                  <c:v>39</c:v>
                </c:pt>
                <c:pt idx="4">
                  <c:v>36</c:v>
                </c:pt>
                <c:pt idx="5">
                  <c:v>42</c:v>
                </c:pt>
                <c:pt idx="6">
                  <c:v>41.927407407399997</c:v>
                </c:pt>
                <c:pt idx="7">
                  <c:v>41.9207519351</c:v>
                </c:pt>
                <c:pt idx="8">
                  <c:v>41.999265516000001</c:v>
                </c:pt>
                <c:pt idx="9">
                  <c:v>42.262659380700001</c:v>
                </c:pt>
                <c:pt idx="10">
                  <c:v>42.456254519200002</c:v>
                </c:pt>
                <c:pt idx="11">
                  <c:v>42.488681279200001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'Pivot-ClosedElapsed'!$R$2</c:f>
              <c:strCache>
                <c:ptCount val="1"/>
                <c:pt idx="0">
                  <c:v>Median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numRef>
              <c:f>'Pivot-ClosedElapsed'!$P$3:$P$14</c:f>
              <c:numCache>
                <c:formatCode>m/d/yyyy</c:formatCode>
                <c:ptCount val="12"/>
                <c:pt idx="0">
                  <c:v>42887</c:v>
                </c:pt>
                <c:pt idx="1">
                  <c:v>42894</c:v>
                </c:pt>
                <c:pt idx="2">
                  <c:v>42901</c:v>
                </c:pt>
                <c:pt idx="3">
                  <c:v>42908</c:v>
                </c:pt>
                <c:pt idx="4">
                  <c:v>42915</c:v>
                </c:pt>
                <c:pt idx="5">
                  <c:v>42922</c:v>
                </c:pt>
                <c:pt idx="6">
                  <c:v>42929</c:v>
                </c:pt>
                <c:pt idx="7">
                  <c:v>42936</c:v>
                </c:pt>
                <c:pt idx="8">
                  <c:v>42943</c:v>
                </c:pt>
                <c:pt idx="9">
                  <c:v>42950</c:v>
                </c:pt>
                <c:pt idx="10">
                  <c:v>42957</c:v>
                </c:pt>
                <c:pt idx="11">
                  <c:v>42964</c:v>
                </c:pt>
              </c:numCache>
            </c:numRef>
          </c:cat>
          <c:val>
            <c:numRef>
              <c:f>'Pivot-ClosedElapsed'!$R$3:$R$14</c:f>
              <c:numCache>
                <c:formatCode>0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'Pivot-ClosedElapsed'!$S$2</c:f>
              <c:strCache>
                <c:ptCount val="1"/>
                <c:pt idx="0">
                  <c:v>Max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numRef>
              <c:f>'Pivot-ClosedElapsed'!$P$3:$P$14</c:f>
              <c:numCache>
                <c:formatCode>m/d/yyyy</c:formatCode>
                <c:ptCount val="12"/>
                <c:pt idx="0">
                  <c:v>42887</c:v>
                </c:pt>
                <c:pt idx="1">
                  <c:v>42894</c:v>
                </c:pt>
                <c:pt idx="2">
                  <c:v>42901</c:v>
                </c:pt>
                <c:pt idx="3">
                  <c:v>42908</c:v>
                </c:pt>
                <c:pt idx="4">
                  <c:v>42915</c:v>
                </c:pt>
                <c:pt idx="5">
                  <c:v>42922</c:v>
                </c:pt>
                <c:pt idx="6">
                  <c:v>42929</c:v>
                </c:pt>
                <c:pt idx="7">
                  <c:v>42936</c:v>
                </c:pt>
                <c:pt idx="8">
                  <c:v>42943</c:v>
                </c:pt>
                <c:pt idx="9">
                  <c:v>42950</c:v>
                </c:pt>
                <c:pt idx="10">
                  <c:v>42957</c:v>
                </c:pt>
                <c:pt idx="11">
                  <c:v>42964</c:v>
                </c:pt>
              </c:numCache>
            </c:numRef>
          </c:cat>
          <c:val>
            <c:numRef>
              <c:f>'Pivot-ClosedElapsed'!$S$3:$S$14</c:f>
              <c:numCache>
                <c:formatCode>General</c:formatCode>
                <c:ptCount val="12"/>
                <c:pt idx="0">
                  <c:v>776</c:v>
                </c:pt>
                <c:pt idx="1">
                  <c:v>776</c:v>
                </c:pt>
                <c:pt idx="2">
                  <c:v>776</c:v>
                </c:pt>
                <c:pt idx="3">
                  <c:v>776</c:v>
                </c:pt>
                <c:pt idx="4">
                  <c:v>776</c:v>
                </c:pt>
                <c:pt idx="5">
                  <c:v>907</c:v>
                </c:pt>
                <c:pt idx="6">
                  <c:v>907</c:v>
                </c:pt>
                <c:pt idx="7">
                  <c:v>907</c:v>
                </c:pt>
                <c:pt idx="8">
                  <c:v>907</c:v>
                </c:pt>
                <c:pt idx="9">
                  <c:v>907</c:v>
                </c:pt>
                <c:pt idx="10">
                  <c:v>907</c:v>
                </c:pt>
                <c:pt idx="11">
                  <c:v>907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2715264"/>
        <c:axId val="222713728"/>
      </c:lineChart>
      <c:valAx>
        <c:axId val="222713728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out"/>
        <c:tickLblPos val="nextTo"/>
        <c:crossAx val="222715264"/>
        <c:crosses val="autoZero"/>
        <c:crossBetween val="between"/>
      </c:valAx>
      <c:catAx>
        <c:axId val="222715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222713728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Closed Elapsed for Receiving Station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'Pivot-ClosedElapsed'!$V$2</c:f>
              <c:strCache>
                <c:ptCount val="1"/>
                <c:pt idx="0">
                  <c:v>Average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numRef>
              <c:f>'Pivot-ClosedElapsed'!$U$3:$U$14</c:f>
              <c:numCache>
                <c:formatCode>m/d/yyyy</c:formatCode>
                <c:ptCount val="12"/>
                <c:pt idx="0">
                  <c:v>42887</c:v>
                </c:pt>
                <c:pt idx="1">
                  <c:v>42894</c:v>
                </c:pt>
                <c:pt idx="2">
                  <c:v>42901</c:v>
                </c:pt>
                <c:pt idx="3">
                  <c:v>42908</c:v>
                </c:pt>
                <c:pt idx="4">
                  <c:v>42915</c:v>
                </c:pt>
                <c:pt idx="5">
                  <c:v>42922</c:v>
                </c:pt>
                <c:pt idx="6">
                  <c:v>42929</c:v>
                </c:pt>
                <c:pt idx="7">
                  <c:v>42936</c:v>
                </c:pt>
                <c:pt idx="8">
                  <c:v>42943</c:v>
                </c:pt>
                <c:pt idx="9">
                  <c:v>42950</c:v>
                </c:pt>
                <c:pt idx="10">
                  <c:v>42957</c:v>
                </c:pt>
                <c:pt idx="11">
                  <c:v>42964</c:v>
                </c:pt>
              </c:numCache>
            </c:numRef>
          </c:cat>
          <c:val>
            <c:numRef>
              <c:f>'Pivot-ClosedElapsed'!$V$3:$V$14</c:f>
              <c:numCache>
                <c:formatCode>0</c:formatCode>
                <c:ptCount val="12"/>
                <c:pt idx="0">
                  <c:v>52.672131147499996</c:v>
                </c:pt>
                <c:pt idx="1">
                  <c:v>52.534759358300001</c:v>
                </c:pt>
                <c:pt idx="2">
                  <c:v>52.760416666700003</c:v>
                </c:pt>
                <c:pt idx="3">
                  <c:v>52</c:v>
                </c:pt>
                <c:pt idx="4">
                  <c:v>53</c:v>
                </c:pt>
                <c:pt idx="5">
                  <c:v>52</c:v>
                </c:pt>
                <c:pt idx="6">
                  <c:v>51.843434343399998</c:v>
                </c:pt>
                <c:pt idx="7">
                  <c:v>51.54</c:v>
                </c:pt>
                <c:pt idx="8">
                  <c:v>51.54</c:v>
                </c:pt>
                <c:pt idx="9">
                  <c:v>51.54</c:v>
                </c:pt>
                <c:pt idx="10">
                  <c:v>50.921182266000002</c:v>
                </c:pt>
                <c:pt idx="11">
                  <c:v>50.095693779900003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'Pivot-ClosedElapsed'!$W$2</c:f>
              <c:strCache>
                <c:ptCount val="1"/>
                <c:pt idx="0">
                  <c:v>Median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numRef>
              <c:f>'Pivot-ClosedElapsed'!$U$3:$U$14</c:f>
              <c:numCache>
                <c:formatCode>m/d/yyyy</c:formatCode>
                <c:ptCount val="12"/>
                <c:pt idx="0">
                  <c:v>42887</c:v>
                </c:pt>
                <c:pt idx="1">
                  <c:v>42894</c:v>
                </c:pt>
                <c:pt idx="2">
                  <c:v>42901</c:v>
                </c:pt>
                <c:pt idx="3">
                  <c:v>42908</c:v>
                </c:pt>
                <c:pt idx="4">
                  <c:v>42915</c:v>
                </c:pt>
                <c:pt idx="5">
                  <c:v>42922</c:v>
                </c:pt>
                <c:pt idx="6">
                  <c:v>42929</c:v>
                </c:pt>
                <c:pt idx="7">
                  <c:v>42936</c:v>
                </c:pt>
                <c:pt idx="8">
                  <c:v>42943</c:v>
                </c:pt>
                <c:pt idx="9">
                  <c:v>42950</c:v>
                </c:pt>
                <c:pt idx="10">
                  <c:v>42957</c:v>
                </c:pt>
                <c:pt idx="11">
                  <c:v>42964</c:v>
                </c:pt>
              </c:numCache>
            </c:numRef>
          </c:cat>
          <c:val>
            <c:numRef>
              <c:f>'Pivot-ClosedElapsed'!$W$3:$W$14</c:f>
              <c:numCache>
                <c:formatCode>0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28</c:v>
                </c:pt>
                <c:pt idx="11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'Pivot-ClosedElapsed'!$X$2</c:f>
              <c:strCache>
                <c:ptCount val="1"/>
                <c:pt idx="0">
                  <c:v>Max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numRef>
              <c:f>'Pivot-ClosedElapsed'!$U$3:$U$14</c:f>
              <c:numCache>
                <c:formatCode>m/d/yyyy</c:formatCode>
                <c:ptCount val="12"/>
                <c:pt idx="0">
                  <c:v>42887</c:v>
                </c:pt>
                <c:pt idx="1">
                  <c:v>42894</c:v>
                </c:pt>
                <c:pt idx="2">
                  <c:v>42901</c:v>
                </c:pt>
                <c:pt idx="3">
                  <c:v>42908</c:v>
                </c:pt>
                <c:pt idx="4">
                  <c:v>42915</c:v>
                </c:pt>
                <c:pt idx="5">
                  <c:v>42922</c:v>
                </c:pt>
                <c:pt idx="6">
                  <c:v>42929</c:v>
                </c:pt>
                <c:pt idx="7">
                  <c:v>42936</c:v>
                </c:pt>
                <c:pt idx="8">
                  <c:v>42943</c:v>
                </c:pt>
                <c:pt idx="9">
                  <c:v>42950</c:v>
                </c:pt>
                <c:pt idx="10">
                  <c:v>42957</c:v>
                </c:pt>
                <c:pt idx="11">
                  <c:v>42964</c:v>
                </c:pt>
              </c:numCache>
            </c:numRef>
          </c:cat>
          <c:val>
            <c:numRef>
              <c:f>'Pivot-ClosedElapsed'!$X$3:$X$14</c:f>
              <c:numCache>
                <c:formatCode>General</c:formatCode>
                <c:ptCount val="12"/>
                <c:pt idx="0">
                  <c:v>342</c:v>
                </c:pt>
                <c:pt idx="1">
                  <c:v>342</c:v>
                </c:pt>
                <c:pt idx="2">
                  <c:v>342</c:v>
                </c:pt>
                <c:pt idx="3">
                  <c:v>342</c:v>
                </c:pt>
                <c:pt idx="4">
                  <c:v>342</c:v>
                </c:pt>
                <c:pt idx="5">
                  <c:v>342</c:v>
                </c:pt>
                <c:pt idx="6">
                  <c:v>342</c:v>
                </c:pt>
                <c:pt idx="7">
                  <c:v>342</c:v>
                </c:pt>
                <c:pt idx="8">
                  <c:v>342</c:v>
                </c:pt>
                <c:pt idx="9">
                  <c:v>342</c:v>
                </c:pt>
                <c:pt idx="10">
                  <c:v>342</c:v>
                </c:pt>
                <c:pt idx="11">
                  <c:v>342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2834688"/>
        <c:axId val="222755072"/>
      </c:lineChart>
      <c:valAx>
        <c:axId val="222755072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out"/>
        <c:tickLblPos val="nextTo"/>
        <c:crossAx val="222834688"/>
        <c:crosses val="autoZero"/>
        <c:crossBetween val="between"/>
      </c:valAx>
      <c:catAx>
        <c:axId val="222834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222755072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Closed Tickets - ePRO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'Pivot-Closed-WeeklyTotals'!$C$1</c:f>
              <c:strCache>
                <c:ptCount val="1"/>
                <c:pt idx="0">
                  <c:v>ePRO</c:v>
                </c:pt>
              </c:strCache>
            </c:strRef>
          </c:tx>
          <c:spPr>
            <a:solidFill>
              <a:srgbClr val="C0504D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'Pivot-Closed-WeeklyTotals'!$C$2:$C$13</c:f>
              <c:numCache>
                <c:formatCode>General</c:formatCode>
                <c:ptCount val="12"/>
                <c:pt idx="0">
                  <c:v>700</c:v>
                </c:pt>
                <c:pt idx="1">
                  <c:v>713</c:v>
                </c:pt>
                <c:pt idx="2">
                  <c:v>716</c:v>
                </c:pt>
                <c:pt idx="3">
                  <c:v>727</c:v>
                </c:pt>
                <c:pt idx="4">
                  <c:v>739</c:v>
                </c:pt>
                <c:pt idx="5">
                  <c:v>748</c:v>
                </c:pt>
                <c:pt idx="6">
                  <c:v>756</c:v>
                </c:pt>
                <c:pt idx="7">
                  <c:v>768</c:v>
                </c:pt>
                <c:pt idx="8">
                  <c:v>777</c:v>
                </c:pt>
                <c:pt idx="9">
                  <c:v>790</c:v>
                </c:pt>
                <c:pt idx="10">
                  <c:v>795</c:v>
                </c:pt>
                <c:pt idx="11">
                  <c:v>811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005632"/>
        <c:axId val="189999744"/>
      </c:barChart>
      <c:valAx>
        <c:axId val="189999744"/>
        <c:scaling>
          <c:orientation val="minMax"/>
          <c:max val="850"/>
          <c:min val="5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05632"/>
        <c:crosses val="autoZero"/>
        <c:crossBetween val="between"/>
      </c:valAx>
      <c:catAx>
        <c:axId val="19000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9974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Closed Elapsed for Spirometry Overread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'Pivot-ClosedElapsed'!$AA$2</c:f>
              <c:strCache>
                <c:ptCount val="1"/>
                <c:pt idx="0">
                  <c:v>Average</c:v>
                </c:pt>
              </c:strCache>
            </c:strRef>
          </c:tx>
          <c:spPr>
            <a:ln w="28568">
              <a:solidFill>
                <a:srgbClr val="4F81BD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numRef>
              <c:f>'Pivot-ClosedElapsed'!$Z$3:$Z$14</c:f>
              <c:numCache>
                <c:formatCode>m/d/yyyy</c:formatCode>
                <c:ptCount val="12"/>
                <c:pt idx="0">
                  <c:v>42887</c:v>
                </c:pt>
                <c:pt idx="1">
                  <c:v>42894</c:v>
                </c:pt>
                <c:pt idx="2">
                  <c:v>42901</c:v>
                </c:pt>
                <c:pt idx="3">
                  <c:v>42908</c:v>
                </c:pt>
                <c:pt idx="4">
                  <c:v>42915</c:v>
                </c:pt>
                <c:pt idx="5">
                  <c:v>42922</c:v>
                </c:pt>
                <c:pt idx="6">
                  <c:v>42929</c:v>
                </c:pt>
                <c:pt idx="7">
                  <c:v>42936</c:v>
                </c:pt>
                <c:pt idx="8">
                  <c:v>42943</c:v>
                </c:pt>
                <c:pt idx="9">
                  <c:v>42950</c:v>
                </c:pt>
                <c:pt idx="10">
                  <c:v>42957</c:v>
                </c:pt>
                <c:pt idx="11">
                  <c:v>42964</c:v>
                </c:pt>
              </c:numCache>
            </c:numRef>
          </c:cat>
          <c:val>
            <c:numRef>
              <c:f>'Pivot-ClosedElapsed'!$AA$3:$AA$14</c:f>
              <c:numCache>
                <c:formatCode>0</c:formatCode>
                <c:ptCount val="12"/>
                <c:pt idx="0">
                  <c:v>36.317948717900002</c:v>
                </c:pt>
                <c:pt idx="1">
                  <c:v>36.719387755100001</c:v>
                </c:pt>
                <c:pt idx="2">
                  <c:v>40.668316831699997</c:v>
                </c:pt>
                <c:pt idx="3">
                  <c:v>39</c:v>
                </c:pt>
                <c:pt idx="4">
                  <c:v>41</c:v>
                </c:pt>
                <c:pt idx="5">
                  <c:v>38</c:v>
                </c:pt>
                <c:pt idx="6">
                  <c:v>37.450000000000003</c:v>
                </c:pt>
                <c:pt idx="7">
                  <c:v>36.869369369399998</c:v>
                </c:pt>
                <c:pt idx="8">
                  <c:v>36.869369369399998</c:v>
                </c:pt>
                <c:pt idx="9">
                  <c:v>36.793721973099998</c:v>
                </c:pt>
                <c:pt idx="10">
                  <c:v>36.451327433599999</c:v>
                </c:pt>
                <c:pt idx="11">
                  <c:v>36.152173912999999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'Pivot-ClosedElapsed'!$AB$2</c:f>
              <c:strCache>
                <c:ptCount val="1"/>
                <c:pt idx="0">
                  <c:v>Median</c:v>
                </c:pt>
              </c:strCache>
            </c:strRef>
          </c:tx>
          <c:spPr>
            <a:ln w="28568">
              <a:solidFill>
                <a:srgbClr val="C0504D"/>
              </a:solidFill>
              <a:prstDash val="solid"/>
            </a:ln>
          </c:spPr>
          <c:marker>
            <c:symbol val="square"/>
            <c:size val="7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numRef>
              <c:f>'Pivot-ClosedElapsed'!$Z$3:$Z$14</c:f>
              <c:numCache>
                <c:formatCode>m/d/yyyy</c:formatCode>
                <c:ptCount val="12"/>
                <c:pt idx="0">
                  <c:v>42887</c:v>
                </c:pt>
                <c:pt idx="1">
                  <c:v>42894</c:v>
                </c:pt>
                <c:pt idx="2">
                  <c:v>42901</c:v>
                </c:pt>
                <c:pt idx="3">
                  <c:v>42908</c:v>
                </c:pt>
                <c:pt idx="4">
                  <c:v>42915</c:v>
                </c:pt>
                <c:pt idx="5">
                  <c:v>42922</c:v>
                </c:pt>
                <c:pt idx="6">
                  <c:v>42929</c:v>
                </c:pt>
                <c:pt idx="7">
                  <c:v>42936</c:v>
                </c:pt>
                <c:pt idx="8">
                  <c:v>42943</c:v>
                </c:pt>
                <c:pt idx="9">
                  <c:v>42950</c:v>
                </c:pt>
                <c:pt idx="10">
                  <c:v>42957</c:v>
                </c:pt>
                <c:pt idx="11">
                  <c:v>42964</c:v>
                </c:pt>
              </c:numCache>
            </c:numRef>
          </c:cat>
          <c:val>
            <c:numRef>
              <c:f>'Pivot-ClosedElapsed'!$AB$3:$AB$14</c:f>
              <c:numCache>
                <c:formatCode>0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16.5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'Pivot-ClosedElapsed'!$AC$2</c:f>
              <c:strCache>
                <c:ptCount val="1"/>
                <c:pt idx="0">
                  <c:v>Max</c:v>
                </c:pt>
              </c:strCache>
            </c:strRef>
          </c:tx>
          <c:spPr>
            <a:ln w="28568">
              <a:solidFill>
                <a:srgbClr val="9BBB59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numRef>
              <c:f>'Pivot-ClosedElapsed'!$Z$3:$Z$14</c:f>
              <c:numCache>
                <c:formatCode>m/d/yyyy</c:formatCode>
                <c:ptCount val="12"/>
                <c:pt idx="0">
                  <c:v>42887</c:v>
                </c:pt>
                <c:pt idx="1">
                  <c:v>42894</c:v>
                </c:pt>
                <c:pt idx="2">
                  <c:v>42901</c:v>
                </c:pt>
                <c:pt idx="3">
                  <c:v>42908</c:v>
                </c:pt>
                <c:pt idx="4">
                  <c:v>42915</c:v>
                </c:pt>
                <c:pt idx="5">
                  <c:v>42922</c:v>
                </c:pt>
                <c:pt idx="6">
                  <c:v>42929</c:v>
                </c:pt>
                <c:pt idx="7">
                  <c:v>42936</c:v>
                </c:pt>
                <c:pt idx="8">
                  <c:v>42943</c:v>
                </c:pt>
                <c:pt idx="9">
                  <c:v>42950</c:v>
                </c:pt>
                <c:pt idx="10">
                  <c:v>42957</c:v>
                </c:pt>
                <c:pt idx="11">
                  <c:v>42964</c:v>
                </c:pt>
              </c:numCache>
            </c:numRef>
          </c:cat>
          <c:val>
            <c:numRef>
              <c:f>'Pivot-ClosedElapsed'!$AC$3:$AC$14</c:f>
              <c:numCache>
                <c:formatCode>General</c:formatCode>
                <c:ptCount val="12"/>
                <c:pt idx="0">
                  <c:v>479</c:v>
                </c:pt>
                <c:pt idx="1">
                  <c:v>479</c:v>
                </c:pt>
                <c:pt idx="2">
                  <c:v>479</c:v>
                </c:pt>
                <c:pt idx="3">
                  <c:v>479</c:v>
                </c:pt>
                <c:pt idx="4">
                  <c:v>479</c:v>
                </c:pt>
                <c:pt idx="5">
                  <c:v>479</c:v>
                </c:pt>
                <c:pt idx="6">
                  <c:v>479</c:v>
                </c:pt>
                <c:pt idx="7">
                  <c:v>479</c:v>
                </c:pt>
                <c:pt idx="8">
                  <c:v>479</c:v>
                </c:pt>
                <c:pt idx="9">
                  <c:v>479</c:v>
                </c:pt>
                <c:pt idx="10">
                  <c:v>479</c:v>
                </c:pt>
                <c:pt idx="11">
                  <c:v>479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2876032"/>
        <c:axId val="222870144"/>
      </c:lineChart>
      <c:valAx>
        <c:axId val="222870144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out"/>
        <c:tickLblPos val="nextTo"/>
        <c:crossAx val="222876032"/>
        <c:crosses val="autoZero"/>
        <c:crossBetween val="between"/>
      </c:valAx>
      <c:catAx>
        <c:axId val="222876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22287014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The Number of Jira Tickets per Elapsed Day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'Pivot-ClosedElapsed'!$AK$2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381BD"/>
            </a:solidFill>
            <a:ln>
              <a:prstDash val="solid"/>
            </a:ln>
          </c:spPr>
          <c:invertIfNegative val="0"/>
          <c:cat>
            <c:numRef>
              <c:f>'Pivot-ClosedElapsed'!$AE$3:$AE$338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193</c:v>
                </c:pt>
                <c:pt idx="187">
                  <c:v>194</c:v>
                </c:pt>
                <c:pt idx="188">
                  <c:v>195</c:v>
                </c:pt>
                <c:pt idx="189">
                  <c:v>196</c:v>
                </c:pt>
                <c:pt idx="190">
                  <c:v>197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208</c:v>
                </c:pt>
                <c:pt idx="200">
                  <c:v>209</c:v>
                </c:pt>
                <c:pt idx="201">
                  <c:v>212</c:v>
                </c:pt>
                <c:pt idx="202">
                  <c:v>216</c:v>
                </c:pt>
                <c:pt idx="203">
                  <c:v>217</c:v>
                </c:pt>
                <c:pt idx="204">
                  <c:v>218</c:v>
                </c:pt>
                <c:pt idx="205">
                  <c:v>219</c:v>
                </c:pt>
                <c:pt idx="206">
                  <c:v>224</c:v>
                </c:pt>
                <c:pt idx="207">
                  <c:v>227</c:v>
                </c:pt>
                <c:pt idx="208">
                  <c:v>228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235</c:v>
                </c:pt>
                <c:pt idx="214">
                  <c:v>236</c:v>
                </c:pt>
                <c:pt idx="215">
                  <c:v>237</c:v>
                </c:pt>
                <c:pt idx="216">
                  <c:v>240</c:v>
                </c:pt>
                <c:pt idx="217">
                  <c:v>241</c:v>
                </c:pt>
                <c:pt idx="218">
                  <c:v>242</c:v>
                </c:pt>
                <c:pt idx="219">
                  <c:v>244</c:v>
                </c:pt>
                <c:pt idx="220">
                  <c:v>246</c:v>
                </c:pt>
                <c:pt idx="221">
                  <c:v>249</c:v>
                </c:pt>
                <c:pt idx="222">
                  <c:v>250</c:v>
                </c:pt>
                <c:pt idx="223">
                  <c:v>253</c:v>
                </c:pt>
                <c:pt idx="224">
                  <c:v>254</c:v>
                </c:pt>
                <c:pt idx="225">
                  <c:v>256</c:v>
                </c:pt>
                <c:pt idx="226">
                  <c:v>257</c:v>
                </c:pt>
                <c:pt idx="227">
                  <c:v>260</c:v>
                </c:pt>
                <c:pt idx="228">
                  <c:v>264</c:v>
                </c:pt>
                <c:pt idx="229">
                  <c:v>265</c:v>
                </c:pt>
                <c:pt idx="230">
                  <c:v>267</c:v>
                </c:pt>
                <c:pt idx="231">
                  <c:v>271</c:v>
                </c:pt>
                <c:pt idx="232">
                  <c:v>272</c:v>
                </c:pt>
                <c:pt idx="233">
                  <c:v>273</c:v>
                </c:pt>
                <c:pt idx="234">
                  <c:v>274</c:v>
                </c:pt>
                <c:pt idx="235">
                  <c:v>275</c:v>
                </c:pt>
                <c:pt idx="236">
                  <c:v>279</c:v>
                </c:pt>
                <c:pt idx="237">
                  <c:v>280</c:v>
                </c:pt>
                <c:pt idx="238">
                  <c:v>282</c:v>
                </c:pt>
                <c:pt idx="239">
                  <c:v>284</c:v>
                </c:pt>
                <c:pt idx="240">
                  <c:v>285</c:v>
                </c:pt>
                <c:pt idx="241">
                  <c:v>286</c:v>
                </c:pt>
                <c:pt idx="242">
                  <c:v>289</c:v>
                </c:pt>
                <c:pt idx="243">
                  <c:v>291</c:v>
                </c:pt>
                <c:pt idx="244">
                  <c:v>293</c:v>
                </c:pt>
                <c:pt idx="245">
                  <c:v>300</c:v>
                </c:pt>
                <c:pt idx="246">
                  <c:v>310</c:v>
                </c:pt>
                <c:pt idx="247">
                  <c:v>311</c:v>
                </c:pt>
                <c:pt idx="248">
                  <c:v>313</c:v>
                </c:pt>
                <c:pt idx="249">
                  <c:v>314</c:v>
                </c:pt>
                <c:pt idx="250">
                  <c:v>315</c:v>
                </c:pt>
                <c:pt idx="251">
                  <c:v>318</c:v>
                </c:pt>
                <c:pt idx="252">
                  <c:v>322</c:v>
                </c:pt>
                <c:pt idx="253">
                  <c:v>334</c:v>
                </c:pt>
                <c:pt idx="254">
                  <c:v>335</c:v>
                </c:pt>
                <c:pt idx="255">
                  <c:v>338</c:v>
                </c:pt>
                <c:pt idx="256">
                  <c:v>339</c:v>
                </c:pt>
                <c:pt idx="257">
                  <c:v>341</c:v>
                </c:pt>
                <c:pt idx="258">
                  <c:v>342</c:v>
                </c:pt>
                <c:pt idx="259">
                  <c:v>346</c:v>
                </c:pt>
                <c:pt idx="260">
                  <c:v>348</c:v>
                </c:pt>
                <c:pt idx="261">
                  <c:v>350</c:v>
                </c:pt>
                <c:pt idx="262">
                  <c:v>351</c:v>
                </c:pt>
                <c:pt idx="263">
                  <c:v>356</c:v>
                </c:pt>
                <c:pt idx="264">
                  <c:v>357</c:v>
                </c:pt>
                <c:pt idx="265">
                  <c:v>358</c:v>
                </c:pt>
                <c:pt idx="266">
                  <c:v>364</c:v>
                </c:pt>
                <c:pt idx="267">
                  <c:v>367</c:v>
                </c:pt>
                <c:pt idx="268">
                  <c:v>372</c:v>
                </c:pt>
                <c:pt idx="269">
                  <c:v>377</c:v>
                </c:pt>
                <c:pt idx="270">
                  <c:v>378</c:v>
                </c:pt>
                <c:pt idx="271">
                  <c:v>387</c:v>
                </c:pt>
                <c:pt idx="272">
                  <c:v>390</c:v>
                </c:pt>
                <c:pt idx="273">
                  <c:v>392</c:v>
                </c:pt>
                <c:pt idx="274">
                  <c:v>395</c:v>
                </c:pt>
                <c:pt idx="275">
                  <c:v>396</c:v>
                </c:pt>
                <c:pt idx="276">
                  <c:v>399</c:v>
                </c:pt>
                <c:pt idx="277">
                  <c:v>402</c:v>
                </c:pt>
                <c:pt idx="278">
                  <c:v>412</c:v>
                </c:pt>
                <c:pt idx="279">
                  <c:v>414</c:v>
                </c:pt>
                <c:pt idx="280">
                  <c:v>415</c:v>
                </c:pt>
                <c:pt idx="281">
                  <c:v>425</c:v>
                </c:pt>
                <c:pt idx="282">
                  <c:v>427</c:v>
                </c:pt>
                <c:pt idx="283">
                  <c:v>429</c:v>
                </c:pt>
                <c:pt idx="284">
                  <c:v>436</c:v>
                </c:pt>
                <c:pt idx="285">
                  <c:v>440</c:v>
                </c:pt>
                <c:pt idx="286">
                  <c:v>442</c:v>
                </c:pt>
                <c:pt idx="287">
                  <c:v>445</c:v>
                </c:pt>
                <c:pt idx="288">
                  <c:v>447</c:v>
                </c:pt>
                <c:pt idx="289">
                  <c:v>449</c:v>
                </c:pt>
                <c:pt idx="290">
                  <c:v>467</c:v>
                </c:pt>
                <c:pt idx="291">
                  <c:v>475</c:v>
                </c:pt>
                <c:pt idx="292">
                  <c:v>477</c:v>
                </c:pt>
                <c:pt idx="293">
                  <c:v>479</c:v>
                </c:pt>
                <c:pt idx="294">
                  <c:v>483</c:v>
                </c:pt>
                <c:pt idx="295">
                  <c:v>484</c:v>
                </c:pt>
                <c:pt idx="296">
                  <c:v>485</c:v>
                </c:pt>
                <c:pt idx="297">
                  <c:v>486</c:v>
                </c:pt>
                <c:pt idx="298">
                  <c:v>488</c:v>
                </c:pt>
                <c:pt idx="299">
                  <c:v>493</c:v>
                </c:pt>
                <c:pt idx="300">
                  <c:v>495</c:v>
                </c:pt>
                <c:pt idx="301">
                  <c:v>496</c:v>
                </c:pt>
                <c:pt idx="302">
                  <c:v>504</c:v>
                </c:pt>
                <c:pt idx="303">
                  <c:v>506</c:v>
                </c:pt>
                <c:pt idx="304">
                  <c:v>507</c:v>
                </c:pt>
                <c:pt idx="305">
                  <c:v>515</c:v>
                </c:pt>
                <c:pt idx="306">
                  <c:v>518</c:v>
                </c:pt>
                <c:pt idx="307">
                  <c:v>520</c:v>
                </c:pt>
                <c:pt idx="308">
                  <c:v>528</c:v>
                </c:pt>
                <c:pt idx="309">
                  <c:v>536</c:v>
                </c:pt>
                <c:pt idx="310">
                  <c:v>557</c:v>
                </c:pt>
                <c:pt idx="311">
                  <c:v>570</c:v>
                </c:pt>
                <c:pt idx="312">
                  <c:v>586</c:v>
                </c:pt>
                <c:pt idx="313">
                  <c:v>623</c:v>
                </c:pt>
                <c:pt idx="314">
                  <c:v>624</c:v>
                </c:pt>
                <c:pt idx="315">
                  <c:v>625</c:v>
                </c:pt>
                <c:pt idx="316">
                  <c:v>639</c:v>
                </c:pt>
                <c:pt idx="317">
                  <c:v>651</c:v>
                </c:pt>
                <c:pt idx="318">
                  <c:v>657</c:v>
                </c:pt>
                <c:pt idx="319">
                  <c:v>671</c:v>
                </c:pt>
                <c:pt idx="320">
                  <c:v>678</c:v>
                </c:pt>
                <c:pt idx="321">
                  <c:v>679</c:v>
                </c:pt>
                <c:pt idx="322">
                  <c:v>697</c:v>
                </c:pt>
                <c:pt idx="323">
                  <c:v>702</c:v>
                </c:pt>
                <c:pt idx="324">
                  <c:v>726</c:v>
                </c:pt>
                <c:pt idx="325">
                  <c:v>739</c:v>
                </c:pt>
                <c:pt idx="326">
                  <c:v>776</c:v>
                </c:pt>
                <c:pt idx="327">
                  <c:v>783</c:v>
                </c:pt>
                <c:pt idx="328">
                  <c:v>790</c:v>
                </c:pt>
                <c:pt idx="329">
                  <c:v>823</c:v>
                </c:pt>
                <c:pt idx="330">
                  <c:v>833</c:v>
                </c:pt>
                <c:pt idx="331">
                  <c:v>848</c:v>
                </c:pt>
                <c:pt idx="332">
                  <c:v>865</c:v>
                </c:pt>
                <c:pt idx="333">
                  <c:v>880</c:v>
                </c:pt>
                <c:pt idx="334">
                  <c:v>902</c:v>
                </c:pt>
                <c:pt idx="335">
                  <c:v>907</c:v>
                </c:pt>
              </c:numCache>
            </c:numRef>
          </c:cat>
          <c:val>
            <c:numRef>
              <c:f>'Pivot-ClosedElapsed'!$AK$3:$AK$338</c:f>
              <c:numCache>
                <c:formatCode>General</c:formatCode>
                <c:ptCount val="336"/>
                <c:pt idx="0">
                  <c:v>822</c:v>
                </c:pt>
                <c:pt idx="1">
                  <c:v>263</c:v>
                </c:pt>
                <c:pt idx="2">
                  <c:v>247</c:v>
                </c:pt>
                <c:pt idx="3">
                  <c:v>205</c:v>
                </c:pt>
                <c:pt idx="4">
                  <c:v>142</c:v>
                </c:pt>
                <c:pt idx="5">
                  <c:v>202</c:v>
                </c:pt>
                <c:pt idx="6">
                  <c:v>231</c:v>
                </c:pt>
                <c:pt idx="7">
                  <c:v>179</c:v>
                </c:pt>
                <c:pt idx="8">
                  <c:v>136</c:v>
                </c:pt>
                <c:pt idx="9">
                  <c:v>106</c:v>
                </c:pt>
                <c:pt idx="10">
                  <c:v>107</c:v>
                </c:pt>
                <c:pt idx="11">
                  <c:v>108</c:v>
                </c:pt>
                <c:pt idx="12">
                  <c:v>146</c:v>
                </c:pt>
                <c:pt idx="13">
                  <c:v>161</c:v>
                </c:pt>
                <c:pt idx="14">
                  <c:v>97</c:v>
                </c:pt>
                <c:pt idx="15">
                  <c:v>108</c:v>
                </c:pt>
                <c:pt idx="16">
                  <c:v>63</c:v>
                </c:pt>
                <c:pt idx="17">
                  <c:v>80</c:v>
                </c:pt>
                <c:pt idx="18">
                  <c:v>57</c:v>
                </c:pt>
                <c:pt idx="19">
                  <c:v>89</c:v>
                </c:pt>
                <c:pt idx="20">
                  <c:v>85</c:v>
                </c:pt>
                <c:pt idx="21">
                  <c:v>48</c:v>
                </c:pt>
                <c:pt idx="22">
                  <c:v>49</c:v>
                </c:pt>
                <c:pt idx="23">
                  <c:v>56</c:v>
                </c:pt>
                <c:pt idx="24">
                  <c:v>37</c:v>
                </c:pt>
                <c:pt idx="25">
                  <c:v>44</c:v>
                </c:pt>
                <c:pt idx="26">
                  <c:v>70</c:v>
                </c:pt>
                <c:pt idx="27">
                  <c:v>55</c:v>
                </c:pt>
                <c:pt idx="28">
                  <c:v>48</c:v>
                </c:pt>
                <c:pt idx="29">
                  <c:v>37</c:v>
                </c:pt>
                <c:pt idx="30">
                  <c:v>29</c:v>
                </c:pt>
                <c:pt idx="31">
                  <c:v>41</c:v>
                </c:pt>
                <c:pt idx="32">
                  <c:v>34</c:v>
                </c:pt>
                <c:pt idx="33">
                  <c:v>37</c:v>
                </c:pt>
                <c:pt idx="34">
                  <c:v>44</c:v>
                </c:pt>
                <c:pt idx="35">
                  <c:v>39</c:v>
                </c:pt>
                <c:pt idx="36">
                  <c:v>18</c:v>
                </c:pt>
                <c:pt idx="37">
                  <c:v>25</c:v>
                </c:pt>
                <c:pt idx="38">
                  <c:v>21</c:v>
                </c:pt>
                <c:pt idx="39">
                  <c:v>26</c:v>
                </c:pt>
                <c:pt idx="40">
                  <c:v>36</c:v>
                </c:pt>
                <c:pt idx="41">
                  <c:v>37</c:v>
                </c:pt>
                <c:pt idx="42">
                  <c:v>29</c:v>
                </c:pt>
                <c:pt idx="43">
                  <c:v>14</c:v>
                </c:pt>
                <c:pt idx="44">
                  <c:v>20</c:v>
                </c:pt>
                <c:pt idx="45">
                  <c:v>27</c:v>
                </c:pt>
                <c:pt idx="46">
                  <c:v>12</c:v>
                </c:pt>
                <c:pt idx="47">
                  <c:v>21</c:v>
                </c:pt>
                <c:pt idx="48">
                  <c:v>31</c:v>
                </c:pt>
                <c:pt idx="49">
                  <c:v>19</c:v>
                </c:pt>
                <c:pt idx="50">
                  <c:v>17</c:v>
                </c:pt>
                <c:pt idx="51">
                  <c:v>12</c:v>
                </c:pt>
                <c:pt idx="52">
                  <c:v>17</c:v>
                </c:pt>
                <c:pt idx="53">
                  <c:v>20</c:v>
                </c:pt>
                <c:pt idx="54">
                  <c:v>19</c:v>
                </c:pt>
                <c:pt idx="55">
                  <c:v>33</c:v>
                </c:pt>
                <c:pt idx="56">
                  <c:v>19</c:v>
                </c:pt>
                <c:pt idx="57">
                  <c:v>14</c:v>
                </c:pt>
                <c:pt idx="58">
                  <c:v>16</c:v>
                </c:pt>
                <c:pt idx="59">
                  <c:v>14</c:v>
                </c:pt>
                <c:pt idx="60">
                  <c:v>4</c:v>
                </c:pt>
                <c:pt idx="61">
                  <c:v>14</c:v>
                </c:pt>
                <c:pt idx="62">
                  <c:v>17</c:v>
                </c:pt>
                <c:pt idx="63">
                  <c:v>15</c:v>
                </c:pt>
                <c:pt idx="64">
                  <c:v>7</c:v>
                </c:pt>
                <c:pt idx="65">
                  <c:v>15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12</c:v>
                </c:pt>
                <c:pt idx="70">
                  <c:v>12</c:v>
                </c:pt>
                <c:pt idx="71">
                  <c:v>14</c:v>
                </c:pt>
                <c:pt idx="72">
                  <c:v>7</c:v>
                </c:pt>
                <c:pt idx="73">
                  <c:v>12</c:v>
                </c:pt>
                <c:pt idx="74">
                  <c:v>16</c:v>
                </c:pt>
                <c:pt idx="75">
                  <c:v>7</c:v>
                </c:pt>
                <c:pt idx="76">
                  <c:v>21</c:v>
                </c:pt>
                <c:pt idx="77">
                  <c:v>12</c:v>
                </c:pt>
                <c:pt idx="78">
                  <c:v>8</c:v>
                </c:pt>
                <c:pt idx="79">
                  <c:v>9</c:v>
                </c:pt>
                <c:pt idx="80">
                  <c:v>8</c:v>
                </c:pt>
                <c:pt idx="81">
                  <c:v>5</c:v>
                </c:pt>
                <c:pt idx="82">
                  <c:v>15</c:v>
                </c:pt>
                <c:pt idx="83">
                  <c:v>8</c:v>
                </c:pt>
                <c:pt idx="84">
                  <c:v>10</c:v>
                </c:pt>
                <c:pt idx="85">
                  <c:v>8</c:v>
                </c:pt>
                <c:pt idx="86">
                  <c:v>12</c:v>
                </c:pt>
                <c:pt idx="87">
                  <c:v>6</c:v>
                </c:pt>
                <c:pt idx="88">
                  <c:v>6</c:v>
                </c:pt>
                <c:pt idx="89">
                  <c:v>9</c:v>
                </c:pt>
                <c:pt idx="90">
                  <c:v>22</c:v>
                </c:pt>
                <c:pt idx="91">
                  <c:v>12</c:v>
                </c:pt>
                <c:pt idx="92">
                  <c:v>7</c:v>
                </c:pt>
                <c:pt idx="93">
                  <c:v>11</c:v>
                </c:pt>
                <c:pt idx="94">
                  <c:v>7</c:v>
                </c:pt>
                <c:pt idx="95">
                  <c:v>4</c:v>
                </c:pt>
                <c:pt idx="96">
                  <c:v>5</c:v>
                </c:pt>
                <c:pt idx="97">
                  <c:v>15</c:v>
                </c:pt>
                <c:pt idx="98">
                  <c:v>9</c:v>
                </c:pt>
                <c:pt idx="99">
                  <c:v>8</c:v>
                </c:pt>
                <c:pt idx="100">
                  <c:v>6</c:v>
                </c:pt>
                <c:pt idx="101">
                  <c:v>3</c:v>
                </c:pt>
                <c:pt idx="102">
                  <c:v>11</c:v>
                </c:pt>
                <c:pt idx="103">
                  <c:v>8</c:v>
                </c:pt>
                <c:pt idx="104">
                  <c:v>10</c:v>
                </c:pt>
                <c:pt idx="105">
                  <c:v>11</c:v>
                </c:pt>
                <c:pt idx="106">
                  <c:v>3</c:v>
                </c:pt>
                <c:pt idx="107">
                  <c:v>6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11</c:v>
                </c:pt>
                <c:pt idx="112">
                  <c:v>8</c:v>
                </c:pt>
                <c:pt idx="113">
                  <c:v>11</c:v>
                </c:pt>
                <c:pt idx="114">
                  <c:v>14</c:v>
                </c:pt>
                <c:pt idx="115">
                  <c:v>12</c:v>
                </c:pt>
                <c:pt idx="116">
                  <c:v>14</c:v>
                </c:pt>
                <c:pt idx="117">
                  <c:v>7</c:v>
                </c:pt>
                <c:pt idx="118">
                  <c:v>11</c:v>
                </c:pt>
                <c:pt idx="119">
                  <c:v>7</c:v>
                </c:pt>
                <c:pt idx="120">
                  <c:v>2</c:v>
                </c:pt>
                <c:pt idx="121">
                  <c:v>3</c:v>
                </c:pt>
                <c:pt idx="122">
                  <c:v>6</c:v>
                </c:pt>
                <c:pt idx="123">
                  <c:v>7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2</c:v>
                </c:pt>
                <c:pt idx="130">
                  <c:v>6</c:v>
                </c:pt>
                <c:pt idx="131">
                  <c:v>6</c:v>
                </c:pt>
                <c:pt idx="132">
                  <c:v>13</c:v>
                </c:pt>
                <c:pt idx="133">
                  <c:v>3</c:v>
                </c:pt>
                <c:pt idx="134">
                  <c:v>4</c:v>
                </c:pt>
                <c:pt idx="135">
                  <c:v>6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11</c:v>
                </c:pt>
                <c:pt idx="140">
                  <c:v>4</c:v>
                </c:pt>
                <c:pt idx="141">
                  <c:v>7</c:v>
                </c:pt>
                <c:pt idx="142">
                  <c:v>2</c:v>
                </c:pt>
                <c:pt idx="143">
                  <c:v>7</c:v>
                </c:pt>
                <c:pt idx="144">
                  <c:v>5</c:v>
                </c:pt>
                <c:pt idx="145">
                  <c:v>7</c:v>
                </c:pt>
                <c:pt idx="146">
                  <c:v>12</c:v>
                </c:pt>
                <c:pt idx="147">
                  <c:v>12</c:v>
                </c:pt>
                <c:pt idx="148">
                  <c:v>2</c:v>
                </c:pt>
                <c:pt idx="149">
                  <c:v>5</c:v>
                </c:pt>
                <c:pt idx="150">
                  <c:v>6</c:v>
                </c:pt>
                <c:pt idx="151">
                  <c:v>1</c:v>
                </c:pt>
                <c:pt idx="152">
                  <c:v>4</c:v>
                </c:pt>
                <c:pt idx="153">
                  <c:v>8</c:v>
                </c:pt>
                <c:pt idx="154">
                  <c:v>7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2</c:v>
                </c:pt>
                <c:pt idx="161">
                  <c:v>4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4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2</c:v>
                </c:pt>
                <c:pt idx="172">
                  <c:v>5</c:v>
                </c:pt>
                <c:pt idx="173">
                  <c:v>3</c:v>
                </c:pt>
                <c:pt idx="174">
                  <c:v>3</c:v>
                </c:pt>
                <c:pt idx="175">
                  <c:v>6</c:v>
                </c:pt>
                <c:pt idx="176">
                  <c:v>7</c:v>
                </c:pt>
                <c:pt idx="177">
                  <c:v>4</c:v>
                </c:pt>
                <c:pt idx="178">
                  <c:v>5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4</c:v>
                </c:pt>
                <c:pt idx="190">
                  <c:v>4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4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3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3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3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918912"/>
        <c:axId val="222917376"/>
      </c:barChart>
      <c:valAx>
        <c:axId val="22291737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222918912"/>
        <c:crosses val="autoZero"/>
        <c:crossBetween val="between"/>
      </c:valAx>
      <c:catAx>
        <c:axId val="22291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91737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Closed Tickets - EXPERT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'Pivot-Closed-WeeklyTotals'!$D$1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rgbClr val="9BBB59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'Pivot-Closed-WeeklyTotals'!$D$2:$D$13</c:f>
              <c:numCache>
                <c:formatCode>General</c:formatCode>
                <c:ptCount val="12"/>
                <c:pt idx="0">
                  <c:v>1689</c:v>
                </c:pt>
                <c:pt idx="1">
                  <c:v>1713</c:v>
                </c:pt>
                <c:pt idx="2">
                  <c:v>1722</c:v>
                </c:pt>
                <c:pt idx="3">
                  <c:v>1735</c:v>
                </c:pt>
                <c:pt idx="4">
                  <c:v>1740</c:v>
                </c:pt>
                <c:pt idx="5">
                  <c:v>1750</c:v>
                </c:pt>
                <c:pt idx="6">
                  <c:v>1767</c:v>
                </c:pt>
                <c:pt idx="7">
                  <c:v>1784</c:v>
                </c:pt>
                <c:pt idx="8">
                  <c:v>1799</c:v>
                </c:pt>
                <c:pt idx="9">
                  <c:v>1809</c:v>
                </c:pt>
                <c:pt idx="10">
                  <c:v>1843</c:v>
                </c:pt>
                <c:pt idx="11">
                  <c:v>1870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036992"/>
        <c:axId val="190035456"/>
      </c:barChart>
      <c:valAx>
        <c:axId val="190035456"/>
        <c:scaling>
          <c:orientation val="minMax"/>
          <c:max val="1900"/>
          <c:min val="1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36992"/>
        <c:crosses val="autoZero"/>
        <c:crossBetween val="between"/>
      </c:valAx>
      <c:catAx>
        <c:axId val="19003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3545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Closed Tickets - My Study Portal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'Pivot-Closed-WeeklyTotals'!$E$1</c:f>
              <c:strCache>
                <c:ptCount val="1"/>
                <c:pt idx="0">
                  <c:v>My Study Portal</c:v>
                </c:pt>
              </c:strCache>
            </c:strRef>
          </c:tx>
          <c:spPr>
            <a:solidFill>
              <a:srgbClr val="8064A2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'Pivot-Closed-WeeklyTotals'!$E$2:$E$13</c:f>
              <c:numCache>
                <c:formatCode>General</c:formatCode>
                <c:ptCount val="12"/>
                <c:pt idx="0">
                  <c:v>2571</c:v>
                </c:pt>
                <c:pt idx="1">
                  <c:v>2597</c:v>
                </c:pt>
                <c:pt idx="2">
                  <c:v>2608</c:v>
                </c:pt>
                <c:pt idx="3">
                  <c:v>2632</c:v>
                </c:pt>
                <c:pt idx="4">
                  <c:v>2667</c:v>
                </c:pt>
                <c:pt idx="5">
                  <c:v>2694</c:v>
                </c:pt>
                <c:pt idx="6">
                  <c:v>2700</c:v>
                </c:pt>
                <c:pt idx="7">
                  <c:v>2713</c:v>
                </c:pt>
                <c:pt idx="8">
                  <c:v>2723</c:v>
                </c:pt>
                <c:pt idx="9">
                  <c:v>2745</c:v>
                </c:pt>
                <c:pt idx="10">
                  <c:v>2766</c:v>
                </c:pt>
                <c:pt idx="11">
                  <c:v>2783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668416"/>
        <c:axId val="194666880"/>
      </c:barChart>
      <c:valAx>
        <c:axId val="194666880"/>
        <c:scaling>
          <c:orientation val="minMax"/>
          <c:max val="2800"/>
          <c:min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68416"/>
        <c:crosses val="autoZero"/>
        <c:crossBetween val="between"/>
      </c:valAx>
      <c:catAx>
        <c:axId val="19466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66880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Closed Tickets - Receiving Station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'Pivot-Closed-WeeklyTotals'!$F$1</c:f>
              <c:strCache>
                <c:ptCount val="1"/>
                <c:pt idx="0">
                  <c:v>Receiving Station</c:v>
                </c:pt>
              </c:strCache>
            </c:strRef>
          </c:tx>
          <c:spPr>
            <a:solidFill>
              <a:srgbClr val="4BACC6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'Pivot-Closed-WeeklyTotals'!$F$2:$F$13</c:f>
              <c:numCache>
                <c:formatCode>General</c:formatCode>
                <c:ptCount val="12"/>
                <c:pt idx="0">
                  <c:v>183</c:v>
                </c:pt>
                <c:pt idx="1">
                  <c:v>187</c:v>
                </c:pt>
                <c:pt idx="2">
                  <c:v>192</c:v>
                </c:pt>
                <c:pt idx="3">
                  <c:v>196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203</c:v>
                </c:pt>
                <c:pt idx="11">
                  <c:v>209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708224"/>
        <c:axId val="194702336"/>
      </c:barChart>
      <c:valAx>
        <c:axId val="194702336"/>
        <c:scaling>
          <c:orientation val="minMax"/>
          <c:max val="3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08224"/>
        <c:crosses val="autoZero"/>
        <c:crossBetween val="between"/>
      </c:valAx>
      <c:catAx>
        <c:axId val="19470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0233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Weekly Totals - Closed Tickets - Spirometry Overread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'Pivot-Closed-WeeklyTotals'!$G$1</c:f>
              <c:strCache>
                <c:ptCount val="1"/>
                <c:pt idx="0">
                  <c:v>Spirometry Overread</c:v>
                </c:pt>
              </c:strCache>
            </c:strRef>
          </c:tx>
          <c:spPr>
            <a:solidFill>
              <a:srgbClr val="F79646"/>
            </a:solidFill>
            <a:ln>
              <a:prstDash val="solid"/>
            </a:ln>
          </c:spPr>
          <c:invertIfNegative val="0"/>
          <c:trendline>
            <c:spPr>
              <a:ln w="22250">
                <a:solidFill>
                  <a:prstClr val="black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'Pivot-Closed-WeeklyTotals'!$A$2:$A$13</c:f>
              <c:strCache>
                <c:ptCount val="12"/>
                <c:pt idx="0">
                  <c:v>06/01/2017</c:v>
                </c:pt>
                <c:pt idx="1">
                  <c:v>06/08/2017</c:v>
                </c:pt>
                <c:pt idx="2">
                  <c:v>06/15/2017</c:v>
                </c:pt>
                <c:pt idx="3">
                  <c:v>06/22/2017</c:v>
                </c:pt>
                <c:pt idx="4">
                  <c:v>06/29/2017</c:v>
                </c:pt>
                <c:pt idx="5">
                  <c:v>07/06/2017</c:v>
                </c:pt>
                <c:pt idx="6">
                  <c:v>07/13/2017</c:v>
                </c:pt>
                <c:pt idx="7">
                  <c:v>07/20/2017</c:v>
                </c:pt>
                <c:pt idx="8">
                  <c:v>07/27/2017</c:v>
                </c:pt>
                <c:pt idx="9">
                  <c:v>08/03/2017</c:v>
                </c:pt>
                <c:pt idx="10">
                  <c:v>08/10/2017</c:v>
                </c:pt>
                <c:pt idx="11">
                  <c:v>08/17/2017</c:v>
                </c:pt>
              </c:strCache>
            </c:strRef>
          </c:cat>
          <c:val>
            <c:numRef>
              <c:f>'Pivot-Closed-WeeklyTotals'!$G$2:$G$13</c:f>
              <c:numCache>
                <c:formatCode>General</c:formatCode>
                <c:ptCount val="12"/>
                <c:pt idx="0">
                  <c:v>195</c:v>
                </c:pt>
                <c:pt idx="1">
                  <c:v>196</c:v>
                </c:pt>
                <c:pt idx="2">
                  <c:v>202</c:v>
                </c:pt>
                <c:pt idx="3">
                  <c:v>210</c:v>
                </c:pt>
                <c:pt idx="4">
                  <c:v>209</c:v>
                </c:pt>
                <c:pt idx="5">
                  <c:v>218</c:v>
                </c:pt>
                <c:pt idx="6">
                  <c:v>220</c:v>
                </c:pt>
                <c:pt idx="7">
                  <c:v>222</c:v>
                </c:pt>
                <c:pt idx="8">
                  <c:v>222</c:v>
                </c:pt>
                <c:pt idx="9">
                  <c:v>223</c:v>
                </c:pt>
                <c:pt idx="10">
                  <c:v>226</c:v>
                </c:pt>
                <c:pt idx="11">
                  <c:v>230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743680"/>
        <c:axId val="194742144"/>
      </c:barChart>
      <c:valAx>
        <c:axId val="194742144"/>
        <c:scaling>
          <c:orientation val="minMax"/>
          <c:max val="3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43680"/>
        <c:crosses val="autoZero"/>
        <c:crossBetween val="between"/>
      </c:valAx>
      <c:catAx>
        <c:axId val="19474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42144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0" cy="432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29</xdr:row>
      <xdr:rowOff>0</xdr:rowOff>
    </xdr:from>
    <xdr:ext cx="10800000" cy="432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0" cy="432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29</xdr:row>
      <xdr:rowOff>0</xdr:rowOff>
    </xdr:from>
    <xdr:ext cx="10800000" cy="432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10800000" cy="432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89</xdr:row>
      <xdr:rowOff>0</xdr:rowOff>
    </xdr:from>
    <xdr:ext cx="10800000" cy="432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119</xdr:row>
      <xdr:rowOff>0</xdr:rowOff>
    </xdr:from>
    <xdr:ext cx="10800000" cy="432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0</xdr:colOff>
      <xdr:row>149</xdr:row>
      <xdr:rowOff>0</xdr:rowOff>
    </xdr:from>
    <xdr:ext cx="10800000" cy="43200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179</xdr:row>
      <xdr:rowOff>0</xdr:rowOff>
    </xdr:from>
    <xdr:ext cx="10800000" cy="43200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0" cy="432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29</xdr:row>
      <xdr:rowOff>0</xdr:rowOff>
    </xdr:from>
    <xdr:ext cx="10800000" cy="432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10800000" cy="432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89</xdr:row>
      <xdr:rowOff>0</xdr:rowOff>
    </xdr:from>
    <xdr:ext cx="10800000" cy="432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119</xdr:row>
      <xdr:rowOff>0</xdr:rowOff>
    </xdr:from>
    <xdr:ext cx="10800000" cy="432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0</xdr:colOff>
      <xdr:row>149</xdr:row>
      <xdr:rowOff>0</xdr:rowOff>
    </xdr:from>
    <xdr:ext cx="10800000" cy="43200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179</xdr:row>
      <xdr:rowOff>0</xdr:rowOff>
    </xdr:from>
    <xdr:ext cx="10800000" cy="43200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0" cy="432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29</xdr:row>
      <xdr:rowOff>0</xdr:rowOff>
    </xdr:from>
    <xdr:ext cx="10800000" cy="432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10800000" cy="432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89</xdr:row>
      <xdr:rowOff>0</xdr:rowOff>
    </xdr:from>
    <xdr:ext cx="10800000" cy="432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119</xdr:row>
      <xdr:rowOff>0</xdr:rowOff>
    </xdr:from>
    <xdr:ext cx="10800000" cy="432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0</xdr:colOff>
      <xdr:row>149</xdr:row>
      <xdr:rowOff>0</xdr:rowOff>
    </xdr:from>
    <xdr:ext cx="10800000" cy="43200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179</xdr:row>
      <xdr:rowOff>0</xdr:rowOff>
    </xdr:from>
    <xdr:ext cx="10800000" cy="43200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0" cy="432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29</xdr:row>
      <xdr:rowOff>0</xdr:rowOff>
    </xdr:from>
    <xdr:ext cx="10800000" cy="432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10800000" cy="432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89</xdr:row>
      <xdr:rowOff>0</xdr:rowOff>
    </xdr:from>
    <xdr:ext cx="10800000" cy="432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119</xdr:row>
      <xdr:rowOff>0</xdr:rowOff>
    </xdr:from>
    <xdr:ext cx="10800000" cy="432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0</xdr:colOff>
      <xdr:row>149</xdr:row>
      <xdr:rowOff>0</xdr:rowOff>
    </xdr:from>
    <xdr:ext cx="10800000" cy="43200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179</xdr:row>
      <xdr:rowOff>0</xdr:rowOff>
    </xdr:from>
    <xdr:ext cx="10800000" cy="43200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0" cy="432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29</xdr:row>
      <xdr:rowOff>0</xdr:rowOff>
    </xdr:from>
    <xdr:ext cx="10800000" cy="432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10800000" cy="432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89</xdr:row>
      <xdr:rowOff>0</xdr:rowOff>
    </xdr:from>
    <xdr:ext cx="10800000" cy="432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119</xdr:row>
      <xdr:rowOff>0</xdr:rowOff>
    </xdr:from>
    <xdr:ext cx="10800000" cy="432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0</xdr:colOff>
      <xdr:row>149</xdr:row>
      <xdr:rowOff>0</xdr:rowOff>
    </xdr:from>
    <xdr:ext cx="10800000" cy="43200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179</xdr:row>
      <xdr:rowOff>0</xdr:rowOff>
    </xdr:from>
    <xdr:ext cx="10800000" cy="43200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0" cy="432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29</xdr:row>
      <xdr:rowOff>0</xdr:rowOff>
    </xdr:from>
    <xdr:ext cx="10800000" cy="432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10800000" cy="432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89</xdr:row>
      <xdr:rowOff>0</xdr:rowOff>
    </xdr:from>
    <xdr:ext cx="10800000" cy="432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119</xdr:row>
      <xdr:rowOff>0</xdr:rowOff>
    </xdr:from>
    <xdr:ext cx="10800000" cy="432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0</xdr:colOff>
      <xdr:row>149</xdr:row>
      <xdr:rowOff>0</xdr:rowOff>
    </xdr:from>
    <xdr:ext cx="10800000" cy="43200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179</xdr:row>
      <xdr:rowOff>0</xdr:rowOff>
    </xdr:from>
    <xdr:ext cx="10800000" cy="43200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0" cy="432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29</xdr:row>
      <xdr:rowOff>0</xdr:rowOff>
    </xdr:from>
    <xdr:ext cx="10800000" cy="432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59</xdr:row>
      <xdr:rowOff>0</xdr:rowOff>
    </xdr:from>
    <xdr:ext cx="10800000" cy="432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89</xdr:row>
      <xdr:rowOff>0</xdr:rowOff>
    </xdr:from>
    <xdr:ext cx="10800000" cy="432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119</xdr:row>
      <xdr:rowOff>0</xdr:rowOff>
    </xdr:from>
    <xdr:ext cx="10800000" cy="432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0</xdr:colOff>
      <xdr:row>149</xdr:row>
      <xdr:rowOff>0</xdr:rowOff>
    </xdr:from>
    <xdr:ext cx="10800000" cy="43200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179</xdr:row>
      <xdr:rowOff>0</xdr:rowOff>
    </xdr:from>
    <xdr:ext cx="10800000" cy="43200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DD9C4"/>
  </sheetPr>
  <dimension ref="A1"/>
  <sheetViews>
    <sheetView tabSelected="1" zoomScale="70" zoomScaleNormal="70" workbookViewId="0">
      <selection activeCell="S6" sqref="S6"/>
    </sheetView>
  </sheetViews>
  <sheetFormatPr defaultRowHeight="14.5" x14ac:dyDescent="0.35"/>
  <sheetData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33"/>
  </sheetPr>
  <dimension ref="A1:G13"/>
  <sheetViews>
    <sheetView workbookViewId="0"/>
  </sheetViews>
  <sheetFormatPr defaultRowHeight="14.5" x14ac:dyDescent="0.35"/>
  <sheetData>
    <row r="1" spans="1:7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5">
      <c r="A2" t="s">
        <v>3</v>
      </c>
      <c r="B2">
        <v>-3</v>
      </c>
      <c r="C2">
        <v>-5</v>
      </c>
      <c r="D2">
        <v>0</v>
      </c>
      <c r="E2">
        <v>7</v>
      </c>
      <c r="F2">
        <v>3</v>
      </c>
      <c r="G2">
        <v>0</v>
      </c>
    </row>
    <row r="3" spans="1:7" x14ac:dyDescent="0.35">
      <c r="A3" t="s">
        <v>4</v>
      </c>
      <c r="B3">
        <v>0</v>
      </c>
      <c r="C3">
        <v>-3</v>
      </c>
      <c r="D3">
        <v>-9</v>
      </c>
      <c r="E3">
        <v>-7</v>
      </c>
      <c r="F3">
        <v>0</v>
      </c>
      <c r="G3">
        <v>-1</v>
      </c>
    </row>
    <row r="4" spans="1:7" x14ac:dyDescent="0.35">
      <c r="A4" t="s">
        <v>5</v>
      </c>
      <c r="B4">
        <v>-2</v>
      </c>
      <c r="C4">
        <v>-1</v>
      </c>
      <c r="D4">
        <v>5</v>
      </c>
      <c r="E4">
        <v>2</v>
      </c>
      <c r="F4">
        <v>0</v>
      </c>
      <c r="G4">
        <v>-6</v>
      </c>
    </row>
    <row r="5" spans="1:7" x14ac:dyDescent="0.35">
      <c r="A5" t="s">
        <v>6</v>
      </c>
      <c r="B5">
        <v>-3</v>
      </c>
      <c r="C5">
        <v>-6</v>
      </c>
      <c r="D5">
        <v>6</v>
      </c>
      <c r="E5">
        <v>-8</v>
      </c>
      <c r="F5">
        <v>-2</v>
      </c>
      <c r="G5">
        <v>0</v>
      </c>
    </row>
    <row r="6" spans="1:7" x14ac:dyDescent="0.35">
      <c r="A6" t="s">
        <v>7</v>
      </c>
      <c r="B6">
        <v>3</v>
      </c>
      <c r="C6">
        <v>4</v>
      </c>
      <c r="D6">
        <v>11</v>
      </c>
      <c r="E6">
        <v>-12</v>
      </c>
      <c r="F6">
        <v>2</v>
      </c>
      <c r="G6">
        <v>4</v>
      </c>
    </row>
    <row r="7" spans="1:7" x14ac:dyDescent="0.35">
      <c r="A7" t="s">
        <v>8</v>
      </c>
      <c r="B7">
        <v>2</v>
      </c>
      <c r="C7">
        <v>-2</v>
      </c>
      <c r="D7">
        <v>9</v>
      </c>
      <c r="E7">
        <v>7</v>
      </c>
      <c r="F7">
        <v>-1</v>
      </c>
      <c r="G7">
        <v>-3</v>
      </c>
    </row>
    <row r="8" spans="1:7" x14ac:dyDescent="0.35">
      <c r="A8" t="s">
        <v>9</v>
      </c>
      <c r="B8">
        <v>-2</v>
      </c>
      <c r="C8">
        <v>1</v>
      </c>
      <c r="D8">
        <v>2</v>
      </c>
      <c r="E8">
        <v>7</v>
      </c>
      <c r="F8">
        <v>1</v>
      </c>
      <c r="G8">
        <v>3</v>
      </c>
    </row>
    <row r="9" spans="1:7" x14ac:dyDescent="0.35">
      <c r="A9" t="s">
        <v>10</v>
      </c>
      <c r="B9">
        <v>2</v>
      </c>
      <c r="C9">
        <v>2</v>
      </c>
      <c r="D9">
        <v>9</v>
      </c>
      <c r="E9">
        <v>5</v>
      </c>
      <c r="F9">
        <v>0</v>
      </c>
      <c r="G9">
        <v>-1</v>
      </c>
    </row>
    <row r="10" spans="1:7" x14ac:dyDescent="0.35">
      <c r="A10" t="s">
        <v>11</v>
      </c>
      <c r="B10">
        <v>0</v>
      </c>
      <c r="C10">
        <v>-2</v>
      </c>
      <c r="D10">
        <v>-5</v>
      </c>
      <c r="E10">
        <v>7</v>
      </c>
      <c r="F10">
        <v>0</v>
      </c>
      <c r="G10">
        <v>1</v>
      </c>
    </row>
    <row r="11" spans="1:7" x14ac:dyDescent="0.35">
      <c r="A11" t="s">
        <v>12</v>
      </c>
      <c r="B11">
        <v>1</v>
      </c>
      <c r="C11">
        <v>-2</v>
      </c>
      <c r="D11">
        <v>7</v>
      </c>
      <c r="E11">
        <v>9</v>
      </c>
      <c r="F11">
        <v>4</v>
      </c>
      <c r="G11">
        <v>3</v>
      </c>
    </row>
    <row r="12" spans="1:7" x14ac:dyDescent="0.35">
      <c r="A12" t="s">
        <v>13</v>
      </c>
      <c r="B12">
        <v>2</v>
      </c>
      <c r="C12">
        <v>3</v>
      </c>
      <c r="D12">
        <v>-20</v>
      </c>
      <c r="E12">
        <v>-5</v>
      </c>
      <c r="F12">
        <v>-2</v>
      </c>
      <c r="G12">
        <v>0</v>
      </c>
    </row>
    <row r="13" spans="1:7" x14ac:dyDescent="0.35">
      <c r="A13" t="s">
        <v>14</v>
      </c>
      <c r="B13">
        <v>-2</v>
      </c>
      <c r="C13">
        <v>-4</v>
      </c>
      <c r="D13">
        <v>-15</v>
      </c>
      <c r="E13">
        <v>-9</v>
      </c>
      <c r="F13">
        <v>-3</v>
      </c>
      <c r="G13">
        <v>-3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4"/>
  </sheetPr>
  <dimension ref="A1"/>
  <sheetViews>
    <sheetView zoomScale="70" zoomScaleNormal="70" workbookViewId="0">
      <selection activeCell="O27" sqref="O27"/>
    </sheetView>
  </sheetViews>
  <sheetFormatPr defaultRowHeight="14.5" x14ac:dyDescent="0.35"/>
  <sheetData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26B0A"/>
  </sheetPr>
  <dimension ref="A1:G13"/>
  <sheetViews>
    <sheetView workbookViewId="0"/>
  </sheetViews>
  <sheetFormatPr defaultRowHeight="14.5" x14ac:dyDescent="0.35"/>
  <sheetData>
    <row r="1" spans="1:7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5">
      <c r="A2" t="s">
        <v>3</v>
      </c>
      <c r="B2">
        <v>6</v>
      </c>
      <c r="C2">
        <v>83</v>
      </c>
      <c r="D2">
        <v>383</v>
      </c>
      <c r="E2">
        <v>366</v>
      </c>
      <c r="F2">
        <v>18</v>
      </c>
      <c r="G2">
        <v>13</v>
      </c>
    </row>
    <row r="3" spans="1:7" x14ac:dyDescent="0.35">
      <c r="A3" t="s">
        <v>4</v>
      </c>
      <c r="B3">
        <v>5</v>
      </c>
      <c r="C3">
        <v>79</v>
      </c>
      <c r="D3">
        <v>383</v>
      </c>
      <c r="E3">
        <v>366</v>
      </c>
      <c r="F3">
        <v>18</v>
      </c>
      <c r="G3">
        <v>13</v>
      </c>
    </row>
    <row r="4" spans="1:7" x14ac:dyDescent="0.35">
      <c r="A4" t="s">
        <v>5</v>
      </c>
      <c r="B4">
        <v>5</v>
      </c>
      <c r="C4">
        <v>90</v>
      </c>
      <c r="D4">
        <v>393</v>
      </c>
      <c r="E4">
        <v>373</v>
      </c>
      <c r="F4">
        <v>15</v>
      </c>
      <c r="G4">
        <v>13</v>
      </c>
    </row>
    <row r="5" spans="1:7" x14ac:dyDescent="0.35">
      <c r="A5" t="s">
        <v>6</v>
      </c>
      <c r="B5">
        <v>5</v>
      </c>
      <c r="C5">
        <v>88</v>
      </c>
      <c r="D5">
        <v>397</v>
      </c>
      <c r="E5">
        <v>375</v>
      </c>
      <c r="F5">
        <v>15</v>
      </c>
      <c r="G5">
        <v>14</v>
      </c>
    </row>
    <row r="6" spans="1:7" x14ac:dyDescent="0.35">
      <c r="A6" t="s">
        <v>7</v>
      </c>
      <c r="B6">
        <v>4</v>
      </c>
      <c r="C6">
        <v>88</v>
      </c>
      <c r="D6">
        <v>404</v>
      </c>
      <c r="E6">
        <v>400</v>
      </c>
      <c r="F6">
        <v>15</v>
      </c>
      <c r="G6">
        <v>15</v>
      </c>
    </row>
    <row r="7" spans="1:7" x14ac:dyDescent="0.35">
      <c r="A7" t="s">
        <v>8</v>
      </c>
      <c r="B7">
        <v>4</v>
      </c>
      <c r="C7">
        <v>86</v>
      </c>
      <c r="D7">
        <v>393</v>
      </c>
      <c r="E7">
        <v>422</v>
      </c>
      <c r="F7">
        <v>15</v>
      </c>
      <c r="G7">
        <v>16</v>
      </c>
    </row>
    <row r="8" spans="1:7" x14ac:dyDescent="0.35">
      <c r="A8" t="s">
        <v>9</v>
      </c>
      <c r="B8">
        <v>4</v>
      </c>
      <c r="C8">
        <v>86</v>
      </c>
      <c r="D8">
        <v>395</v>
      </c>
      <c r="E8">
        <v>426</v>
      </c>
      <c r="F8">
        <v>15</v>
      </c>
      <c r="G8">
        <v>14</v>
      </c>
    </row>
    <row r="9" spans="1:7" x14ac:dyDescent="0.35">
      <c r="A9" t="s">
        <v>10</v>
      </c>
      <c r="B9">
        <v>4</v>
      </c>
      <c r="C9">
        <v>91</v>
      </c>
      <c r="D9">
        <v>404</v>
      </c>
      <c r="E9">
        <v>425</v>
      </c>
      <c r="F9">
        <v>15</v>
      </c>
      <c r="G9">
        <v>17</v>
      </c>
    </row>
    <row r="10" spans="1:7" x14ac:dyDescent="0.35">
      <c r="A10" t="s">
        <v>11</v>
      </c>
      <c r="B10">
        <v>5</v>
      </c>
      <c r="C10">
        <v>89</v>
      </c>
      <c r="D10">
        <v>410</v>
      </c>
      <c r="E10">
        <v>429</v>
      </c>
      <c r="F10">
        <v>15</v>
      </c>
      <c r="G10">
        <v>17</v>
      </c>
    </row>
    <row r="11" spans="1:7" x14ac:dyDescent="0.35">
      <c r="A11" t="s">
        <v>12</v>
      </c>
      <c r="B11">
        <v>6</v>
      </c>
      <c r="C11">
        <v>93</v>
      </c>
      <c r="D11">
        <v>413</v>
      </c>
      <c r="E11">
        <v>417</v>
      </c>
      <c r="F11">
        <v>15</v>
      </c>
      <c r="G11">
        <v>15</v>
      </c>
    </row>
    <row r="12" spans="1:7" x14ac:dyDescent="0.35">
      <c r="A12" t="s">
        <v>13</v>
      </c>
      <c r="B12">
        <v>7</v>
      </c>
      <c r="C12">
        <v>92</v>
      </c>
      <c r="D12">
        <v>405</v>
      </c>
      <c r="E12">
        <v>410</v>
      </c>
      <c r="F12">
        <v>15</v>
      </c>
      <c r="G12">
        <v>15</v>
      </c>
    </row>
    <row r="13" spans="1:7" x14ac:dyDescent="0.35">
      <c r="A13" t="s">
        <v>14</v>
      </c>
      <c r="B13">
        <v>4</v>
      </c>
      <c r="C13">
        <v>87</v>
      </c>
      <c r="D13">
        <v>404</v>
      </c>
      <c r="E13">
        <v>413</v>
      </c>
      <c r="F13">
        <v>15</v>
      </c>
      <c r="G13">
        <v>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4"/>
  </sheetPr>
  <dimension ref="A1"/>
  <sheetViews>
    <sheetView zoomScale="70" zoomScaleNormal="70" workbookViewId="0">
      <selection activeCell="S14" sqref="S14"/>
    </sheetView>
  </sheetViews>
  <sheetFormatPr defaultRowHeight="14.5" x14ac:dyDescent="0.35"/>
  <sheetData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26B0A"/>
  </sheetPr>
  <dimension ref="A1:G13"/>
  <sheetViews>
    <sheetView workbookViewId="0"/>
  </sheetViews>
  <sheetFormatPr defaultRowHeight="14.5" x14ac:dyDescent="0.35"/>
  <sheetData>
    <row r="1" spans="1:7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5">
      <c r="A2" t="s">
        <v>3</v>
      </c>
      <c r="B2">
        <v>-1</v>
      </c>
      <c r="C2">
        <v>0</v>
      </c>
      <c r="D2">
        <v>1</v>
      </c>
      <c r="E2">
        <v>7</v>
      </c>
      <c r="F2">
        <v>0</v>
      </c>
      <c r="G2">
        <v>0</v>
      </c>
    </row>
    <row r="3" spans="1:7" x14ac:dyDescent="0.35">
      <c r="A3" t="s">
        <v>4</v>
      </c>
      <c r="B3">
        <v>-1</v>
      </c>
      <c r="C3">
        <v>-4</v>
      </c>
      <c r="D3">
        <v>0</v>
      </c>
      <c r="E3">
        <v>0</v>
      </c>
      <c r="F3">
        <v>0</v>
      </c>
      <c r="G3">
        <v>0</v>
      </c>
    </row>
    <row r="4" spans="1:7" x14ac:dyDescent="0.35">
      <c r="A4" t="s">
        <v>5</v>
      </c>
      <c r="B4">
        <v>0</v>
      </c>
      <c r="C4">
        <v>11</v>
      </c>
      <c r="D4">
        <v>10</v>
      </c>
      <c r="E4">
        <v>7</v>
      </c>
      <c r="F4">
        <v>-3</v>
      </c>
      <c r="G4">
        <v>0</v>
      </c>
    </row>
    <row r="5" spans="1:7" x14ac:dyDescent="0.35">
      <c r="A5" t="s">
        <v>6</v>
      </c>
      <c r="B5">
        <v>0</v>
      </c>
      <c r="C5">
        <v>-2</v>
      </c>
      <c r="D5">
        <v>4</v>
      </c>
      <c r="E5">
        <v>2</v>
      </c>
      <c r="F5">
        <v>0</v>
      </c>
      <c r="G5">
        <v>1</v>
      </c>
    </row>
    <row r="6" spans="1:7" x14ac:dyDescent="0.35">
      <c r="A6" t="s">
        <v>7</v>
      </c>
      <c r="B6">
        <v>-1</v>
      </c>
      <c r="C6">
        <v>0</v>
      </c>
      <c r="D6">
        <v>7</v>
      </c>
      <c r="E6">
        <v>25</v>
      </c>
      <c r="F6">
        <v>0</v>
      </c>
      <c r="G6">
        <v>1</v>
      </c>
    </row>
    <row r="7" spans="1:7" x14ac:dyDescent="0.35">
      <c r="A7" t="s">
        <v>8</v>
      </c>
      <c r="B7">
        <v>0</v>
      </c>
      <c r="C7">
        <v>-2</v>
      </c>
      <c r="D7">
        <v>-11</v>
      </c>
      <c r="E7">
        <v>22</v>
      </c>
      <c r="F7">
        <v>0</v>
      </c>
      <c r="G7">
        <v>1</v>
      </c>
    </row>
    <row r="8" spans="1:7" x14ac:dyDescent="0.35">
      <c r="A8" t="s">
        <v>9</v>
      </c>
      <c r="B8">
        <v>0</v>
      </c>
      <c r="C8">
        <v>0</v>
      </c>
      <c r="D8">
        <v>2</v>
      </c>
      <c r="E8">
        <v>4</v>
      </c>
      <c r="F8">
        <v>0</v>
      </c>
      <c r="G8">
        <v>-2</v>
      </c>
    </row>
    <row r="9" spans="1:7" x14ac:dyDescent="0.35">
      <c r="A9" t="s">
        <v>10</v>
      </c>
      <c r="B9">
        <v>0</v>
      </c>
      <c r="C9">
        <v>5</v>
      </c>
      <c r="D9">
        <v>9</v>
      </c>
      <c r="E9">
        <v>-1</v>
      </c>
      <c r="F9">
        <v>0</v>
      </c>
      <c r="G9">
        <v>3</v>
      </c>
    </row>
    <row r="10" spans="1:7" x14ac:dyDescent="0.35">
      <c r="A10" t="s">
        <v>11</v>
      </c>
      <c r="B10">
        <v>1</v>
      </c>
      <c r="C10">
        <v>-2</v>
      </c>
      <c r="D10">
        <v>6</v>
      </c>
      <c r="E10">
        <v>4</v>
      </c>
      <c r="F10">
        <v>0</v>
      </c>
      <c r="G10">
        <v>0</v>
      </c>
    </row>
    <row r="11" spans="1:7" x14ac:dyDescent="0.35">
      <c r="A11" t="s">
        <v>12</v>
      </c>
      <c r="B11">
        <v>1</v>
      </c>
      <c r="C11">
        <v>4</v>
      </c>
      <c r="D11">
        <v>3</v>
      </c>
      <c r="E11">
        <v>-12</v>
      </c>
      <c r="F11">
        <v>0</v>
      </c>
      <c r="G11">
        <v>-2</v>
      </c>
    </row>
    <row r="12" spans="1:7" x14ac:dyDescent="0.35">
      <c r="A12" t="s">
        <v>13</v>
      </c>
      <c r="B12">
        <v>1</v>
      </c>
      <c r="C12">
        <v>-1</v>
      </c>
      <c r="D12">
        <v>-8</v>
      </c>
      <c r="E12">
        <v>-7</v>
      </c>
      <c r="F12">
        <v>0</v>
      </c>
      <c r="G12">
        <v>0</v>
      </c>
    </row>
    <row r="13" spans="1:7" x14ac:dyDescent="0.35">
      <c r="A13" t="s">
        <v>14</v>
      </c>
      <c r="B13">
        <v>-3</v>
      </c>
      <c r="C13">
        <v>-5</v>
      </c>
      <c r="D13">
        <v>-1</v>
      </c>
      <c r="E13">
        <v>3</v>
      </c>
      <c r="F13">
        <v>0</v>
      </c>
      <c r="G13">
        <v>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2F2F2"/>
  </sheetPr>
  <dimension ref="A1"/>
  <sheetViews>
    <sheetView zoomScale="85" zoomScaleNormal="85" workbookViewId="0"/>
  </sheetViews>
  <sheetFormatPr defaultRowHeight="14.5" x14ac:dyDescent="0.35"/>
  <sheetData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K338"/>
  <sheetViews>
    <sheetView workbookViewId="0"/>
  </sheetViews>
  <sheetFormatPr defaultRowHeight="14.5" x14ac:dyDescent="0.35"/>
  <sheetData>
    <row r="1" spans="1:37" x14ac:dyDescent="0.35">
      <c r="A1" t="s">
        <v>15</v>
      </c>
      <c r="B1" t="s">
        <v>14</v>
      </c>
      <c r="F1" t="s">
        <v>22</v>
      </c>
      <c r="G1" t="s">
        <v>17</v>
      </c>
      <c r="K1" t="s">
        <v>22</v>
      </c>
      <c r="L1" t="s">
        <v>18</v>
      </c>
      <c r="P1" t="s">
        <v>22</v>
      </c>
      <c r="Q1" t="s">
        <v>19</v>
      </c>
      <c r="U1" t="s">
        <v>22</v>
      </c>
      <c r="V1" t="s">
        <v>20</v>
      </c>
      <c r="Z1" t="s">
        <v>22</v>
      </c>
      <c r="AA1" t="s">
        <v>21</v>
      </c>
      <c r="AE1" t="s">
        <v>23</v>
      </c>
    </row>
    <row r="2" spans="1:37" x14ac:dyDescent="0.35">
      <c r="A2" t="s">
        <v>24</v>
      </c>
      <c r="B2" t="s">
        <v>25</v>
      </c>
      <c r="C2" t="s">
        <v>26</v>
      </c>
      <c r="D2" t="s">
        <v>27</v>
      </c>
      <c r="F2" t="s">
        <v>15</v>
      </c>
      <c r="G2" t="s">
        <v>25</v>
      </c>
      <c r="H2" t="s">
        <v>27</v>
      </c>
      <c r="I2" t="s">
        <v>26</v>
      </c>
      <c r="K2" t="s">
        <v>15</v>
      </c>
      <c r="L2" t="s">
        <v>25</v>
      </c>
      <c r="M2" t="s">
        <v>27</v>
      </c>
      <c r="N2" t="s">
        <v>26</v>
      </c>
      <c r="P2" t="s">
        <v>15</v>
      </c>
      <c r="Q2" t="s">
        <v>25</v>
      </c>
      <c r="R2" t="s">
        <v>27</v>
      </c>
      <c r="S2" t="s">
        <v>26</v>
      </c>
      <c r="U2" t="s">
        <v>15</v>
      </c>
      <c r="V2" t="s">
        <v>25</v>
      </c>
      <c r="W2" t="s">
        <v>27</v>
      </c>
      <c r="X2" t="s">
        <v>26</v>
      </c>
      <c r="Z2" t="s">
        <v>15</v>
      </c>
      <c r="AA2" t="s">
        <v>25</v>
      </c>
      <c r="AB2" t="s">
        <v>27</v>
      </c>
      <c r="AC2" t="s">
        <v>26</v>
      </c>
      <c r="AE2" t="s">
        <v>28</v>
      </c>
      <c r="AF2" t="s">
        <v>17</v>
      </c>
      <c r="AG2" t="s">
        <v>18</v>
      </c>
      <c r="AH2" t="s">
        <v>19</v>
      </c>
      <c r="AI2" t="s">
        <v>20</v>
      </c>
      <c r="AJ2" t="s">
        <v>21</v>
      </c>
      <c r="AK2" t="s">
        <v>29</v>
      </c>
    </row>
    <row r="3" spans="1:37" x14ac:dyDescent="0.35">
      <c r="A3" t="s">
        <v>17</v>
      </c>
      <c r="B3" s="3">
        <v>32.274969173859432</v>
      </c>
      <c r="C3">
        <v>697</v>
      </c>
      <c r="D3" s="3">
        <v>11</v>
      </c>
      <c r="F3" s="7">
        <v>42887</v>
      </c>
      <c r="G3" s="3">
        <v>32.498571428600002</v>
      </c>
      <c r="H3" s="3">
        <v>11</v>
      </c>
      <c r="I3">
        <v>557</v>
      </c>
      <c r="K3" s="7">
        <v>42887</v>
      </c>
      <c r="L3" s="3">
        <v>42.4547069272</v>
      </c>
      <c r="M3" s="3">
        <v>16</v>
      </c>
      <c r="N3">
        <v>536</v>
      </c>
      <c r="P3" s="7">
        <v>42887</v>
      </c>
      <c r="Q3" s="3">
        <v>36.128354725800001</v>
      </c>
      <c r="R3" s="3">
        <v>13</v>
      </c>
      <c r="S3">
        <v>776</v>
      </c>
      <c r="U3" s="7">
        <v>42887</v>
      </c>
      <c r="V3" s="3">
        <v>52.672131147499996</v>
      </c>
      <c r="W3" s="3">
        <v>32</v>
      </c>
      <c r="X3">
        <v>342</v>
      </c>
      <c r="Z3" s="7">
        <v>42887</v>
      </c>
      <c r="AA3" s="3">
        <v>36.317948717900002</v>
      </c>
      <c r="AB3" s="3">
        <v>16</v>
      </c>
      <c r="AC3">
        <v>479</v>
      </c>
      <c r="AE3">
        <v>1</v>
      </c>
      <c r="AF3">
        <v>151</v>
      </c>
      <c r="AG3">
        <v>267</v>
      </c>
      <c r="AH3">
        <v>374</v>
      </c>
      <c r="AI3">
        <v>11</v>
      </c>
      <c r="AJ3">
        <v>19</v>
      </c>
      <c r="AK3">
        <v>822</v>
      </c>
    </row>
    <row r="4" spans="1:37" x14ac:dyDescent="0.35">
      <c r="A4" t="s">
        <v>18</v>
      </c>
      <c r="B4" s="3">
        <v>42.092513368983958</v>
      </c>
      <c r="C4">
        <v>536</v>
      </c>
      <c r="D4" s="3">
        <v>16</v>
      </c>
      <c r="F4" s="7">
        <v>42894</v>
      </c>
      <c r="G4" s="3">
        <v>32.367605633799997</v>
      </c>
      <c r="H4" s="3">
        <v>11</v>
      </c>
      <c r="I4">
        <v>557</v>
      </c>
      <c r="K4" s="7">
        <v>42894</v>
      </c>
      <c r="L4" s="3">
        <v>42.409384164199999</v>
      </c>
      <c r="M4" s="3">
        <v>16</v>
      </c>
      <c r="N4">
        <v>536</v>
      </c>
      <c r="P4" s="7">
        <v>42894</v>
      </c>
      <c r="Q4" s="3">
        <v>35.935309973000003</v>
      </c>
      <c r="R4" s="3">
        <v>13</v>
      </c>
      <c r="S4">
        <v>776</v>
      </c>
      <c r="U4" s="7">
        <v>42894</v>
      </c>
      <c r="V4" s="3">
        <v>52.534759358300001</v>
      </c>
      <c r="W4" s="3">
        <v>32</v>
      </c>
      <c r="X4">
        <v>342</v>
      </c>
      <c r="Z4" s="7">
        <v>42894</v>
      </c>
      <c r="AA4" s="3">
        <v>36.719387755100001</v>
      </c>
      <c r="AB4" s="3">
        <v>16</v>
      </c>
      <c r="AC4">
        <v>479</v>
      </c>
      <c r="AE4">
        <v>2</v>
      </c>
      <c r="AF4">
        <v>44</v>
      </c>
      <c r="AG4">
        <v>77</v>
      </c>
      <c r="AH4">
        <v>131</v>
      </c>
      <c r="AI4">
        <v>5</v>
      </c>
      <c r="AJ4">
        <v>6</v>
      </c>
      <c r="AK4">
        <v>263</v>
      </c>
    </row>
    <row r="5" spans="1:37" x14ac:dyDescent="0.35">
      <c r="A5" t="s">
        <v>19</v>
      </c>
      <c r="B5" s="3">
        <v>42.488681279195113</v>
      </c>
      <c r="C5">
        <v>907</v>
      </c>
      <c r="D5" s="3">
        <v>13</v>
      </c>
      <c r="F5" s="7">
        <v>42901</v>
      </c>
      <c r="G5" s="3">
        <v>33.196927374300003</v>
      </c>
      <c r="H5" s="3">
        <v>11</v>
      </c>
      <c r="I5">
        <v>697</v>
      </c>
      <c r="K5" s="7">
        <v>42901</v>
      </c>
      <c r="L5" s="3">
        <v>42.540069686400003</v>
      </c>
      <c r="M5" s="3">
        <v>16</v>
      </c>
      <c r="N5">
        <v>536</v>
      </c>
      <c r="P5" s="7">
        <v>42901</v>
      </c>
      <c r="Q5" s="3">
        <v>35.820552147199997</v>
      </c>
      <c r="R5" s="3">
        <v>13</v>
      </c>
      <c r="S5">
        <v>776</v>
      </c>
      <c r="U5" s="7">
        <v>42901</v>
      </c>
      <c r="V5" s="3">
        <v>52.760416666700003</v>
      </c>
      <c r="W5" s="3">
        <v>32</v>
      </c>
      <c r="X5">
        <v>342</v>
      </c>
      <c r="Z5" s="7">
        <v>42901</v>
      </c>
      <c r="AA5" s="3">
        <v>40.668316831699997</v>
      </c>
      <c r="AB5" s="3">
        <v>16.5</v>
      </c>
      <c r="AC5">
        <v>479</v>
      </c>
      <c r="AE5">
        <v>3</v>
      </c>
      <c r="AF5">
        <v>37</v>
      </c>
      <c r="AG5">
        <v>80</v>
      </c>
      <c r="AH5">
        <v>120</v>
      </c>
      <c r="AI5">
        <v>2</v>
      </c>
      <c r="AJ5">
        <v>8</v>
      </c>
      <c r="AK5">
        <v>247</v>
      </c>
    </row>
    <row r="6" spans="1:37" x14ac:dyDescent="0.35">
      <c r="A6" t="s">
        <v>20</v>
      </c>
      <c r="B6" s="3">
        <v>50.095693779904309</v>
      </c>
      <c r="C6">
        <v>342</v>
      </c>
      <c r="D6" s="3">
        <v>27</v>
      </c>
      <c r="F6" s="7">
        <v>42908</v>
      </c>
      <c r="G6" s="3">
        <v>33</v>
      </c>
      <c r="H6" s="3">
        <v>11</v>
      </c>
      <c r="I6">
        <v>697</v>
      </c>
      <c r="K6" s="7">
        <v>42908</v>
      </c>
      <c r="L6" s="3">
        <v>42</v>
      </c>
      <c r="M6" s="3">
        <v>16</v>
      </c>
      <c r="N6">
        <v>536</v>
      </c>
      <c r="P6" s="7">
        <v>42908</v>
      </c>
      <c r="Q6" s="3">
        <v>39</v>
      </c>
      <c r="R6" s="3">
        <v>13</v>
      </c>
      <c r="S6">
        <v>776</v>
      </c>
      <c r="U6" s="7">
        <v>42908</v>
      </c>
      <c r="V6" s="3">
        <v>52</v>
      </c>
      <c r="W6" s="3">
        <v>31</v>
      </c>
      <c r="X6">
        <v>342</v>
      </c>
      <c r="Z6" s="7">
        <v>42908</v>
      </c>
      <c r="AA6" s="3">
        <v>39</v>
      </c>
      <c r="AB6" s="3">
        <v>16</v>
      </c>
      <c r="AC6">
        <v>479</v>
      </c>
      <c r="AE6">
        <v>4</v>
      </c>
      <c r="AF6">
        <v>37</v>
      </c>
      <c r="AG6">
        <v>54</v>
      </c>
      <c r="AH6">
        <v>93</v>
      </c>
      <c r="AI6">
        <v>8</v>
      </c>
      <c r="AJ6">
        <v>13</v>
      </c>
      <c r="AK6">
        <v>205</v>
      </c>
    </row>
    <row r="7" spans="1:37" x14ac:dyDescent="0.35">
      <c r="A7" t="s">
        <v>21</v>
      </c>
      <c r="B7" s="3">
        <v>36.152173913043477</v>
      </c>
      <c r="C7">
        <v>479</v>
      </c>
      <c r="D7" s="3">
        <v>15</v>
      </c>
      <c r="F7" s="7">
        <v>42915</v>
      </c>
      <c r="G7" s="3">
        <v>33</v>
      </c>
      <c r="H7" s="3">
        <v>11</v>
      </c>
      <c r="I7">
        <v>697</v>
      </c>
      <c r="K7" s="7">
        <v>42915</v>
      </c>
      <c r="L7" s="3">
        <v>43</v>
      </c>
      <c r="M7" s="3">
        <v>16</v>
      </c>
      <c r="N7">
        <v>536</v>
      </c>
      <c r="P7" s="7">
        <v>42915</v>
      </c>
      <c r="Q7" s="3">
        <v>36</v>
      </c>
      <c r="R7" s="3">
        <v>13</v>
      </c>
      <c r="S7">
        <v>776</v>
      </c>
      <c r="U7" s="7">
        <v>42915</v>
      </c>
      <c r="V7" s="3">
        <v>53</v>
      </c>
      <c r="W7" s="3">
        <v>32</v>
      </c>
      <c r="X7">
        <v>342</v>
      </c>
      <c r="Z7" s="7">
        <v>42915</v>
      </c>
      <c r="AA7" s="3">
        <v>41</v>
      </c>
      <c r="AB7" s="3">
        <v>17</v>
      </c>
      <c r="AC7">
        <v>479</v>
      </c>
      <c r="AE7">
        <v>5</v>
      </c>
      <c r="AF7">
        <v>11</v>
      </c>
      <c r="AG7">
        <v>47</v>
      </c>
      <c r="AH7">
        <v>72</v>
      </c>
      <c r="AI7">
        <v>5</v>
      </c>
      <c r="AJ7">
        <v>7</v>
      </c>
      <c r="AK7">
        <v>142</v>
      </c>
    </row>
    <row r="8" spans="1:37" x14ac:dyDescent="0.35">
      <c r="F8" s="7">
        <v>42922</v>
      </c>
      <c r="G8" s="3">
        <v>32</v>
      </c>
      <c r="H8" s="3">
        <v>11</v>
      </c>
      <c r="I8">
        <v>697</v>
      </c>
      <c r="K8" s="7">
        <v>42922</v>
      </c>
      <c r="L8" s="3">
        <v>42</v>
      </c>
      <c r="M8" s="3">
        <v>15</v>
      </c>
      <c r="N8">
        <v>536</v>
      </c>
      <c r="P8" s="7">
        <v>42922</v>
      </c>
      <c r="Q8" s="3">
        <v>42</v>
      </c>
      <c r="R8" s="3">
        <v>13</v>
      </c>
      <c r="S8">
        <v>907</v>
      </c>
      <c r="U8" s="7">
        <v>42922</v>
      </c>
      <c r="V8" s="3">
        <v>52</v>
      </c>
      <c r="W8" s="3">
        <v>30</v>
      </c>
      <c r="X8">
        <v>342</v>
      </c>
      <c r="Z8" s="7">
        <v>42922</v>
      </c>
      <c r="AA8" s="3">
        <v>38</v>
      </c>
      <c r="AB8" s="3">
        <v>15</v>
      </c>
      <c r="AC8">
        <v>479</v>
      </c>
      <c r="AE8">
        <v>6</v>
      </c>
      <c r="AF8">
        <v>25</v>
      </c>
      <c r="AG8">
        <v>47</v>
      </c>
      <c r="AH8">
        <v>116</v>
      </c>
      <c r="AI8">
        <v>5</v>
      </c>
      <c r="AJ8">
        <v>9</v>
      </c>
      <c r="AK8">
        <v>202</v>
      </c>
    </row>
    <row r="9" spans="1:37" x14ac:dyDescent="0.35">
      <c r="F9" s="7">
        <v>42929</v>
      </c>
      <c r="G9" s="3">
        <v>32.527777777799997</v>
      </c>
      <c r="H9" s="3">
        <v>11</v>
      </c>
      <c r="I9">
        <v>697</v>
      </c>
      <c r="K9" s="7">
        <v>42929</v>
      </c>
      <c r="L9" s="3">
        <v>42.036219581200001</v>
      </c>
      <c r="M9" s="3">
        <v>15</v>
      </c>
      <c r="N9">
        <v>536</v>
      </c>
      <c r="P9" s="7">
        <v>42929</v>
      </c>
      <c r="Q9" s="3">
        <v>41.927407407399997</v>
      </c>
      <c r="R9" s="3">
        <v>13</v>
      </c>
      <c r="S9">
        <v>907</v>
      </c>
      <c r="U9" s="7">
        <v>42929</v>
      </c>
      <c r="V9" s="3">
        <v>51.843434343399998</v>
      </c>
      <c r="W9" s="3">
        <v>31</v>
      </c>
      <c r="X9">
        <v>342</v>
      </c>
      <c r="Z9" s="7">
        <v>42929</v>
      </c>
      <c r="AA9" s="3">
        <v>37.450000000000003</v>
      </c>
      <c r="AB9" s="3">
        <v>15</v>
      </c>
      <c r="AC9">
        <v>479</v>
      </c>
      <c r="AE9">
        <v>7</v>
      </c>
      <c r="AF9">
        <v>35</v>
      </c>
      <c r="AG9">
        <v>69</v>
      </c>
      <c r="AH9">
        <v>111</v>
      </c>
      <c r="AI9">
        <v>5</v>
      </c>
      <c r="AJ9">
        <v>11</v>
      </c>
      <c r="AK9">
        <v>231</v>
      </c>
    </row>
    <row r="10" spans="1:37" x14ac:dyDescent="0.35">
      <c r="F10" s="7">
        <v>42936</v>
      </c>
      <c r="G10" s="3">
        <v>32.536458333299997</v>
      </c>
      <c r="H10" s="3">
        <v>11</v>
      </c>
      <c r="I10">
        <v>697</v>
      </c>
      <c r="K10" s="7">
        <v>42936</v>
      </c>
      <c r="L10" s="3">
        <v>42.158632287000003</v>
      </c>
      <c r="M10" s="3">
        <v>15</v>
      </c>
      <c r="N10">
        <v>536</v>
      </c>
      <c r="P10" s="7">
        <v>42936</v>
      </c>
      <c r="Q10" s="3">
        <v>41.9207519351</v>
      </c>
      <c r="R10" s="3">
        <v>13</v>
      </c>
      <c r="S10">
        <v>907</v>
      </c>
      <c r="U10" s="7">
        <v>42936</v>
      </c>
      <c r="V10" s="3">
        <v>51.54</v>
      </c>
      <c r="W10" s="3">
        <v>29.5</v>
      </c>
      <c r="X10">
        <v>342</v>
      </c>
      <c r="Z10" s="7">
        <v>42936</v>
      </c>
      <c r="AA10" s="3">
        <v>36.869369369399998</v>
      </c>
      <c r="AB10" s="3">
        <v>15</v>
      </c>
      <c r="AC10">
        <v>479</v>
      </c>
      <c r="AE10">
        <v>8</v>
      </c>
      <c r="AF10">
        <v>30</v>
      </c>
      <c r="AG10">
        <v>50</v>
      </c>
      <c r="AH10">
        <v>82</v>
      </c>
      <c r="AI10">
        <v>9</v>
      </c>
      <c r="AJ10">
        <v>8</v>
      </c>
      <c r="AK10">
        <v>179</v>
      </c>
    </row>
    <row r="11" spans="1:37" x14ac:dyDescent="0.35">
      <c r="F11" s="7">
        <v>42943</v>
      </c>
      <c r="G11" s="3">
        <v>32.240669240700001</v>
      </c>
      <c r="H11" s="3">
        <v>10</v>
      </c>
      <c r="I11">
        <v>697</v>
      </c>
      <c r="K11" s="7">
        <v>42943</v>
      </c>
      <c r="L11" s="3">
        <v>42.240133407400002</v>
      </c>
      <c r="M11" s="3">
        <v>15</v>
      </c>
      <c r="N11">
        <v>536</v>
      </c>
      <c r="P11" s="7">
        <v>42943</v>
      </c>
      <c r="Q11" s="3">
        <v>41.999265516000001</v>
      </c>
      <c r="R11" s="3">
        <v>13</v>
      </c>
      <c r="S11">
        <v>907</v>
      </c>
      <c r="U11" s="7">
        <v>42943</v>
      </c>
      <c r="V11" s="3">
        <v>51.54</v>
      </c>
      <c r="W11" s="3">
        <v>29.5</v>
      </c>
      <c r="X11">
        <v>342</v>
      </c>
      <c r="Z11" s="7">
        <v>42943</v>
      </c>
      <c r="AA11" s="3">
        <v>36.869369369399998</v>
      </c>
      <c r="AB11" s="3">
        <v>15</v>
      </c>
      <c r="AC11">
        <v>479</v>
      </c>
      <c r="AE11">
        <v>9</v>
      </c>
      <c r="AF11">
        <v>16</v>
      </c>
      <c r="AG11">
        <v>36</v>
      </c>
      <c r="AH11">
        <v>69</v>
      </c>
      <c r="AI11">
        <v>7</v>
      </c>
      <c r="AJ11">
        <v>8</v>
      </c>
      <c r="AK11">
        <v>136</v>
      </c>
    </row>
    <row r="12" spans="1:37" x14ac:dyDescent="0.35">
      <c r="F12" s="7">
        <v>42950</v>
      </c>
      <c r="G12" s="3">
        <v>32.210126582299999</v>
      </c>
      <c r="H12" s="3">
        <v>10.5</v>
      </c>
      <c r="I12">
        <v>697</v>
      </c>
      <c r="K12" s="7">
        <v>42950</v>
      </c>
      <c r="L12" s="3">
        <v>42.094527363200001</v>
      </c>
      <c r="M12" s="3">
        <v>15</v>
      </c>
      <c r="N12">
        <v>536</v>
      </c>
      <c r="P12" s="7">
        <v>42950</v>
      </c>
      <c r="Q12" s="3">
        <v>42.262659380700001</v>
      </c>
      <c r="R12" s="3">
        <v>13</v>
      </c>
      <c r="S12">
        <v>907</v>
      </c>
      <c r="U12" s="7">
        <v>42950</v>
      </c>
      <c r="V12" s="3">
        <v>51.54</v>
      </c>
      <c r="W12" s="3">
        <v>29.5</v>
      </c>
      <c r="X12">
        <v>342</v>
      </c>
      <c r="Z12" s="7">
        <v>42950</v>
      </c>
      <c r="AA12" s="3">
        <v>36.793721973099998</v>
      </c>
      <c r="AB12" s="3">
        <v>15</v>
      </c>
      <c r="AC12">
        <v>479</v>
      </c>
      <c r="AE12">
        <v>10</v>
      </c>
      <c r="AF12">
        <v>18</v>
      </c>
      <c r="AG12">
        <v>40</v>
      </c>
      <c r="AH12">
        <v>44</v>
      </c>
      <c r="AI12">
        <v>3</v>
      </c>
      <c r="AJ12">
        <v>1</v>
      </c>
      <c r="AK12">
        <v>106</v>
      </c>
    </row>
    <row r="13" spans="1:37" x14ac:dyDescent="0.35">
      <c r="F13" s="7">
        <v>42957</v>
      </c>
      <c r="G13" s="3">
        <v>32.382389937100001</v>
      </c>
      <c r="H13" s="3">
        <v>10</v>
      </c>
      <c r="I13">
        <v>697</v>
      </c>
      <c r="K13" s="7">
        <v>42957</v>
      </c>
      <c r="L13" s="3">
        <v>42.224633749299997</v>
      </c>
      <c r="M13" s="3">
        <v>15</v>
      </c>
      <c r="N13">
        <v>536</v>
      </c>
      <c r="P13" s="7">
        <v>42957</v>
      </c>
      <c r="Q13" s="3">
        <v>42.456254519200002</v>
      </c>
      <c r="R13" s="3">
        <v>13</v>
      </c>
      <c r="S13">
        <v>907</v>
      </c>
      <c r="U13" s="7">
        <v>42957</v>
      </c>
      <c r="V13" s="3">
        <v>50.921182266000002</v>
      </c>
      <c r="W13" s="3">
        <v>28</v>
      </c>
      <c r="X13">
        <v>342</v>
      </c>
      <c r="Z13" s="7">
        <v>42957</v>
      </c>
      <c r="AA13" s="3">
        <v>36.451327433599999</v>
      </c>
      <c r="AB13" s="3">
        <v>15</v>
      </c>
      <c r="AC13">
        <v>479</v>
      </c>
      <c r="AE13">
        <v>11</v>
      </c>
      <c r="AF13">
        <v>21</v>
      </c>
      <c r="AG13">
        <v>32</v>
      </c>
      <c r="AH13">
        <v>49</v>
      </c>
      <c r="AJ13">
        <v>5</v>
      </c>
      <c r="AK13">
        <v>107</v>
      </c>
    </row>
    <row r="14" spans="1:37" x14ac:dyDescent="0.35">
      <c r="F14" s="7">
        <v>42964</v>
      </c>
      <c r="G14" s="3">
        <v>32.274969173899997</v>
      </c>
      <c r="H14" s="3">
        <v>11</v>
      </c>
      <c r="I14">
        <v>697</v>
      </c>
      <c r="K14" s="7">
        <v>42964</v>
      </c>
      <c r="L14" s="3">
        <v>42.092513369000002</v>
      </c>
      <c r="M14" s="3">
        <v>16</v>
      </c>
      <c r="N14">
        <v>536</v>
      </c>
      <c r="P14" s="7">
        <v>42964</v>
      </c>
      <c r="Q14" s="3">
        <v>42.488681279200001</v>
      </c>
      <c r="R14" s="3">
        <v>13</v>
      </c>
      <c r="S14">
        <v>907</v>
      </c>
      <c r="U14" s="7">
        <v>42964</v>
      </c>
      <c r="V14" s="3">
        <v>50.095693779900003</v>
      </c>
      <c r="W14" s="3">
        <v>27</v>
      </c>
      <c r="X14">
        <v>342</v>
      </c>
      <c r="Z14" s="7">
        <v>42964</v>
      </c>
      <c r="AA14" s="3">
        <v>36.152173912999999</v>
      </c>
      <c r="AB14" s="3">
        <v>15</v>
      </c>
      <c r="AC14">
        <v>479</v>
      </c>
      <c r="AE14">
        <v>12</v>
      </c>
      <c r="AF14">
        <v>18</v>
      </c>
      <c r="AG14">
        <v>24</v>
      </c>
      <c r="AH14">
        <v>57</v>
      </c>
      <c r="AI14">
        <v>4</v>
      </c>
      <c r="AJ14">
        <v>5</v>
      </c>
      <c r="AK14">
        <v>108</v>
      </c>
    </row>
    <row r="15" spans="1:37" x14ac:dyDescent="0.35">
      <c r="AE15">
        <v>13</v>
      </c>
      <c r="AF15">
        <v>22</v>
      </c>
      <c r="AG15">
        <v>33</v>
      </c>
      <c r="AH15">
        <v>78</v>
      </c>
      <c r="AI15">
        <v>6</v>
      </c>
      <c r="AJ15">
        <v>7</v>
      </c>
      <c r="AK15">
        <v>146</v>
      </c>
    </row>
    <row r="16" spans="1:37" x14ac:dyDescent="0.35">
      <c r="AE16">
        <v>14</v>
      </c>
      <c r="AF16">
        <v>21</v>
      </c>
      <c r="AG16">
        <v>45</v>
      </c>
      <c r="AH16">
        <v>87</v>
      </c>
      <c r="AI16">
        <v>1</v>
      </c>
      <c r="AJ16">
        <v>7</v>
      </c>
      <c r="AK16">
        <v>161</v>
      </c>
    </row>
    <row r="17" spans="31:37" x14ac:dyDescent="0.35">
      <c r="AE17">
        <v>15</v>
      </c>
      <c r="AF17">
        <v>8</v>
      </c>
      <c r="AG17">
        <v>31</v>
      </c>
      <c r="AH17">
        <v>49</v>
      </c>
      <c r="AI17">
        <v>3</v>
      </c>
      <c r="AJ17">
        <v>6</v>
      </c>
      <c r="AK17">
        <v>97</v>
      </c>
    </row>
    <row r="18" spans="31:37" x14ac:dyDescent="0.35">
      <c r="AE18">
        <v>16</v>
      </c>
      <c r="AF18">
        <v>18</v>
      </c>
      <c r="AG18">
        <v>22</v>
      </c>
      <c r="AH18">
        <v>61</v>
      </c>
      <c r="AI18">
        <v>3</v>
      </c>
      <c r="AJ18">
        <v>4</v>
      </c>
      <c r="AK18">
        <v>108</v>
      </c>
    </row>
    <row r="19" spans="31:37" x14ac:dyDescent="0.35">
      <c r="AE19">
        <v>17</v>
      </c>
      <c r="AF19">
        <v>9</v>
      </c>
      <c r="AG19">
        <v>23</v>
      </c>
      <c r="AH19">
        <v>29</v>
      </c>
      <c r="AI19">
        <v>1</v>
      </c>
      <c r="AJ19">
        <v>1</v>
      </c>
      <c r="AK19">
        <v>63</v>
      </c>
    </row>
    <row r="20" spans="31:37" x14ac:dyDescent="0.35">
      <c r="AE20">
        <v>18</v>
      </c>
      <c r="AF20">
        <v>10</v>
      </c>
      <c r="AG20">
        <v>16</v>
      </c>
      <c r="AH20">
        <v>48</v>
      </c>
      <c r="AI20">
        <v>4</v>
      </c>
      <c r="AJ20">
        <v>2</v>
      </c>
      <c r="AK20">
        <v>80</v>
      </c>
    </row>
    <row r="21" spans="31:37" x14ac:dyDescent="0.35">
      <c r="AE21">
        <v>19</v>
      </c>
      <c r="AF21">
        <v>2</v>
      </c>
      <c r="AG21">
        <v>17</v>
      </c>
      <c r="AH21">
        <v>32</v>
      </c>
      <c r="AI21">
        <v>3</v>
      </c>
      <c r="AJ21">
        <v>3</v>
      </c>
      <c r="AK21">
        <v>57</v>
      </c>
    </row>
    <row r="22" spans="31:37" x14ac:dyDescent="0.35">
      <c r="AE22">
        <v>20</v>
      </c>
      <c r="AF22">
        <v>7</v>
      </c>
      <c r="AG22">
        <v>26</v>
      </c>
      <c r="AH22">
        <v>48</v>
      </c>
      <c r="AI22">
        <v>3</v>
      </c>
      <c r="AJ22">
        <v>5</v>
      </c>
      <c r="AK22">
        <v>89</v>
      </c>
    </row>
    <row r="23" spans="31:37" x14ac:dyDescent="0.35">
      <c r="AE23">
        <v>21</v>
      </c>
      <c r="AF23">
        <v>17</v>
      </c>
      <c r="AG23">
        <v>30</v>
      </c>
      <c r="AH23">
        <v>30</v>
      </c>
      <c r="AI23">
        <v>3</v>
      </c>
      <c r="AJ23">
        <v>5</v>
      </c>
      <c r="AK23">
        <v>85</v>
      </c>
    </row>
    <row r="24" spans="31:37" x14ac:dyDescent="0.35">
      <c r="AE24">
        <v>22</v>
      </c>
      <c r="AF24">
        <v>3</v>
      </c>
      <c r="AG24">
        <v>16</v>
      </c>
      <c r="AH24">
        <v>26</v>
      </c>
      <c r="AI24">
        <v>2</v>
      </c>
      <c r="AJ24">
        <v>1</v>
      </c>
      <c r="AK24">
        <v>48</v>
      </c>
    </row>
    <row r="25" spans="31:37" x14ac:dyDescent="0.35">
      <c r="AE25">
        <v>23</v>
      </c>
      <c r="AF25">
        <v>9</v>
      </c>
      <c r="AG25">
        <v>15</v>
      </c>
      <c r="AH25">
        <v>21</v>
      </c>
      <c r="AI25">
        <v>3</v>
      </c>
      <c r="AJ25">
        <v>1</v>
      </c>
      <c r="AK25">
        <v>49</v>
      </c>
    </row>
    <row r="26" spans="31:37" x14ac:dyDescent="0.35">
      <c r="AE26">
        <v>24</v>
      </c>
      <c r="AF26">
        <v>10</v>
      </c>
      <c r="AG26">
        <v>18</v>
      </c>
      <c r="AH26">
        <v>23</v>
      </c>
      <c r="AI26">
        <v>2</v>
      </c>
      <c r="AJ26">
        <v>3</v>
      </c>
      <c r="AK26">
        <v>56</v>
      </c>
    </row>
    <row r="27" spans="31:37" x14ac:dyDescent="0.35">
      <c r="AE27">
        <v>25</v>
      </c>
      <c r="AF27">
        <v>6</v>
      </c>
      <c r="AG27">
        <v>10</v>
      </c>
      <c r="AH27">
        <v>17</v>
      </c>
      <c r="AI27">
        <v>1</v>
      </c>
      <c r="AJ27">
        <v>3</v>
      </c>
      <c r="AK27">
        <v>37</v>
      </c>
    </row>
    <row r="28" spans="31:37" x14ac:dyDescent="0.35">
      <c r="AE28">
        <v>26</v>
      </c>
      <c r="AF28">
        <v>9</v>
      </c>
      <c r="AG28">
        <v>11</v>
      </c>
      <c r="AH28">
        <v>18</v>
      </c>
      <c r="AI28">
        <v>3</v>
      </c>
      <c r="AJ28">
        <v>3</v>
      </c>
      <c r="AK28">
        <v>44</v>
      </c>
    </row>
    <row r="29" spans="31:37" x14ac:dyDescent="0.35">
      <c r="AE29">
        <v>27</v>
      </c>
      <c r="AF29">
        <v>8</v>
      </c>
      <c r="AG29">
        <v>25</v>
      </c>
      <c r="AH29">
        <v>31</v>
      </c>
      <c r="AI29">
        <v>3</v>
      </c>
      <c r="AJ29">
        <v>3</v>
      </c>
      <c r="AK29">
        <v>70</v>
      </c>
    </row>
    <row r="30" spans="31:37" x14ac:dyDescent="0.35">
      <c r="AE30">
        <v>28</v>
      </c>
      <c r="AF30">
        <v>12</v>
      </c>
      <c r="AG30">
        <v>16</v>
      </c>
      <c r="AH30">
        <v>23</v>
      </c>
      <c r="AI30">
        <v>2</v>
      </c>
      <c r="AJ30">
        <v>2</v>
      </c>
      <c r="AK30">
        <v>55</v>
      </c>
    </row>
    <row r="31" spans="31:37" x14ac:dyDescent="0.35">
      <c r="AE31">
        <v>29</v>
      </c>
      <c r="AF31">
        <v>7</v>
      </c>
      <c r="AG31">
        <v>14</v>
      </c>
      <c r="AH31">
        <v>21</v>
      </c>
      <c r="AI31">
        <v>1</v>
      </c>
      <c r="AJ31">
        <v>5</v>
      </c>
      <c r="AK31">
        <v>48</v>
      </c>
    </row>
    <row r="32" spans="31:37" x14ac:dyDescent="0.35">
      <c r="AE32">
        <v>30</v>
      </c>
      <c r="AF32">
        <v>4</v>
      </c>
      <c r="AG32">
        <v>19</v>
      </c>
      <c r="AH32">
        <v>11</v>
      </c>
      <c r="AI32">
        <v>1</v>
      </c>
      <c r="AJ32">
        <v>2</v>
      </c>
      <c r="AK32">
        <v>37</v>
      </c>
    </row>
    <row r="33" spans="31:37" x14ac:dyDescent="0.35">
      <c r="AE33">
        <v>31</v>
      </c>
      <c r="AF33">
        <v>5</v>
      </c>
      <c r="AG33">
        <v>9</v>
      </c>
      <c r="AH33">
        <v>11</v>
      </c>
      <c r="AJ33">
        <v>4</v>
      </c>
      <c r="AK33">
        <v>29</v>
      </c>
    </row>
    <row r="34" spans="31:37" x14ac:dyDescent="0.35">
      <c r="AE34">
        <v>32</v>
      </c>
      <c r="AF34">
        <v>7</v>
      </c>
      <c r="AG34">
        <v>11</v>
      </c>
      <c r="AH34">
        <v>15</v>
      </c>
      <c r="AI34">
        <v>5</v>
      </c>
      <c r="AJ34">
        <v>3</v>
      </c>
      <c r="AK34">
        <v>41</v>
      </c>
    </row>
    <row r="35" spans="31:37" x14ac:dyDescent="0.35">
      <c r="AE35">
        <v>33</v>
      </c>
      <c r="AF35">
        <v>9</v>
      </c>
      <c r="AG35">
        <v>8</v>
      </c>
      <c r="AH35">
        <v>12</v>
      </c>
      <c r="AI35">
        <v>3</v>
      </c>
      <c r="AJ35">
        <v>2</v>
      </c>
      <c r="AK35">
        <v>34</v>
      </c>
    </row>
    <row r="36" spans="31:37" x14ac:dyDescent="0.35">
      <c r="AE36">
        <v>34</v>
      </c>
      <c r="AF36">
        <v>2</v>
      </c>
      <c r="AG36">
        <v>11</v>
      </c>
      <c r="AH36">
        <v>20</v>
      </c>
      <c r="AI36">
        <v>2</v>
      </c>
      <c r="AJ36">
        <v>2</v>
      </c>
      <c r="AK36">
        <v>37</v>
      </c>
    </row>
    <row r="37" spans="31:37" x14ac:dyDescent="0.35">
      <c r="AE37">
        <v>35</v>
      </c>
      <c r="AF37">
        <v>9</v>
      </c>
      <c r="AG37">
        <v>7</v>
      </c>
      <c r="AH37">
        <v>24</v>
      </c>
      <c r="AI37">
        <v>2</v>
      </c>
      <c r="AJ37">
        <v>2</v>
      </c>
      <c r="AK37">
        <v>44</v>
      </c>
    </row>
    <row r="38" spans="31:37" x14ac:dyDescent="0.35">
      <c r="AE38">
        <v>36</v>
      </c>
      <c r="AF38">
        <v>3</v>
      </c>
      <c r="AG38">
        <v>16</v>
      </c>
      <c r="AH38">
        <v>14</v>
      </c>
      <c r="AI38">
        <v>3</v>
      </c>
      <c r="AJ38">
        <v>3</v>
      </c>
      <c r="AK38">
        <v>39</v>
      </c>
    </row>
    <row r="39" spans="31:37" x14ac:dyDescent="0.35">
      <c r="AE39">
        <v>37</v>
      </c>
      <c r="AF39">
        <v>2</v>
      </c>
      <c r="AG39">
        <v>8</v>
      </c>
      <c r="AH39">
        <v>7</v>
      </c>
      <c r="AI39">
        <v>1</v>
      </c>
      <c r="AK39">
        <v>18</v>
      </c>
    </row>
    <row r="40" spans="31:37" x14ac:dyDescent="0.35">
      <c r="AE40">
        <v>38</v>
      </c>
      <c r="AF40">
        <v>2</v>
      </c>
      <c r="AG40">
        <v>15</v>
      </c>
      <c r="AH40">
        <v>6</v>
      </c>
      <c r="AI40">
        <v>2</v>
      </c>
      <c r="AK40">
        <v>25</v>
      </c>
    </row>
    <row r="41" spans="31:37" x14ac:dyDescent="0.35">
      <c r="AE41">
        <v>39</v>
      </c>
      <c r="AF41">
        <v>6</v>
      </c>
      <c r="AG41">
        <v>8</v>
      </c>
      <c r="AH41">
        <v>7</v>
      </c>
      <c r="AK41">
        <v>21</v>
      </c>
    </row>
    <row r="42" spans="31:37" x14ac:dyDescent="0.35">
      <c r="AE42">
        <v>40</v>
      </c>
      <c r="AF42">
        <v>2</v>
      </c>
      <c r="AG42">
        <v>9</v>
      </c>
      <c r="AH42">
        <v>14</v>
      </c>
      <c r="AJ42">
        <v>1</v>
      </c>
      <c r="AK42">
        <v>26</v>
      </c>
    </row>
    <row r="43" spans="31:37" x14ac:dyDescent="0.35">
      <c r="AE43">
        <v>41</v>
      </c>
      <c r="AF43">
        <v>5</v>
      </c>
      <c r="AG43">
        <v>13</v>
      </c>
      <c r="AH43">
        <v>15</v>
      </c>
      <c r="AI43">
        <v>2</v>
      </c>
      <c r="AJ43">
        <v>1</v>
      </c>
      <c r="AK43">
        <v>36</v>
      </c>
    </row>
    <row r="44" spans="31:37" x14ac:dyDescent="0.35">
      <c r="AE44">
        <v>42</v>
      </c>
      <c r="AF44">
        <v>3</v>
      </c>
      <c r="AG44">
        <v>17</v>
      </c>
      <c r="AH44">
        <v>14</v>
      </c>
      <c r="AI44">
        <v>2</v>
      </c>
      <c r="AJ44">
        <v>1</v>
      </c>
      <c r="AK44">
        <v>37</v>
      </c>
    </row>
    <row r="45" spans="31:37" x14ac:dyDescent="0.35">
      <c r="AE45">
        <v>43</v>
      </c>
      <c r="AF45">
        <v>1</v>
      </c>
      <c r="AG45">
        <v>12</v>
      </c>
      <c r="AH45">
        <v>14</v>
      </c>
      <c r="AI45">
        <v>2</v>
      </c>
      <c r="AK45">
        <v>29</v>
      </c>
    </row>
    <row r="46" spans="31:37" x14ac:dyDescent="0.35">
      <c r="AE46">
        <v>44</v>
      </c>
      <c r="AF46">
        <v>4</v>
      </c>
      <c r="AG46">
        <v>5</v>
      </c>
      <c r="AH46">
        <v>4</v>
      </c>
      <c r="AI46">
        <v>1</v>
      </c>
      <c r="AK46">
        <v>14</v>
      </c>
    </row>
    <row r="47" spans="31:37" x14ac:dyDescent="0.35">
      <c r="AE47">
        <v>45</v>
      </c>
      <c r="AF47">
        <v>2</v>
      </c>
      <c r="AG47">
        <v>6</v>
      </c>
      <c r="AH47">
        <v>10</v>
      </c>
      <c r="AI47">
        <v>2</v>
      </c>
      <c r="AK47">
        <v>20</v>
      </c>
    </row>
    <row r="48" spans="31:37" x14ac:dyDescent="0.35">
      <c r="AE48">
        <v>46</v>
      </c>
      <c r="AG48">
        <v>10</v>
      </c>
      <c r="AH48">
        <v>15</v>
      </c>
      <c r="AI48">
        <v>2</v>
      </c>
      <c r="AK48">
        <v>27</v>
      </c>
    </row>
    <row r="49" spans="31:37" x14ac:dyDescent="0.35">
      <c r="AE49">
        <v>47</v>
      </c>
      <c r="AF49">
        <v>1</v>
      </c>
      <c r="AG49">
        <v>4</v>
      </c>
      <c r="AH49">
        <v>6</v>
      </c>
      <c r="AJ49">
        <v>1</v>
      </c>
      <c r="AK49">
        <v>12</v>
      </c>
    </row>
    <row r="50" spans="31:37" x14ac:dyDescent="0.35">
      <c r="AE50">
        <v>48</v>
      </c>
      <c r="AG50">
        <v>8</v>
      </c>
      <c r="AH50">
        <v>9</v>
      </c>
      <c r="AI50">
        <v>3</v>
      </c>
      <c r="AJ50">
        <v>1</v>
      </c>
      <c r="AK50">
        <v>21</v>
      </c>
    </row>
    <row r="51" spans="31:37" x14ac:dyDescent="0.35">
      <c r="AE51">
        <v>49</v>
      </c>
      <c r="AF51">
        <v>3</v>
      </c>
      <c r="AG51">
        <v>10</v>
      </c>
      <c r="AH51">
        <v>15</v>
      </c>
      <c r="AJ51">
        <v>3</v>
      </c>
      <c r="AK51">
        <v>31</v>
      </c>
    </row>
    <row r="52" spans="31:37" x14ac:dyDescent="0.35">
      <c r="AE52">
        <v>50</v>
      </c>
      <c r="AF52">
        <v>3</v>
      </c>
      <c r="AG52">
        <v>3</v>
      </c>
      <c r="AH52">
        <v>13</v>
      </c>
      <c r="AK52">
        <v>19</v>
      </c>
    </row>
    <row r="53" spans="31:37" x14ac:dyDescent="0.35">
      <c r="AE53">
        <v>51</v>
      </c>
      <c r="AG53">
        <v>6</v>
      </c>
      <c r="AH53">
        <v>9</v>
      </c>
      <c r="AI53">
        <v>1</v>
      </c>
      <c r="AJ53">
        <v>1</v>
      </c>
      <c r="AK53">
        <v>17</v>
      </c>
    </row>
    <row r="54" spans="31:37" x14ac:dyDescent="0.35">
      <c r="AE54">
        <v>52</v>
      </c>
      <c r="AF54">
        <v>1</v>
      </c>
      <c r="AG54">
        <v>5</v>
      </c>
      <c r="AH54">
        <v>2</v>
      </c>
      <c r="AI54">
        <v>2</v>
      </c>
      <c r="AJ54">
        <v>2</v>
      </c>
      <c r="AK54">
        <v>12</v>
      </c>
    </row>
    <row r="55" spans="31:37" x14ac:dyDescent="0.35">
      <c r="AE55">
        <v>53</v>
      </c>
      <c r="AF55">
        <v>2</v>
      </c>
      <c r="AG55">
        <v>5</v>
      </c>
      <c r="AH55">
        <v>8</v>
      </c>
      <c r="AJ55">
        <v>2</v>
      </c>
      <c r="AK55">
        <v>17</v>
      </c>
    </row>
    <row r="56" spans="31:37" x14ac:dyDescent="0.35">
      <c r="AE56">
        <v>54</v>
      </c>
      <c r="AF56">
        <v>1</v>
      </c>
      <c r="AG56">
        <v>3</v>
      </c>
      <c r="AH56">
        <v>12</v>
      </c>
      <c r="AI56">
        <v>3</v>
      </c>
      <c r="AJ56">
        <v>1</v>
      </c>
      <c r="AK56">
        <v>20</v>
      </c>
    </row>
    <row r="57" spans="31:37" x14ac:dyDescent="0.35">
      <c r="AE57">
        <v>55</v>
      </c>
      <c r="AF57">
        <v>1</v>
      </c>
      <c r="AG57">
        <v>8</v>
      </c>
      <c r="AH57">
        <v>9</v>
      </c>
      <c r="AI57">
        <v>1</v>
      </c>
      <c r="AK57">
        <v>19</v>
      </c>
    </row>
    <row r="58" spans="31:37" x14ac:dyDescent="0.35">
      <c r="AE58">
        <v>56</v>
      </c>
      <c r="AF58">
        <v>2</v>
      </c>
      <c r="AG58">
        <v>13</v>
      </c>
      <c r="AH58">
        <v>16</v>
      </c>
      <c r="AI58">
        <v>1</v>
      </c>
      <c r="AJ58">
        <v>1</v>
      </c>
      <c r="AK58">
        <v>33</v>
      </c>
    </row>
    <row r="59" spans="31:37" x14ac:dyDescent="0.35">
      <c r="AE59">
        <v>57</v>
      </c>
      <c r="AF59">
        <v>2</v>
      </c>
      <c r="AG59">
        <v>9</v>
      </c>
      <c r="AH59">
        <v>7</v>
      </c>
      <c r="AI59">
        <v>1</v>
      </c>
      <c r="AK59">
        <v>19</v>
      </c>
    </row>
    <row r="60" spans="31:37" x14ac:dyDescent="0.35">
      <c r="AE60">
        <v>58</v>
      </c>
      <c r="AF60">
        <v>1</v>
      </c>
      <c r="AG60">
        <v>3</v>
      </c>
      <c r="AH60">
        <v>10</v>
      </c>
      <c r="AK60">
        <v>14</v>
      </c>
    </row>
    <row r="61" spans="31:37" x14ac:dyDescent="0.35">
      <c r="AE61">
        <v>59</v>
      </c>
      <c r="AF61">
        <v>1</v>
      </c>
      <c r="AG61">
        <v>2</v>
      </c>
      <c r="AH61">
        <v>12</v>
      </c>
      <c r="AI61">
        <v>1</v>
      </c>
      <c r="AK61">
        <v>16</v>
      </c>
    </row>
    <row r="62" spans="31:37" x14ac:dyDescent="0.35">
      <c r="AE62">
        <v>60</v>
      </c>
      <c r="AF62">
        <v>2</v>
      </c>
      <c r="AG62">
        <v>5</v>
      </c>
      <c r="AH62">
        <v>6</v>
      </c>
      <c r="AI62">
        <v>1</v>
      </c>
      <c r="AK62">
        <v>14</v>
      </c>
    </row>
    <row r="63" spans="31:37" x14ac:dyDescent="0.35">
      <c r="AE63">
        <v>61</v>
      </c>
      <c r="AG63">
        <v>2</v>
      </c>
      <c r="AH63">
        <v>1</v>
      </c>
      <c r="AI63">
        <v>1</v>
      </c>
      <c r="AK63">
        <v>4</v>
      </c>
    </row>
    <row r="64" spans="31:37" x14ac:dyDescent="0.35">
      <c r="AE64">
        <v>62</v>
      </c>
      <c r="AG64">
        <v>6</v>
      </c>
      <c r="AH64">
        <v>6</v>
      </c>
      <c r="AI64">
        <v>2</v>
      </c>
      <c r="AK64">
        <v>14</v>
      </c>
    </row>
    <row r="65" spans="31:37" x14ac:dyDescent="0.35">
      <c r="AE65">
        <v>63</v>
      </c>
      <c r="AF65">
        <v>3</v>
      </c>
      <c r="AG65">
        <v>5</v>
      </c>
      <c r="AH65">
        <v>8</v>
      </c>
      <c r="AI65">
        <v>1</v>
      </c>
      <c r="AK65">
        <v>17</v>
      </c>
    </row>
    <row r="66" spans="31:37" x14ac:dyDescent="0.35">
      <c r="AE66">
        <v>64</v>
      </c>
      <c r="AF66">
        <v>3</v>
      </c>
      <c r="AG66">
        <v>8</v>
      </c>
      <c r="AH66">
        <v>3</v>
      </c>
      <c r="AI66">
        <v>1</v>
      </c>
      <c r="AK66">
        <v>15</v>
      </c>
    </row>
    <row r="67" spans="31:37" x14ac:dyDescent="0.35">
      <c r="AE67">
        <v>65</v>
      </c>
      <c r="AF67">
        <v>3</v>
      </c>
      <c r="AG67">
        <v>3</v>
      </c>
      <c r="AH67">
        <v>1</v>
      </c>
      <c r="AK67">
        <v>7</v>
      </c>
    </row>
    <row r="68" spans="31:37" x14ac:dyDescent="0.35">
      <c r="AE68">
        <v>66</v>
      </c>
      <c r="AF68">
        <v>2</v>
      </c>
      <c r="AG68">
        <v>8</v>
      </c>
      <c r="AH68">
        <v>3</v>
      </c>
      <c r="AI68">
        <v>1</v>
      </c>
      <c r="AJ68">
        <v>1</v>
      </c>
      <c r="AK68">
        <v>15</v>
      </c>
    </row>
    <row r="69" spans="31:37" x14ac:dyDescent="0.35">
      <c r="AE69">
        <v>67</v>
      </c>
      <c r="AF69">
        <v>3</v>
      </c>
      <c r="AG69">
        <v>4</v>
      </c>
      <c r="AH69">
        <v>7</v>
      </c>
      <c r="AI69">
        <v>2</v>
      </c>
      <c r="AK69">
        <v>16</v>
      </c>
    </row>
    <row r="70" spans="31:37" x14ac:dyDescent="0.35">
      <c r="AE70">
        <v>68</v>
      </c>
      <c r="AF70">
        <v>1</v>
      </c>
      <c r="AG70">
        <v>5</v>
      </c>
      <c r="AH70">
        <v>9</v>
      </c>
      <c r="AK70">
        <v>15</v>
      </c>
    </row>
    <row r="71" spans="31:37" x14ac:dyDescent="0.35">
      <c r="AE71">
        <v>69</v>
      </c>
      <c r="AF71">
        <v>1</v>
      </c>
      <c r="AG71">
        <v>6</v>
      </c>
      <c r="AH71">
        <v>7</v>
      </c>
      <c r="AI71">
        <v>1</v>
      </c>
      <c r="AK71">
        <v>15</v>
      </c>
    </row>
    <row r="72" spans="31:37" x14ac:dyDescent="0.35">
      <c r="AE72">
        <v>70</v>
      </c>
      <c r="AF72">
        <v>3</v>
      </c>
      <c r="AG72">
        <v>4</v>
      </c>
      <c r="AH72">
        <v>5</v>
      </c>
      <c r="AK72">
        <v>12</v>
      </c>
    </row>
    <row r="73" spans="31:37" x14ac:dyDescent="0.35">
      <c r="AE73">
        <v>71</v>
      </c>
      <c r="AF73">
        <v>1</v>
      </c>
      <c r="AG73">
        <v>6</v>
      </c>
      <c r="AH73">
        <v>4</v>
      </c>
      <c r="AI73">
        <v>1</v>
      </c>
      <c r="AK73">
        <v>12</v>
      </c>
    </row>
    <row r="74" spans="31:37" x14ac:dyDescent="0.35">
      <c r="AE74">
        <v>72</v>
      </c>
      <c r="AF74">
        <v>2</v>
      </c>
      <c r="AG74">
        <v>5</v>
      </c>
      <c r="AH74">
        <v>5</v>
      </c>
      <c r="AI74">
        <v>2</v>
      </c>
      <c r="AK74">
        <v>14</v>
      </c>
    </row>
    <row r="75" spans="31:37" x14ac:dyDescent="0.35">
      <c r="AE75">
        <v>73</v>
      </c>
      <c r="AG75">
        <v>3</v>
      </c>
      <c r="AH75">
        <v>2</v>
      </c>
      <c r="AJ75">
        <v>2</v>
      </c>
      <c r="AK75">
        <v>7</v>
      </c>
    </row>
    <row r="76" spans="31:37" x14ac:dyDescent="0.35">
      <c r="AE76">
        <v>74</v>
      </c>
      <c r="AF76">
        <v>2</v>
      </c>
      <c r="AG76">
        <v>3</v>
      </c>
      <c r="AH76">
        <v>4</v>
      </c>
      <c r="AI76">
        <v>3</v>
      </c>
      <c r="AK76">
        <v>12</v>
      </c>
    </row>
    <row r="77" spans="31:37" x14ac:dyDescent="0.35">
      <c r="AE77">
        <v>75</v>
      </c>
      <c r="AF77">
        <v>1</v>
      </c>
      <c r="AG77">
        <v>2</v>
      </c>
      <c r="AH77">
        <v>10</v>
      </c>
      <c r="AI77">
        <v>3</v>
      </c>
      <c r="AK77">
        <v>16</v>
      </c>
    </row>
    <row r="78" spans="31:37" x14ac:dyDescent="0.35">
      <c r="AE78">
        <v>76</v>
      </c>
      <c r="AF78">
        <v>2</v>
      </c>
      <c r="AG78">
        <v>3</v>
      </c>
      <c r="AH78">
        <v>2</v>
      </c>
      <c r="AK78">
        <v>7</v>
      </c>
    </row>
    <row r="79" spans="31:37" x14ac:dyDescent="0.35">
      <c r="AE79">
        <v>77</v>
      </c>
      <c r="AF79">
        <v>3</v>
      </c>
      <c r="AG79">
        <v>7</v>
      </c>
      <c r="AH79">
        <v>11</v>
      </c>
      <c r="AK79">
        <v>21</v>
      </c>
    </row>
    <row r="80" spans="31:37" x14ac:dyDescent="0.35">
      <c r="AE80">
        <v>78</v>
      </c>
      <c r="AG80">
        <v>6</v>
      </c>
      <c r="AH80">
        <v>6</v>
      </c>
      <c r="AK80">
        <v>12</v>
      </c>
    </row>
    <row r="81" spans="31:37" x14ac:dyDescent="0.35">
      <c r="AE81">
        <v>79</v>
      </c>
      <c r="AG81">
        <v>4</v>
      </c>
      <c r="AH81">
        <v>4</v>
      </c>
      <c r="AK81">
        <v>8</v>
      </c>
    </row>
    <row r="82" spans="31:37" x14ac:dyDescent="0.35">
      <c r="AE82">
        <v>80</v>
      </c>
      <c r="AF82">
        <v>1</v>
      </c>
      <c r="AG82">
        <v>7</v>
      </c>
      <c r="AH82">
        <v>1</v>
      </c>
      <c r="AK82">
        <v>9</v>
      </c>
    </row>
    <row r="83" spans="31:37" x14ac:dyDescent="0.35">
      <c r="AE83">
        <v>81</v>
      </c>
      <c r="AF83">
        <v>2</v>
      </c>
      <c r="AG83">
        <v>2</v>
      </c>
      <c r="AH83">
        <v>4</v>
      </c>
      <c r="AK83">
        <v>8</v>
      </c>
    </row>
    <row r="84" spans="31:37" x14ac:dyDescent="0.35">
      <c r="AE84">
        <v>82</v>
      </c>
      <c r="AG84">
        <v>2</v>
      </c>
      <c r="AH84">
        <v>3</v>
      </c>
      <c r="AK84">
        <v>5</v>
      </c>
    </row>
    <row r="85" spans="31:37" x14ac:dyDescent="0.35">
      <c r="AE85">
        <v>83</v>
      </c>
      <c r="AF85">
        <v>1</v>
      </c>
      <c r="AG85">
        <v>6</v>
      </c>
      <c r="AH85">
        <v>8</v>
      </c>
      <c r="AK85">
        <v>15</v>
      </c>
    </row>
    <row r="86" spans="31:37" x14ac:dyDescent="0.35">
      <c r="AE86">
        <v>84</v>
      </c>
      <c r="AF86">
        <v>1</v>
      </c>
      <c r="AG86">
        <v>2</v>
      </c>
      <c r="AH86">
        <v>5</v>
      </c>
      <c r="AK86">
        <v>8</v>
      </c>
    </row>
    <row r="87" spans="31:37" x14ac:dyDescent="0.35">
      <c r="AE87">
        <v>85</v>
      </c>
      <c r="AF87">
        <v>1</v>
      </c>
      <c r="AG87">
        <v>4</v>
      </c>
      <c r="AH87">
        <v>3</v>
      </c>
      <c r="AI87">
        <v>1</v>
      </c>
      <c r="AJ87">
        <v>1</v>
      </c>
      <c r="AK87">
        <v>10</v>
      </c>
    </row>
    <row r="88" spans="31:37" x14ac:dyDescent="0.35">
      <c r="AE88">
        <v>86</v>
      </c>
      <c r="AG88">
        <v>3</v>
      </c>
      <c r="AH88">
        <v>3</v>
      </c>
      <c r="AI88">
        <v>1</v>
      </c>
      <c r="AJ88">
        <v>1</v>
      </c>
      <c r="AK88">
        <v>8</v>
      </c>
    </row>
    <row r="89" spans="31:37" x14ac:dyDescent="0.35">
      <c r="AE89">
        <v>87</v>
      </c>
      <c r="AF89">
        <v>2</v>
      </c>
      <c r="AG89">
        <v>4</v>
      </c>
      <c r="AH89">
        <v>4</v>
      </c>
      <c r="AJ89">
        <v>2</v>
      </c>
      <c r="AK89">
        <v>12</v>
      </c>
    </row>
    <row r="90" spans="31:37" x14ac:dyDescent="0.35">
      <c r="AE90">
        <v>88</v>
      </c>
      <c r="AF90">
        <v>2</v>
      </c>
      <c r="AH90">
        <v>2</v>
      </c>
      <c r="AJ90">
        <v>2</v>
      </c>
      <c r="AK90">
        <v>6</v>
      </c>
    </row>
    <row r="91" spans="31:37" x14ac:dyDescent="0.35">
      <c r="AE91">
        <v>89</v>
      </c>
      <c r="AF91">
        <v>1</v>
      </c>
      <c r="AG91">
        <v>4</v>
      </c>
      <c r="AH91">
        <v>1</v>
      </c>
      <c r="AK91">
        <v>6</v>
      </c>
    </row>
    <row r="92" spans="31:37" x14ac:dyDescent="0.35">
      <c r="AE92">
        <v>90</v>
      </c>
      <c r="AG92">
        <v>2</v>
      </c>
      <c r="AH92">
        <v>5</v>
      </c>
      <c r="AI92">
        <v>1</v>
      </c>
      <c r="AJ92">
        <v>1</v>
      </c>
      <c r="AK92">
        <v>9</v>
      </c>
    </row>
    <row r="93" spans="31:37" x14ac:dyDescent="0.35">
      <c r="AE93">
        <v>91</v>
      </c>
      <c r="AF93">
        <v>2</v>
      </c>
      <c r="AG93">
        <v>7</v>
      </c>
      <c r="AH93">
        <v>12</v>
      </c>
      <c r="AI93">
        <v>1</v>
      </c>
      <c r="AK93">
        <v>22</v>
      </c>
    </row>
    <row r="94" spans="31:37" x14ac:dyDescent="0.35">
      <c r="AE94">
        <v>92</v>
      </c>
      <c r="AF94">
        <v>1</v>
      </c>
      <c r="AG94">
        <v>4</v>
      </c>
      <c r="AH94">
        <v>7</v>
      </c>
      <c r="AK94">
        <v>12</v>
      </c>
    </row>
    <row r="95" spans="31:37" x14ac:dyDescent="0.35">
      <c r="AE95">
        <v>93</v>
      </c>
      <c r="AG95">
        <v>4</v>
      </c>
      <c r="AH95">
        <v>3</v>
      </c>
      <c r="AK95">
        <v>7</v>
      </c>
    </row>
    <row r="96" spans="31:37" x14ac:dyDescent="0.35">
      <c r="AE96">
        <v>94</v>
      </c>
      <c r="AF96">
        <v>1</v>
      </c>
      <c r="AG96">
        <v>5</v>
      </c>
      <c r="AH96">
        <v>5</v>
      </c>
      <c r="AK96">
        <v>11</v>
      </c>
    </row>
    <row r="97" spans="31:37" x14ac:dyDescent="0.35">
      <c r="AE97">
        <v>95</v>
      </c>
      <c r="AF97">
        <v>1</v>
      </c>
      <c r="AG97">
        <v>1</v>
      </c>
      <c r="AH97">
        <v>5</v>
      </c>
      <c r="AK97">
        <v>7</v>
      </c>
    </row>
    <row r="98" spans="31:37" x14ac:dyDescent="0.35">
      <c r="AE98">
        <v>96</v>
      </c>
      <c r="AG98">
        <v>2</v>
      </c>
      <c r="AH98">
        <v>2</v>
      </c>
      <c r="AK98">
        <v>4</v>
      </c>
    </row>
    <row r="99" spans="31:37" x14ac:dyDescent="0.35">
      <c r="AE99">
        <v>97</v>
      </c>
      <c r="AG99">
        <v>3</v>
      </c>
      <c r="AH99">
        <v>2</v>
      </c>
      <c r="AK99">
        <v>5</v>
      </c>
    </row>
    <row r="100" spans="31:37" x14ac:dyDescent="0.35">
      <c r="AE100">
        <v>98</v>
      </c>
      <c r="AF100">
        <v>1</v>
      </c>
      <c r="AG100">
        <v>4</v>
      </c>
      <c r="AH100">
        <v>8</v>
      </c>
      <c r="AI100">
        <v>2</v>
      </c>
      <c r="AK100">
        <v>15</v>
      </c>
    </row>
    <row r="101" spans="31:37" x14ac:dyDescent="0.35">
      <c r="AE101">
        <v>99</v>
      </c>
      <c r="AF101">
        <v>1</v>
      </c>
      <c r="AG101">
        <v>1</v>
      </c>
      <c r="AH101">
        <v>6</v>
      </c>
      <c r="AI101">
        <v>1</v>
      </c>
      <c r="AK101">
        <v>9</v>
      </c>
    </row>
    <row r="102" spans="31:37" x14ac:dyDescent="0.35">
      <c r="AE102">
        <v>100</v>
      </c>
      <c r="AF102">
        <v>2</v>
      </c>
      <c r="AG102">
        <v>3</v>
      </c>
      <c r="AH102">
        <v>3</v>
      </c>
      <c r="AK102">
        <v>8</v>
      </c>
    </row>
    <row r="103" spans="31:37" x14ac:dyDescent="0.35">
      <c r="AE103">
        <v>101</v>
      </c>
      <c r="AG103">
        <v>1</v>
      </c>
      <c r="AH103">
        <v>4</v>
      </c>
      <c r="AJ103">
        <v>1</v>
      </c>
      <c r="AK103">
        <v>6</v>
      </c>
    </row>
    <row r="104" spans="31:37" x14ac:dyDescent="0.35">
      <c r="AE104">
        <v>102</v>
      </c>
      <c r="AG104">
        <v>1</v>
      </c>
      <c r="AH104">
        <v>2</v>
      </c>
      <c r="AK104">
        <v>3</v>
      </c>
    </row>
    <row r="105" spans="31:37" x14ac:dyDescent="0.35">
      <c r="AE105">
        <v>103</v>
      </c>
      <c r="AG105">
        <v>3</v>
      </c>
      <c r="AH105">
        <v>4</v>
      </c>
      <c r="AI105">
        <v>3</v>
      </c>
      <c r="AJ105">
        <v>1</v>
      </c>
      <c r="AK105">
        <v>11</v>
      </c>
    </row>
    <row r="106" spans="31:37" x14ac:dyDescent="0.35">
      <c r="AE106">
        <v>104</v>
      </c>
      <c r="AF106">
        <v>1</v>
      </c>
      <c r="AG106">
        <v>1</v>
      </c>
      <c r="AH106">
        <v>4</v>
      </c>
      <c r="AJ106">
        <v>2</v>
      </c>
      <c r="AK106">
        <v>8</v>
      </c>
    </row>
    <row r="107" spans="31:37" x14ac:dyDescent="0.35">
      <c r="AE107">
        <v>105</v>
      </c>
      <c r="AF107">
        <v>1</v>
      </c>
      <c r="AG107">
        <v>4</v>
      </c>
      <c r="AH107">
        <v>4</v>
      </c>
      <c r="AI107">
        <v>1</v>
      </c>
      <c r="AK107">
        <v>10</v>
      </c>
    </row>
    <row r="108" spans="31:37" x14ac:dyDescent="0.35">
      <c r="AE108">
        <v>106</v>
      </c>
      <c r="AF108">
        <v>1</v>
      </c>
      <c r="AG108">
        <v>6</v>
      </c>
      <c r="AH108">
        <v>4</v>
      </c>
      <c r="AK108">
        <v>11</v>
      </c>
    </row>
    <row r="109" spans="31:37" x14ac:dyDescent="0.35">
      <c r="AE109">
        <v>107</v>
      </c>
      <c r="AG109">
        <v>1</v>
      </c>
      <c r="AH109">
        <v>1</v>
      </c>
      <c r="AJ109">
        <v>1</v>
      </c>
      <c r="AK109">
        <v>3</v>
      </c>
    </row>
    <row r="110" spans="31:37" x14ac:dyDescent="0.35">
      <c r="AE110">
        <v>108</v>
      </c>
      <c r="AF110">
        <v>1</v>
      </c>
      <c r="AG110">
        <v>3</v>
      </c>
      <c r="AH110">
        <v>2</v>
      </c>
      <c r="AK110">
        <v>6</v>
      </c>
    </row>
    <row r="111" spans="31:37" x14ac:dyDescent="0.35">
      <c r="AE111">
        <v>109</v>
      </c>
      <c r="AG111">
        <v>3</v>
      </c>
      <c r="AH111">
        <v>2</v>
      </c>
      <c r="AK111">
        <v>5</v>
      </c>
    </row>
    <row r="112" spans="31:37" x14ac:dyDescent="0.35">
      <c r="AE112">
        <v>110</v>
      </c>
      <c r="AF112">
        <v>1</v>
      </c>
      <c r="AG112">
        <v>1</v>
      </c>
      <c r="AH112">
        <v>1</v>
      </c>
      <c r="AK112">
        <v>3</v>
      </c>
    </row>
    <row r="113" spans="31:37" x14ac:dyDescent="0.35">
      <c r="AE113">
        <v>111</v>
      </c>
      <c r="AF113">
        <v>1</v>
      </c>
      <c r="AG113">
        <v>1</v>
      </c>
      <c r="AH113">
        <v>1</v>
      </c>
      <c r="AI113">
        <v>1</v>
      </c>
      <c r="AK113">
        <v>4</v>
      </c>
    </row>
    <row r="114" spans="31:37" x14ac:dyDescent="0.35">
      <c r="AE114">
        <v>112</v>
      </c>
      <c r="AG114">
        <v>4</v>
      </c>
      <c r="AH114">
        <v>5</v>
      </c>
      <c r="AI114">
        <v>2</v>
      </c>
      <c r="AK114">
        <v>11</v>
      </c>
    </row>
    <row r="115" spans="31:37" x14ac:dyDescent="0.35">
      <c r="AE115">
        <v>113</v>
      </c>
      <c r="AF115">
        <v>1</v>
      </c>
      <c r="AG115">
        <v>6</v>
      </c>
      <c r="AH115">
        <v>1</v>
      </c>
      <c r="AK115">
        <v>8</v>
      </c>
    </row>
    <row r="116" spans="31:37" x14ac:dyDescent="0.35">
      <c r="AE116">
        <v>114</v>
      </c>
      <c r="AG116">
        <v>3</v>
      </c>
      <c r="AH116">
        <v>8</v>
      </c>
      <c r="AK116">
        <v>11</v>
      </c>
    </row>
    <row r="117" spans="31:37" x14ac:dyDescent="0.35">
      <c r="AE117">
        <v>115</v>
      </c>
      <c r="AG117">
        <v>10</v>
      </c>
      <c r="AH117">
        <v>3</v>
      </c>
      <c r="AJ117">
        <v>1</v>
      </c>
      <c r="AK117">
        <v>14</v>
      </c>
    </row>
    <row r="118" spans="31:37" x14ac:dyDescent="0.35">
      <c r="AE118">
        <v>116</v>
      </c>
      <c r="AG118">
        <v>10</v>
      </c>
      <c r="AH118">
        <v>2</v>
      </c>
      <c r="AK118">
        <v>12</v>
      </c>
    </row>
    <row r="119" spans="31:37" x14ac:dyDescent="0.35">
      <c r="AE119">
        <v>117</v>
      </c>
      <c r="AG119">
        <v>6</v>
      </c>
      <c r="AH119">
        <v>7</v>
      </c>
      <c r="AI119">
        <v>1</v>
      </c>
      <c r="AK119">
        <v>14</v>
      </c>
    </row>
    <row r="120" spans="31:37" x14ac:dyDescent="0.35">
      <c r="AE120">
        <v>118</v>
      </c>
      <c r="AG120">
        <v>4</v>
      </c>
      <c r="AH120">
        <v>3</v>
      </c>
      <c r="AK120">
        <v>7</v>
      </c>
    </row>
    <row r="121" spans="31:37" x14ac:dyDescent="0.35">
      <c r="AE121">
        <v>119</v>
      </c>
      <c r="AF121">
        <v>2</v>
      </c>
      <c r="AG121">
        <v>5</v>
      </c>
      <c r="AH121">
        <v>3</v>
      </c>
      <c r="AI121">
        <v>1</v>
      </c>
      <c r="AK121">
        <v>11</v>
      </c>
    </row>
    <row r="122" spans="31:37" x14ac:dyDescent="0.35">
      <c r="AE122">
        <v>120</v>
      </c>
      <c r="AF122">
        <v>1</v>
      </c>
      <c r="AG122">
        <v>2</v>
      </c>
      <c r="AH122">
        <v>4</v>
      </c>
      <c r="AK122">
        <v>7</v>
      </c>
    </row>
    <row r="123" spans="31:37" x14ac:dyDescent="0.35">
      <c r="AE123">
        <v>121</v>
      </c>
      <c r="AG123">
        <v>1</v>
      </c>
      <c r="AH123">
        <v>1</v>
      </c>
      <c r="AK123">
        <v>2</v>
      </c>
    </row>
    <row r="124" spans="31:37" x14ac:dyDescent="0.35">
      <c r="AE124">
        <v>122</v>
      </c>
      <c r="AG124">
        <v>1</v>
      </c>
      <c r="AH124">
        <v>2</v>
      </c>
      <c r="AK124">
        <v>3</v>
      </c>
    </row>
    <row r="125" spans="31:37" x14ac:dyDescent="0.35">
      <c r="AE125">
        <v>123</v>
      </c>
      <c r="AG125">
        <v>2</v>
      </c>
      <c r="AH125">
        <v>2</v>
      </c>
      <c r="AI125">
        <v>2</v>
      </c>
      <c r="AK125">
        <v>6</v>
      </c>
    </row>
    <row r="126" spans="31:37" x14ac:dyDescent="0.35">
      <c r="AE126">
        <v>124</v>
      </c>
      <c r="AF126">
        <v>1</v>
      </c>
      <c r="AG126">
        <v>1</v>
      </c>
      <c r="AH126">
        <v>4</v>
      </c>
      <c r="AJ126">
        <v>1</v>
      </c>
      <c r="AK126">
        <v>7</v>
      </c>
    </row>
    <row r="127" spans="31:37" x14ac:dyDescent="0.35">
      <c r="AE127">
        <v>125</v>
      </c>
      <c r="AH127">
        <v>2</v>
      </c>
      <c r="AK127">
        <v>2</v>
      </c>
    </row>
    <row r="128" spans="31:37" x14ac:dyDescent="0.35">
      <c r="AE128">
        <v>126</v>
      </c>
      <c r="AF128">
        <v>1</v>
      </c>
      <c r="AG128">
        <v>4</v>
      </c>
      <c r="AH128">
        <v>3</v>
      </c>
      <c r="AI128">
        <v>2</v>
      </c>
      <c r="AK128">
        <v>10</v>
      </c>
    </row>
    <row r="129" spans="31:37" x14ac:dyDescent="0.35">
      <c r="AE129">
        <v>127</v>
      </c>
      <c r="AG129">
        <v>2</v>
      </c>
      <c r="AH129">
        <v>4</v>
      </c>
      <c r="AI129">
        <v>1</v>
      </c>
      <c r="AK129">
        <v>7</v>
      </c>
    </row>
    <row r="130" spans="31:37" x14ac:dyDescent="0.35">
      <c r="AE130">
        <v>128</v>
      </c>
      <c r="AH130">
        <v>1</v>
      </c>
      <c r="AK130">
        <v>1</v>
      </c>
    </row>
    <row r="131" spans="31:37" x14ac:dyDescent="0.35">
      <c r="AE131">
        <v>129</v>
      </c>
      <c r="AG131">
        <v>4</v>
      </c>
      <c r="AH131">
        <v>1</v>
      </c>
      <c r="AK131">
        <v>5</v>
      </c>
    </row>
    <row r="132" spans="31:37" x14ac:dyDescent="0.35">
      <c r="AE132">
        <v>130</v>
      </c>
      <c r="AG132">
        <v>1</v>
      </c>
      <c r="AH132">
        <v>1</v>
      </c>
      <c r="AK132">
        <v>2</v>
      </c>
    </row>
    <row r="133" spans="31:37" x14ac:dyDescent="0.35">
      <c r="AE133">
        <v>131</v>
      </c>
      <c r="AF133">
        <v>1</v>
      </c>
      <c r="AG133">
        <v>4</v>
      </c>
      <c r="AH133">
        <v>1</v>
      </c>
      <c r="AK133">
        <v>6</v>
      </c>
    </row>
    <row r="134" spans="31:37" x14ac:dyDescent="0.35">
      <c r="AE134">
        <v>132</v>
      </c>
      <c r="AG134">
        <v>4</v>
      </c>
      <c r="AH134">
        <v>2</v>
      </c>
      <c r="AK134">
        <v>6</v>
      </c>
    </row>
    <row r="135" spans="31:37" x14ac:dyDescent="0.35">
      <c r="AE135">
        <v>133</v>
      </c>
      <c r="AG135">
        <v>3</v>
      </c>
      <c r="AH135">
        <v>7</v>
      </c>
      <c r="AJ135">
        <v>3</v>
      </c>
      <c r="AK135">
        <v>13</v>
      </c>
    </row>
    <row r="136" spans="31:37" x14ac:dyDescent="0.35">
      <c r="AE136">
        <v>134</v>
      </c>
      <c r="AG136">
        <v>3</v>
      </c>
      <c r="AK136">
        <v>3</v>
      </c>
    </row>
    <row r="137" spans="31:37" x14ac:dyDescent="0.35">
      <c r="AE137">
        <v>135</v>
      </c>
      <c r="AF137">
        <v>1</v>
      </c>
      <c r="AG137">
        <v>2</v>
      </c>
      <c r="AH137">
        <v>1</v>
      </c>
      <c r="AK137">
        <v>4</v>
      </c>
    </row>
    <row r="138" spans="31:37" x14ac:dyDescent="0.35">
      <c r="AE138">
        <v>136</v>
      </c>
      <c r="AG138">
        <v>4</v>
      </c>
      <c r="AH138">
        <v>1</v>
      </c>
      <c r="AJ138">
        <v>1</v>
      </c>
      <c r="AK138">
        <v>6</v>
      </c>
    </row>
    <row r="139" spans="31:37" x14ac:dyDescent="0.35">
      <c r="AE139">
        <v>137</v>
      </c>
      <c r="AH139">
        <v>3</v>
      </c>
      <c r="AK139">
        <v>3</v>
      </c>
    </row>
    <row r="140" spans="31:37" x14ac:dyDescent="0.35">
      <c r="AE140">
        <v>138</v>
      </c>
      <c r="AF140">
        <v>1</v>
      </c>
      <c r="AG140">
        <v>1</v>
      </c>
      <c r="AH140">
        <v>1</v>
      </c>
      <c r="AK140">
        <v>3</v>
      </c>
    </row>
    <row r="141" spans="31:37" x14ac:dyDescent="0.35">
      <c r="AE141">
        <v>139</v>
      </c>
      <c r="AG141">
        <v>2</v>
      </c>
      <c r="AH141">
        <v>2</v>
      </c>
      <c r="AK141">
        <v>4</v>
      </c>
    </row>
    <row r="142" spans="31:37" x14ac:dyDescent="0.35">
      <c r="AE142">
        <v>140</v>
      </c>
      <c r="AG142">
        <v>8</v>
      </c>
      <c r="AH142">
        <v>3</v>
      </c>
      <c r="AK142">
        <v>11</v>
      </c>
    </row>
    <row r="143" spans="31:37" x14ac:dyDescent="0.35">
      <c r="AE143">
        <v>141</v>
      </c>
      <c r="AH143">
        <v>4</v>
      </c>
      <c r="AK143">
        <v>4</v>
      </c>
    </row>
    <row r="144" spans="31:37" x14ac:dyDescent="0.35">
      <c r="AE144">
        <v>142</v>
      </c>
      <c r="AF144">
        <v>1</v>
      </c>
      <c r="AG144">
        <v>3</v>
      </c>
      <c r="AH144">
        <v>2</v>
      </c>
      <c r="AI144">
        <v>1</v>
      </c>
      <c r="AK144">
        <v>7</v>
      </c>
    </row>
    <row r="145" spans="31:37" x14ac:dyDescent="0.35">
      <c r="AE145">
        <v>143</v>
      </c>
      <c r="AF145">
        <v>1</v>
      </c>
      <c r="AH145">
        <v>1</v>
      </c>
      <c r="AK145">
        <v>2</v>
      </c>
    </row>
    <row r="146" spans="31:37" x14ac:dyDescent="0.35">
      <c r="AE146">
        <v>144</v>
      </c>
      <c r="AF146">
        <v>1</v>
      </c>
      <c r="AG146">
        <v>1</v>
      </c>
      <c r="AH146">
        <v>4</v>
      </c>
      <c r="AI146">
        <v>1</v>
      </c>
      <c r="AK146">
        <v>7</v>
      </c>
    </row>
    <row r="147" spans="31:37" x14ac:dyDescent="0.35">
      <c r="AE147">
        <v>145</v>
      </c>
      <c r="AG147">
        <v>3</v>
      </c>
      <c r="AH147">
        <v>2</v>
      </c>
      <c r="AK147">
        <v>5</v>
      </c>
    </row>
    <row r="148" spans="31:37" x14ac:dyDescent="0.35">
      <c r="AE148">
        <v>146</v>
      </c>
      <c r="AG148">
        <v>5</v>
      </c>
      <c r="AH148">
        <v>2</v>
      </c>
      <c r="AK148">
        <v>7</v>
      </c>
    </row>
    <row r="149" spans="31:37" x14ac:dyDescent="0.35">
      <c r="AE149">
        <v>147</v>
      </c>
      <c r="AF149">
        <v>1</v>
      </c>
      <c r="AG149">
        <v>10</v>
      </c>
      <c r="AI149">
        <v>1</v>
      </c>
      <c r="AK149">
        <v>12</v>
      </c>
    </row>
    <row r="150" spans="31:37" x14ac:dyDescent="0.35">
      <c r="AE150">
        <v>148</v>
      </c>
      <c r="AG150">
        <v>5</v>
      </c>
      <c r="AH150">
        <v>5</v>
      </c>
      <c r="AI150">
        <v>2</v>
      </c>
      <c r="AK150">
        <v>12</v>
      </c>
    </row>
    <row r="151" spans="31:37" x14ac:dyDescent="0.35">
      <c r="AE151">
        <v>149</v>
      </c>
      <c r="AH151">
        <v>2</v>
      </c>
      <c r="AK151">
        <v>2</v>
      </c>
    </row>
    <row r="152" spans="31:37" x14ac:dyDescent="0.35">
      <c r="AE152">
        <v>150</v>
      </c>
      <c r="AG152">
        <v>1</v>
      </c>
      <c r="AJ152">
        <v>4</v>
      </c>
      <c r="AK152">
        <v>5</v>
      </c>
    </row>
    <row r="153" spans="31:37" x14ac:dyDescent="0.35">
      <c r="AE153">
        <v>151</v>
      </c>
      <c r="AG153">
        <v>1</v>
      </c>
      <c r="AH153">
        <v>4</v>
      </c>
      <c r="AJ153">
        <v>1</v>
      </c>
      <c r="AK153">
        <v>6</v>
      </c>
    </row>
    <row r="154" spans="31:37" x14ac:dyDescent="0.35">
      <c r="AE154">
        <v>152</v>
      </c>
      <c r="AH154">
        <v>1</v>
      </c>
      <c r="AK154">
        <v>1</v>
      </c>
    </row>
    <row r="155" spans="31:37" x14ac:dyDescent="0.35">
      <c r="AE155">
        <v>153</v>
      </c>
      <c r="AG155">
        <v>1</v>
      </c>
      <c r="AH155">
        <v>3</v>
      </c>
      <c r="AK155">
        <v>4</v>
      </c>
    </row>
    <row r="156" spans="31:37" x14ac:dyDescent="0.35">
      <c r="AE156">
        <v>154</v>
      </c>
      <c r="AG156">
        <v>3</v>
      </c>
      <c r="AH156">
        <v>5</v>
      </c>
      <c r="AK156">
        <v>8</v>
      </c>
    </row>
    <row r="157" spans="31:37" x14ac:dyDescent="0.35">
      <c r="AE157">
        <v>155</v>
      </c>
      <c r="AG157">
        <v>1</v>
      </c>
      <c r="AH157">
        <v>6</v>
      </c>
      <c r="AK157">
        <v>7</v>
      </c>
    </row>
    <row r="158" spans="31:37" x14ac:dyDescent="0.35">
      <c r="AE158">
        <v>156</v>
      </c>
      <c r="AH158">
        <v>1</v>
      </c>
      <c r="AJ158">
        <v>3</v>
      </c>
      <c r="AK158">
        <v>4</v>
      </c>
    </row>
    <row r="159" spans="31:37" x14ac:dyDescent="0.35">
      <c r="AE159">
        <v>157</v>
      </c>
      <c r="AF159">
        <v>1</v>
      </c>
      <c r="AG159">
        <v>2</v>
      </c>
      <c r="AH159">
        <v>1</v>
      </c>
      <c r="AK159">
        <v>4</v>
      </c>
    </row>
    <row r="160" spans="31:37" x14ac:dyDescent="0.35">
      <c r="AE160">
        <v>158</v>
      </c>
      <c r="AG160">
        <v>3</v>
      </c>
      <c r="AH160">
        <v>1</v>
      </c>
      <c r="AK160">
        <v>4</v>
      </c>
    </row>
    <row r="161" spans="31:37" x14ac:dyDescent="0.35">
      <c r="AE161">
        <v>159</v>
      </c>
      <c r="AH161">
        <v>1</v>
      </c>
      <c r="AI161">
        <v>1</v>
      </c>
      <c r="AK161">
        <v>2</v>
      </c>
    </row>
    <row r="162" spans="31:37" x14ac:dyDescent="0.35">
      <c r="AE162">
        <v>160</v>
      </c>
      <c r="AG162">
        <v>3</v>
      </c>
      <c r="AH162">
        <v>1</v>
      </c>
      <c r="AK162">
        <v>4</v>
      </c>
    </row>
    <row r="163" spans="31:37" x14ac:dyDescent="0.35">
      <c r="AE163">
        <v>162</v>
      </c>
      <c r="AF163">
        <v>1</v>
      </c>
      <c r="AH163">
        <v>1</v>
      </c>
      <c r="AK163">
        <v>2</v>
      </c>
    </row>
    <row r="164" spans="31:37" x14ac:dyDescent="0.35">
      <c r="AE164">
        <v>163</v>
      </c>
      <c r="AG164">
        <v>1</v>
      </c>
      <c r="AH164">
        <v>3</v>
      </c>
      <c r="AK164">
        <v>4</v>
      </c>
    </row>
    <row r="165" spans="31:37" x14ac:dyDescent="0.35">
      <c r="AE165">
        <v>164</v>
      </c>
      <c r="AF165">
        <v>1</v>
      </c>
      <c r="AG165">
        <v>1</v>
      </c>
      <c r="AK165">
        <v>2</v>
      </c>
    </row>
    <row r="166" spans="31:37" x14ac:dyDescent="0.35">
      <c r="AE166">
        <v>165</v>
      </c>
      <c r="AG166">
        <v>1</v>
      </c>
      <c r="AJ166">
        <v>1</v>
      </c>
      <c r="AK166">
        <v>2</v>
      </c>
    </row>
    <row r="167" spans="31:37" x14ac:dyDescent="0.35">
      <c r="AE167">
        <v>167</v>
      </c>
      <c r="AH167">
        <v>1</v>
      </c>
      <c r="AI167">
        <v>1</v>
      </c>
      <c r="AK167">
        <v>2</v>
      </c>
    </row>
    <row r="168" spans="31:37" x14ac:dyDescent="0.35">
      <c r="AE168">
        <v>168</v>
      </c>
      <c r="AF168">
        <v>1</v>
      </c>
      <c r="AG168">
        <v>2</v>
      </c>
      <c r="AH168">
        <v>1</v>
      </c>
      <c r="AK168">
        <v>4</v>
      </c>
    </row>
    <row r="169" spans="31:37" x14ac:dyDescent="0.35">
      <c r="AE169">
        <v>169</v>
      </c>
      <c r="AG169">
        <v>2</v>
      </c>
      <c r="AI169">
        <v>1</v>
      </c>
      <c r="AK169">
        <v>3</v>
      </c>
    </row>
    <row r="170" spans="31:37" x14ac:dyDescent="0.35">
      <c r="AE170">
        <v>171</v>
      </c>
      <c r="AG170">
        <v>1</v>
      </c>
      <c r="AK170">
        <v>1</v>
      </c>
    </row>
    <row r="171" spans="31:37" x14ac:dyDescent="0.35">
      <c r="AE171">
        <v>172</v>
      </c>
      <c r="AF171">
        <v>1</v>
      </c>
      <c r="AK171">
        <v>1</v>
      </c>
    </row>
    <row r="172" spans="31:37" x14ac:dyDescent="0.35">
      <c r="AE172">
        <v>173</v>
      </c>
      <c r="AG172">
        <v>1</v>
      </c>
      <c r="AK172">
        <v>1</v>
      </c>
    </row>
    <row r="173" spans="31:37" x14ac:dyDescent="0.35">
      <c r="AE173">
        <v>174</v>
      </c>
      <c r="AG173">
        <v>3</v>
      </c>
      <c r="AK173">
        <v>3</v>
      </c>
    </row>
    <row r="174" spans="31:37" x14ac:dyDescent="0.35">
      <c r="AE174">
        <v>175</v>
      </c>
      <c r="AG174">
        <v>1</v>
      </c>
      <c r="AH174">
        <v>1</v>
      </c>
      <c r="AK174">
        <v>2</v>
      </c>
    </row>
    <row r="175" spans="31:37" x14ac:dyDescent="0.35">
      <c r="AE175">
        <v>177</v>
      </c>
      <c r="AG175">
        <v>2</v>
      </c>
      <c r="AH175">
        <v>3</v>
      </c>
      <c r="AK175">
        <v>5</v>
      </c>
    </row>
    <row r="176" spans="31:37" x14ac:dyDescent="0.35">
      <c r="AE176">
        <v>178</v>
      </c>
      <c r="AG176">
        <v>1</v>
      </c>
      <c r="AH176">
        <v>2</v>
      </c>
      <c r="AK176">
        <v>3</v>
      </c>
    </row>
    <row r="177" spans="31:37" x14ac:dyDescent="0.35">
      <c r="AE177">
        <v>179</v>
      </c>
      <c r="AG177">
        <v>1</v>
      </c>
      <c r="AH177">
        <v>2</v>
      </c>
      <c r="AK177">
        <v>3</v>
      </c>
    </row>
    <row r="178" spans="31:37" x14ac:dyDescent="0.35">
      <c r="AE178">
        <v>181</v>
      </c>
      <c r="AH178">
        <v>5</v>
      </c>
      <c r="AI178">
        <v>1</v>
      </c>
      <c r="AK178">
        <v>6</v>
      </c>
    </row>
    <row r="179" spans="31:37" x14ac:dyDescent="0.35">
      <c r="AE179">
        <v>182</v>
      </c>
      <c r="AG179">
        <v>4</v>
      </c>
      <c r="AH179">
        <v>3</v>
      </c>
      <c r="AK179">
        <v>7</v>
      </c>
    </row>
    <row r="180" spans="31:37" x14ac:dyDescent="0.35">
      <c r="AE180">
        <v>183</v>
      </c>
      <c r="AG180">
        <v>3</v>
      </c>
      <c r="AH180">
        <v>1</v>
      </c>
      <c r="AK180">
        <v>4</v>
      </c>
    </row>
    <row r="181" spans="31:37" x14ac:dyDescent="0.35">
      <c r="AE181">
        <v>184</v>
      </c>
      <c r="AF181">
        <v>2</v>
      </c>
      <c r="AG181">
        <v>1</v>
      </c>
      <c r="AH181">
        <v>1</v>
      </c>
      <c r="AI181">
        <v>1</v>
      </c>
      <c r="AK181">
        <v>5</v>
      </c>
    </row>
    <row r="182" spans="31:37" x14ac:dyDescent="0.35">
      <c r="AE182">
        <v>185</v>
      </c>
      <c r="AG182">
        <v>1</v>
      </c>
      <c r="AH182">
        <v>2</v>
      </c>
      <c r="AK182">
        <v>3</v>
      </c>
    </row>
    <row r="183" spans="31:37" x14ac:dyDescent="0.35">
      <c r="AE183">
        <v>186</v>
      </c>
      <c r="AH183">
        <v>1</v>
      </c>
      <c r="AK183">
        <v>1</v>
      </c>
    </row>
    <row r="184" spans="31:37" x14ac:dyDescent="0.35">
      <c r="AE184">
        <v>187</v>
      </c>
      <c r="AG184">
        <v>2</v>
      </c>
      <c r="AK184">
        <v>2</v>
      </c>
    </row>
    <row r="185" spans="31:37" x14ac:dyDescent="0.35">
      <c r="AE185">
        <v>188</v>
      </c>
      <c r="AF185">
        <v>1</v>
      </c>
      <c r="AH185">
        <v>2</v>
      </c>
      <c r="AK185">
        <v>3</v>
      </c>
    </row>
    <row r="186" spans="31:37" x14ac:dyDescent="0.35">
      <c r="AE186">
        <v>189</v>
      </c>
      <c r="AF186">
        <v>1</v>
      </c>
      <c r="AH186">
        <v>2</v>
      </c>
      <c r="AJ186">
        <v>1</v>
      </c>
      <c r="AK186">
        <v>4</v>
      </c>
    </row>
    <row r="187" spans="31:37" x14ac:dyDescent="0.35">
      <c r="AE187">
        <v>190</v>
      </c>
      <c r="AH187">
        <v>1</v>
      </c>
      <c r="AK187">
        <v>1</v>
      </c>
    </row>
    <row r="188" spans="31:37" x14ac:dyDescent="0.35">
      <c r="AE188">
        <v>191</v>
      </c>
      <c r="AF188">
        <v>1</v>
      </c>
      <c r="AG188">
        <v>1</v>
      </c>
      <c r="AK188">
        <v>2</v>
      </c>
    </row>
    <row r="189" spans="31:37" x14ac:dyDescent="0.35">
      <c r="AE189">
        <v>193</v>
      </c>
      <c r="AG189">
        <v>1</v>
      </c>
      <c r="AK189">
        <v>1</v>
      </c>
    </row>
    <row r="190" spans="31:37" x14ac:dyDescent="0.35">
      <c r="AE190">
        <v>194</v>
      </c>
      <c r="AH190">
        <v>1</v>
      </c>
      <c r="AK190">
        <v>1</v>
      </c>
    </row>
    <row r="191" spans="31:37" x14ac:dyDescent="0.35">
      <c r="AE191">
        <v>195</v>
      </c>
      <c r="AH191">
        <v>2</v>
      </c>
      <c r="AK191">
        <v>2</v>
      </c>
    </row>
    <row r="192" spans="31:37" x14ac:dyDescent="0.35">
      <c r="AE192">
        <v>196</v>
      </c>
      <c r="AG192">
        <v>2</v>
      </c>
      <c r="AH192">
        <v>2</v>
      </c>
      <c r="AK192">
        <v>4</v>
      </c>
    </row>
    <row r="193" spans="31:37" x14ac:dyDescent="0.35">
      <c r="AE193">
        <v>197</v>
      </c>
      <c r="AF193">
        <v>2</v>
      </c>
      <c r="AH193">
        <v>2</v>
      </c>
      <c r="AK193">
        <v>4</v>
      </c>
    </row>
    <row r="194" spans="31:37" x14ac:dyDescent="0.35">
      <c r="AE194">
        <v>199</v>
      </c>
      <c r="AH194">
        <v>1</v>
      </c>
      <c r="AK194">
        <v>1</v>
      </c>
    </row>
    <row r="195" spans="31:37" x14ac:dyDescent="0.35">
      <c r="AE195">
        <v>200</v>
      </c>
      <c r="AH195">
        <v>1</v>
      </c>
      <c r="AK195">
        <v>1</v>
      </c>
    </row>
    <row r="196" spans="31:37" x14ac:dyDescent="0.35">
      <c r="AE196">
        <v>201</v>
      </c>
      <c r="AG196">
        <v>1</v>
      </c>
      <c r="AH196">
        <v>1</v>
      </c>
      <c r="AK196">
        <v>2</v>
      </c>
    </row>
    <row r="197" spans="31:37" x14ac:dyDescent="0.35">
      <c r="AE197">
        <v>202</v>
      </c>
      <c r="AG197">
        <v>1</v>
      </c>
      <c r="AK197">
        <v>1</v>
      </c>
    </row>
    <row r="198" spans="31:37" x14ac:dyDescent="0.35">
      <c r="AE198">
        <v>203</v>
      </c>
      <c r="AG198">
        <v>2</v>
      </c>
      <c r="AH198">
        <v>2</v>
      </c>
      <c r="AK198">
        <v>4</v>
      </c>
    </row>
    <row r="199" spans="31:37" x14ac:dyDescent="0.35">
      <c r="AE199">
        <v>204</v>
      </c>
      <c r="AF199">
        <v>1</v>
      </c>
      <c r="AG199">
        <v>1</v>
      </c>
      <c r="AH199">
        <v>1</v>
      </c>
      <c r="AK199">
        <v>3</v>
      </c>
    </row>
    <row r="200" spans="31:37" x14ac:dyDescent="0.35">
      <c r="AE200">
        <v>205</v>
      </c>
      <c r="AG200">
        <v>1</v>
      </c>
      <c r="AK200">
        <v>1</v>
      </c>
    </row>
    <row r="201" spans="31:37" x14ac:dyDescent="0.35">
      <c r="AE201">
        <v>206</v>
      </c>
      <c r="AG201">
        <v>1</v>
      </c>
      <c r="AK201">
        <v>1</v>
      </c>
    </row>
    <row r="202" spans="31:37" x14ac:dyDescent="0.35">
      <c r="AE202">
        <v>208</v>
      </c>
      <c r="AG202">
        <v>1</v>
      </c>
      <c r="AK202">
        <v>1</v>
      </c>
    </row>
    <row r="203" spans="31:37" x14ac:dyDescent="0.35">
      <c r="AE203">
        <v>209</v>
      </c>
      <c r="AG203">
        <v>1</v>
      </c>
      <c r="AK203">
        <v>1</v>
      </c>
    </row>
    <row r="204" spans="31:37" x14ac:dyDescent="0.35">
      <c r="AE204">
        <v>212</v>
      </c>
      <c r="AH204">
        <v>1</v>
      </c>
      <c r="AK204">
        <v>1</v>
      </c>
    </row>
    <row r="205" spans="31:37" x14ac:dyDescent="0.35">
      <c r="AE205">
        <v>216</v>
      </c>
      <c r="AG205">
        <v>1</v>
      </c>
      <c r="AH205">
        <v>1</v>
      </c>
      <c r="AK205">
        <v>2</v>
      </c>
    </row>
    <row r="206" spans="31:37" x14ac:dyDescent="0.35">
      <c r="AE206">
        <v>217</v>
      </c>
      <c r="AG206">
        <v>1</v>
      </c>
      <c r="AK206">
        <v>1</v>
      </c>
    </row>
    <row r="207" spans="31:37" x14ac:dyDescent="0.35">
      <c r="AE207">
        <v>218</v>
      </c>
      <c r="AG207">
        <v>1</v>
      </c>
      <c r="AH207">
        <v>1</v>
      </c>
      <c r="AK207">
        <v>2</v>
      </c>
    </row>
    <row r="208" spans="31:37" x14ac:dyDescent="0.35">
      <c r="AE208">
        <v>219</v>
      </c>
      <c r="AG208">
        <v>1</v>
      </c>
      <c r="AK208">
        <v>1</v>
      </c>
    </row>
    <row r="209" spans="31:37" x14ac:dyDescent="0.35">
      <c r="AE209">
        <v>224</v>
      </c>
      <c r="AH209">
        <v>1</v>
      </c>
      <c r="AK209">
        <v>1</v>
      </c>
    </row>
    <row r="210" spans="31:37" x14ac:dyDescent="0.35">
      <c r="AE210">
        <v>227</v>
      </c>
      <c r="AH210">
        <v>1</v>
      </c>
      <c r="AK210">
        <v>1</v>
      </c>
    </row>
    <row r="211" spans="31:37" x14ac:dyDescent="0.35">
      <c r="AE211">
        <v>228</v>
      </c>
      <c r="AH211">
        <v>2</v>
      </c>
      <c r="AK211">
        <v>2</v>
      </c>
    </row>
    <row r="212" spans="31:37" x14ac:dyDescent="0.35">
      <c r="AE212">
        <v>230</v>
      </c>
      <c r="AG212">
        <v>2</v>
      </c>
      <c r="AK212">
        <v>2</v>
      </c>
    </row>
    <row r="213" spans="31:37" x14ac:dyDescent="0.35">
      <c r="AE213">
        <v>231</v>
      </c>
      <c r="AF213">
        <v>1</v>
      </c>
      <c r="AH213">
        <v>2</v>
      </c>
      <c r="AK213">
        <v>3</v>
      </c>
    </row>
    <row r="214" spans="31:37" x14ac:dyDescent="0.35">
      <c r="AE214">
        <v>232</v>
      </c>
      <c r="AG214">
        <v>1</v>
      </c>
      <c r="AK214">
        <v>1</v>
      </c>
    </row>
    <row r="215" spans="31:37" x14ac:dyDescent="0.35">
      <c r="AE215">
        <v>233</v>
      </c>
      <c r="AJ215">
        <v>1</v>
      </c>
      <c r="AK215">
        <v>1</v>
      </c>
    </row>
    <row r="216" spans="31:37" x14ac:dyDescent="0.35">
      <c r="AE216">
        <v>235</v>
      </c>
      <c r="AG216">
        <v>1</v>
      </c>
      <c r="AK216">
        <v>1</v>
      </c>
    </row>
    <row r="217" spans="31:37" x14ac:dyDescent="0.35">
      <c r="AE217">
        <v>236</v>
      </c>
      <c r="AH217">
        <v>1</v>
      </c>
      <c r="AK217">
        <v>1</v>
      </c>
    </row>
    <row r="218" spans="31:37" x14ac:dyDescent="0.35">
      <c r="AE218">
        <v>237</v>
      </c>
      <c r="AI218">
        <v>1</v>
      </c>
      <c r="AK218">
        <v>1</v>
      </c>
    </row>
    <row r="219" spans="31:37" x14ac:dyDescent="0.35">
      <c r="AE219">
        <v>240</v>
      </c>
      <c r="AG219">
        <v>1</v>
      </c>
      <c r="AK219">
        <v>1</v>
      </c>
    </row>
    <row r="220" spans="31:37" x14ac:dyDescent="0.35">
      <c r="AE220">
        <v>241</v>
      </c>
      <c r="AH220">
        <v>1</v>
      </c>
      <c r="AK220">
        <v>1</v>
      </c>
    </row>
    <row r="221" spans="31:37" x14ac:dyDescent="0.35">
      <c r="AE221">
        <v>242</v>
      </c>
      <c r="AF221">
        <v>1</v>
      </c>
      <c r="AK221">
        <v>1</v>
      </c>
    </row>
    <row r="222" spans="31:37" x14ac:dyDescent="0.35">
      <c r="AE222">
        <v>244</v>
      </c>
      <c r="AF222">
        <v>1</v>
      </c>
      <c r="AK222">
        <v>1</v>
      </c>
    </row>
    <row r="223" spans="31:37" x14ac:dyDescent="0.35">
      <c r="AE223">
        <v>246</v>
      </c>
      <c r="AH223">
        <v>1</v>
      </c>
      <c r="AK223">
        <v>1</v>
      </c>
    </row>
    <row r="224" spans="31:37" x14ac:dyDescent="0.35">
      <c r="AE224">
        <v>249</v>
      </c>
      <c r="AG224">
        <v>1</v>
      </c>
      <c r="AH224">
        <v>2</v>
      </c>
      <c r="AK224">
        <v>3</v>
      </c>
    </row>
    <row r="225" spans="31:37" x14ac:dyDescent="0.35">
      <c r="AE225">
        <v>250</v>
      </c>
      <c r="AJ225">
        <v>1</v>
      </c>
      <c r="AK225">
        <v>1</v>
      </c>
    </row>
    <row r="226" spans="31:37" x14ac:dyDescent="0.35">
      <c r="AE226">
        <v>253</v>
      </c>
      <c r="AH226">
        <v>1</v>
      </c>
      <c r="AK226">
        <v>1</v>
      </c>
    </row>
    <row r="227" spans="31:37" x14ac:dyDescent="0.35">
      <c r="AE227">
        <v>254</v>
      </c>
      <c r="AI227">
        <v>2</v>
      </c>
      <c r="AK227">
        <v>2</v>
      </c>
    </row>
    <row r="228" spans="31:37" x14ac:dyDescent="0.35">
      <c r="AE228">
        <v>256</v>
      </c>
      <c r="AH228">
        <v>1</v>
      </c>
      <c r="AK228">
        <v>1</v>
      </c>
    </row>
    <row r="229" spans="31:37" x14ac:dyDescent="0.35">
      <c r="AE229">
        <v>257</v>
      </c>
      <c r="AJ229">
        <v>1</v>
      </c>
      <c r="AK229">
        <v>1</v>
      </c>
    </row>
    <row r="230" spans="31:37" x14ac:dyDescent="0.35">
      <c r="AE230">
        <v>260</v>
      </c>
      <c r="AI230">
        <v>1</v>
      </c>
      <c r="AK230">
        <v>1</v>
      </c>
    </row>
    <row r="231" spans="31:37" x14ac:dyDescent="0.35">
      <c r="AE231">
        <v>264</v>
      </c>
      <c r="AG231">
        <v>2</v>
      </c>
      <c r="AK231">
        <v>2</v>
      </c>
    </row>
    <row r="232" spans="31:37" x14ac:dyDescent="0.35">
      <c r="AE232">
        <v>265</v>
      </c>
      <c r="AH232">
        <v>2</v>
      </c>
      <c r="AK232">
        <v>2</v>
      </c>
    </row>
    <row r="233" spans="31:37" x14ac:dyDescent="0.35">
      <c r="AE233">
        <v>267</v>
      </c>
      <c r="AF233">
        <v>1</v>
      </c>
      <c r="AK233">
        <v>1</v>
      </c>
    </row>
    <row r="234" spans="31:37" x14ac:dyDescent="0.35">
      <c r="AE234">
        <v>271</v>
      </c>
      <c r="AH234">
        <v>2</v>
      </c>
      <c r="AK234">
        <v>2</v>
      </c>
    </row>
    <row r="235" spans="31:37" x14ac:dyDescent="0.35">
      <c r="AE235">
        <v>272</v>
      </c>
      <c r="AG235">
        <v>1</v>
      </c>
      <c r="AK235">
        <v>1</v>
      </c>
    </row>
    <row r="236" spans="31:37" x14ac:dyDescent="0.35">
      <c r="AE236">
        <v>273</v>
      </c>
      <c r="AF236">
        <v>1</v>
      </c>
      <c r="AH236">
        <v>1</v>
      </c>
      <c r="AK236">
        <v>2</v>
      </c>
    </row>
    <row r="237" spans="31:37" x14ac:dyDescent="0.35">
      <c r="AE237">
        <v>274</v>
      </c>
      <c r="AG237">
        <v>1</v>
      </c>
      <c r="AK237">
        <v>1</v>
      </c>
    </row>
    <row r="238" spans="31:37" x14ac:dyDescent="0.35">
      <c r="AE238">
        <v>275</v>
      </c>
      <c r="AG238">
        <v>1</v>
      </c>
      <c r="AK238">
        <v>1</v>
      </c>
    </row>
    <row r="239" spans="31:37" x14ac:dyDescent="0.35">
      <c r="AE239">
        <v>279</v>
      </c>
      <c r="AH239">
        <v>1</v>
      </c>
      <c r="AK239">
        <v>1</v>
      </c>
    </row>
    <row r="240" spans="31:37" x14ac:dyDescent="0.35">
      <c r="AE240">
        <v>280</v>
      </c>
      <c r="AG240">
        <v>2</v>
      </c>
      <c r="AK240">
        <v>2</v>
      </c>
    </row>
    <row r="241" spans="31:37" x14ac:dyDescent="0.35">
      <c r="AE241">
        <v>282</v>
      </c>
      <c r="AG241">
        <v>1</v>
      </c>
      <c r="AK241">
        <v>1</v>
      </c>
    </row>
    <row r="242" spans="31:37" x14ac:dyDescent="0.35">
      <c r="AE242">
        <v>284</v>
      </c>
      <c r="AG242">
        <v>1</v>
      </c>
      <c r="AK242">
        <v>1</v>
      </c>
    </row>
    <row r="243" spans="31:37" x14ac:dyDescent="0.35">
      <c r="AE243">
        <v>285</v>
      </c>
      <c r="AF243">
        <v>1</v>
      </c>
      <c r="AK243">
        <v>1</v>
      </c>
    </row>
    <row r="244" spans="31:37" x14ac:dyDescent="0.35">
      <c r="AE244">
        <v>286</v>
      </c>
      <c r="AG244">
        <v>1</v>
      </c>
      <c r="AH244">
        <v>1</v>
      </c>
      <c r="AI244">
        <v>2</v>
      </c>
      <c r="AK244">
        <v>4</v>
      </c>
    </row>
    <row r="245" spans="31:37" x14ac:dyDescent="0.35">
      <c r="AE245">
        <v>289</v>
      </c>
      <c r="AH245">
        <v>1</v>
      </c>
      <c r="AK245">
        <v>1</v>
      </c>
    </row>
    <row r="246" spans="31:37" x14ac:dyDescent="0.35">
      <c r="AE246">
        <v>291</v>
      </c>
      <c r="AH246">
        <v>1</v>
      </c>
      <c r="AK246">
        <v>1</v>
      </c>
    </row>
    <row r="247" spans="31:37" x14ac:dyDescent="0.35">
      <c r="AE247">
        <v>293</v>
      </c>
      <c r="AF247">
        <v>1</v>
      </c>
      <c r="AK247">
        <v>1</v>
      </c>
    </row>
    <row r="248" spans="31:37" x14ac:dyDescent="0.35">
      <c r="AE248">
        <v>300</v>
      </c>
      <c r="AG248">
        <v>1</v>
      </c>
      <c r="AK248">
        <v>1</v>
      </c>
    </row>
    <row r="249" spans="31:37" x14ac:dyDescent="0.35">
      <c r="AE249">
        <v>310</v>
      </c>
      <c r="AF249">
        <v>1</v>
      </c>
      <c r="AK249">
        <v>1</v>
      </c>
    </row>
    <row r="250" spans="31:37" x14ac:dyDescent="0.35">
      <c r="AE250">
        <v>311</v>
      </c>
      <c r="AG250">
        <v>1</v>
      </c>
      <c r="AK250">
        <v>1</v>
      </c>
    </row>
    <row r="251" spans="31:37" x14ac:dyDescent="0.35">
      <c r="AE251">
        <v>313</v>
      </c>
      <c r="AG251">
        <v>1</v>
      </c>
      <c r="AK251">
        <v>1</v>
      </c>
    </row>
    <row r="252" spans="31:37" x14ac:dyDescent="0.35">
      <c r="AE252">
        <v>314</v>
      </c>
      <c r="AG252">
        <v>1</v>
      </c>
      <c r="AK252">
        <v>1</v>
      </c>
    </row>
    <row r="253" spans="31:37" x14ac:dyDescent="0.35">
      <c r="AE253">
        <v>315</v>
      </c>
      <c r="AH253">
        <v>1</v>
      </c>
      <c r="AK253">
        <v>1</v>
      </c>
    </row>
    <row r="254" spans="31:37" x14ac:dyDescent="0.35">
      <c r="AE254">
        <v>318</v>
      </c>
      <c r="AF254">
        <v>1</v>
      </c>
      <c r="AG254">
        <v>1</v>
      </c>
      <c r="AK254">
        <v>2</v>
      </c>
    </row>
    <row r="255" spans="31:37" x14ac:dyDescent="0.35">
      <c r="AE255">
        <v>322</v>
      </c>
      <c r="AG255">
        <v>1</v>
      </c>
      <c r="AK255">
        <v>1</v>
      </c>
    </row>
    <row r="256" spans="31:37" x14ac:dyDescent="0.35">
      <c r="AE256">
        <v>334</v>
      </c>
      <c r="AF256">
        <v>1</v>
      </c>
      <c r="AK256">
        <v>1</v>
      </c>
    </row>
    <row r="257" spans="31:37" x14ac:dyDescent="0.35">
      <c r="AE257">
        <v>335</v>
      </c>
      <c r="AJ257">
        <v>1</v>
      </c>
      <c r="AK257">
        <v>1</v>
      </c>
    </row>
    <row r="258" spans="31:37" x14ac:dyDescent="0.35">
      <c r="AE258">
        <v>338</v>
      </c>
      <c r="AF258">
        <v>1</v>
      </c>
      <c r="AK258">
        <v>1</v>
      </c>
    </row>
    <row r="259" spans="31:37" x14ac:dyDescent="0.35">
      <c r="AE259">
        <v>339</v>
      </c>
      <c r="AH259">
        <v>1</v>
      </c>
      <c r="AK259">
        <v>1</v>
      </c>
    </row>
    <row r="260" spans="31:37" x14ac:dyDescent="0.35">
      <c r="AE260">
        <v>341</v>
      </c>
      <c r="AG260">
        <v>1</v>
      </c>
      <c r="AK260">
        <v>1</v>
      </c>
    </row>
    <row r="261" spans="31:37" x14ac:dyDescent="0.35">
      <c r="AE261">
        <v>342</v>
      </c>
      <c r="AI261">
        <v>2</v>
      </c>
      <c r="AK261">
        <v>2</v>
      </c>
    </row>
    <row r="262" spans="31:37" x14ac:dyDescent="0.35">
      <c r="AE262">
        <v>346</v>
      </c>
      <c r="AG262">
        <v>1</v>
      </c>
      <c r="AK262">
        <v>1</v>
      </c>
    </row>
    <row r="263" spans="31:37" x14ac:dyDescent="0.35">
      <c r="AE263">
        <v>348</v>
      </c>
      <c r="AH263">
        <v>1</v>
      </c>
      <c r="AK263">
        <v>1</v>
      </c>
    </row>
    <row r="264" spans="31:37" x14ac:dyDescent="0.35">
      <c r="AE264">
        <v>350</v>
      </c>
      <c r="AH264">
        <v>1</v>
      </c>
      <c r="AK264">
        <v>1</v>
      </c>
    </row>
    <row r="265" spans="31:37" x14ac:dyDescent="0.35">
      <c r="AE265">
        <v>351</v>
      </c>
      <c r="AG265">
        <v>1</v>
      </c>
      <c r="AH265">
        <v>1</v>
      </c>
      <c r="AK265">
        <v>2</v>
      </c>
    </row>
    <row r="266" spans="31:37" x14ac:dyDescent="0.35">
      <c r="AE266">
        <v>356</v>
      </c>
      <c r="AH266">
        <v>1</v>
      </c>
      <c r="AK266">
        <v>1</v>
      </c>
    </row>
    <row r="267" spans="31:37" x14ac:dyDescent="0.35">
      <c r="AE267">
        <v>357</v>
      </c>
      <c r="AG267">
        <v>1</v>
      </c>
      <c r="AK267">
        <v>1</v>
      </c>
    </row>
    <row r="268" spans="31:37" x14ac:dyDescent="0.35">
      <c r="AE268">
        <v>358</v>
      </c>
      <c r="AH268">
        <v>1</v>
      </c>
      <c r="AK268">
        <v>1</v>
      </c>
    </row>
    <row r="269" spans="31:37" x14ac:dyDescent="0.35">
      <c r="AE269">
        <v>364</v>
      </c>
      <c r="AH269">
        <v>1</v>
      </c>
      <c r="AK269">
        <v>1</v>
      </c>
    </row>
    <row r="270" spans="31:37" x14ac:dyDescent="0.35">
      <c r="AE270">
        <v>367</v>
      </c>
      <c r="AG270">
        <v>1</v>
      </c>
      <c r="AK270">
        <v>1</v>
      </c>
    </row>
    <row r="271" spans="31:37" x14ac:dyDescent="0.35">
      <c r="AE271">
        <v>372</v>
      </c>
      <c r="AH271">
        <v>1</v>
      </c>
      <c r="AK271">
        <v>1</v>
      </c>
    </row>
    <row r="272" spans="31:37" x14ac:dyDescent="0.35">
      <c r="AE272">
        <v>377</v>
      </c>
      <c r="AH272">
        <v>1</v>
      </c>
      <c r="AK272">
        <v>1</v>
      </c>
    </row>
    <row r="273" spans="31:37" x14ac:dyDescent="0.35">
      <c r="AE273">
        <v>378</v>
      </c>
      <c r="AG273">
        <v>1</v>
      </c>
      <c r="AK273">
        <v>1</v>
      </c>
    </row>
    <row r="274" spans="31:37" x14ac:dyDescent="0.35">
      <c r="AE274">
        <v>387</v>
      </c>
      <c r="AG274">
        <v>1</v>
      </c>
      <c r="AK274">
        <v>1</v>
      </c>
    </row>
    <row r="275" spans="31:37" x14ac:dyDescent="0.35">
      <c r="AE275">
        <v>390</v>
      </c>
      <c r="AH275">
        <v>1</v>
      </c>
      <c r="AK275">
        <v>1</v>
      </c>
    </row>
    <row r="276" spans="31:37" x14ac:dyDescent="0.35">
      <c r="AE276">
        <v>392</v>
      </c>
      <c r="AG276">
        <v>1</v>
      </c>
      <c r="AK276">
        <v>1</v>
      </c>
    </row>
    <row r="277" spans="31:37" x14ac:dyDescent="0.35">
      <c r="AE277">
        <v>395</v>
      </c>
      <c r="AF277">
        <v>1</v>
      </c>
      <c r="AK277">
        <v>1</v>
      </c>
    </row>
    <row r="278" spans="31:37" x14ac:dyDescent="0.35">
      <c r="AE278">
        <v>396</v>
      </c>
      <c r="AF278">
        <v>1</v>
      </c>
      <c r="AK278">
        <v>1</v>
      </c>
    </row>
    <row r="279" spans="31:37" x14ac:dyDescent="0.35">
      <c r="AE279">
        <v>399</v>
      </c>
      <c r="AG279">
        <v>1</v>
      </c>
      <c r="AK279">
        <v>1</v>
      </c>
    </row>
    <row r="280" spans="31:37" x14ac:dyDescent="0.35">
      <c r="AE280">
        <v>402</v>
      </c>
      <c r="AG280">
        <v>1</v>
      </c>
      <c r="AK280">
        <v>1</v>
      </c>
    </row>
    <row r="281" spans="31:37" x14ac:dyDescent="0.35">
      <c r="AE281">
        <v>412</v>
      </c>
      <c r="AG281">
        <v>1</v>
      </c>
      <c r="AK281">
        <v>1</v>
      </c>
    </row>
    <row r="282" spans="31:37" x14ac:dyDescent="0.35">
      <c r="AE282">
        <v>414</v>
      </c>
      <c r="AG282">
        <v>1</v>
      </c>
      <c r="AK282">
        <v>1</v>
      </c>
    </row>
    <row r="283" spans="31:37" x14ac:dyDescent="0.35">
      <c r="AE283">
        <v>415</v>
      </c>
      <c r="AF283">
        <v>1</v>
      </c>
      <c r="AH283">
        <v>1</v>
      </c>
      <c r="AK283">
        <v>2</v>
      </c>
    </row>
    <row r="284" spans="31:37" x14ac:dyDescent="0.35">
      <c r="AE284">
        <v>425</v>
      </c>
      <c r="AH284">
        <v>1</v>
      </c>
      <c r="AK284">
        <v>1</v>
      </c>
    </row>
    <row r="285" spans="31:37" x14ac:dyDescent="0.35">
      <c r="AE285">
        <v>427</v>
      </c>
      <c r="AH285">
        <v>2</v>
      </c>
      <c r="AK285">
        <v>2</v>
      </c>
    </row>
    <row r="286" spans="31:37" x14ac:dyDescent="0.35">
      <c r="AE286">
        <v>429</v>
      </c>
      <c r="AH286">
        <v>1</v>
      </c>
      <c r="AK286">
        <v>1</v>
      </c>
    </row>
    <row r="287" spans="31:37" x14ac:dyDescent="0.35">
      <c r="AE287">
        <v>436</v>
      </c>
      <c r="AH287">
        <v>2</v>
      </c>
      <c r="AK287">
        <v>2</v>
      </c>
    </row>
    <row r="288" spans="31:37" x14ac:dyDescent="0.35">
      <c r="AE288">
        <v>440</v>
      </c>
      <c r="AH288">
        <v>1</v>
      </c>
      <c r="AK288">
        <v>1</v>
      </c>
    </row>
    <row r="289" spans="31:37" x14ac:dyDescent="0.35">
      <c r="AE289">
        <v>442</v>
      </c>
      <c r="AH289">
        <v>2</v>
      </c>
      <c r="AK289">
        <v>2</v>
      </c>
    </row>
    <row r="290" spans="31:37" x14ac:dyDescent="0.35">
      <c r="AE290">
        <v>445</v>
      </c>
      <c r="AH290">
        <v>1</v>
      </c>
      <c r="AK290">
        <v>1</v>
      </c>
    </row>
    <row r="291" spans="31:37" x14ac:dyDescent="0.35">
      <c r="AE291">
        <v>447</v>
      </c>
      <c r="AG291">
        <v>1</v>
      </c>
      <c r="AH291">
        <v>2</v>
      </c>
      <c r="AK291">
        <v>3</v>
      </c>
    </row>
    <row r="292" spans="31:37" x14ac:dyDescent="0.35">
      <c r="AE292">
        <v>449</v>
      </c>
      <c r="AH292">
        <v>1</v>
      </c>
      <c r="AK292">
        <v>1</v>
      </c>
    </row>
    <row r="293" spans="31:37" x14ac:dyDescent="0.35">
      <c r="AE293">
        <v>467</v>
      </c>
      <c r="AH293">
        <v>1</v>
      </c>
      <c r="AK293">
        <v>1</v>
      </c>
    </row>
    <row r="294" spans="31:37" x14ac:dyDescent="0.35">
      <c r="AE294">
        <v>475</v>
      </c>
      <c r="AH294">
        <v>1</v>
      </c>
      <c r="AK294">
        <v>1</v>
      </c>
    </row>
    <row r="295" spans="31:37" x14ac:dyDescent="0.35">
      <c r="AE295">
        <v>477</v>
      </c>
      <c r="AG295">
        <v>1</v>
      </c>
      <c r="AK295">
        <v>1</v>
      </c>
    </row>
    <row r="296" spans="31:37" x14ac:dyDescent="0.35">
      <c r="AE296">
        <v>479</v>
      </c>
      <c r="AJ296">
        <v>1</v>
      </c>
      <c r="AK296">
        <v>1</v>
      </c>
    </row>
    <row r="297" spans="31:37" x14ac:dyDescent="0.35">
      <c r="AE297">
        <v>483</v>
      </c>
      <c r="AG297">
        <v>1</v>
      </c>
      <c r="AK297">
        <v>1</v>
      </c>
    </row>
    <row r="298" spans="31:37" x14ac:dyDescent="0.35">
      <c r="AE298">
        <v>484</v>
      </c>
      <c r="AH298">
        <v>1</v>
      </c>
      <c r="AK298">
        <v>1</v>
      </c>
    </row>
    <row r="299" spans="31:37" x14ac:dyDescent="0.35">
      <c r="AE299">
        <v>485</v>
      </c>
      <c r="AG299">
        <v>1</v>
      </c>
      <c r="AK299">
        <v>1</v>
      </c>
    </row>
    <row r="300" spans="31:37" x14ac:dyDescent="0.35">
      <c r="AE300">
        <v>486</v>
      </c>
      <c r="AH300">
        <v>1</v>
      </c>
      <c r="AK300">
        <v>1</v>
      </c>
    </row>
    <row r="301" spans="31:37" x14ac:dyDescent="0.35">
      <c r="AE301">
        <v>488</v>
      </c>
      <c r="AF301">
        <v>1</v>
      </c>
      <c r="AK301">
        <v>1</v>
      </c>
    </row>
    <row r="302" spans="31:37" x14ac:dyDescent="0.35">
      <c r="AE302">
        <v>493</v>
      </c>
      <c r="AG302">
        <v>1</v>
      </c>
      <c r="AK302">
        <v>1</v>
      </c>
    </row>
    <row r="303" spans="31:37" x14ac:dyDescent="0.35">
      <c r="AE303">
        <v>495</v>
      </c>
      <c r="AF303">
        <v>1</v>
      </c>
      <c r="AK303">
        <v>1</v>
      </c>
    </row>
    <row r="304" spans="31:37" x14ac:dyDescent="0.35">
      <c r="AE304">
        <v>496</v>
      </c>
      <c r="AF304">
        <v>1</v>
      </c>
      <c r="AK304">
        <v>1</v>
      </c>
    </row>
    <row r="305" spans="31:37" x14ac:dyDescent="0.35">
      <c r="AE305">
        <v>504</v>
      </c>
      <c r="AH305">
        <v>1</v>
      </c>
      <c r="AK305">
        <v>1</v>
      </c>
    </row>
    <row r="306" spans="31:37" x14ac:dyDescent="0.35">
      <c r="AE306">
        <v>506</v>
      </c>
      <c r="AH306">
        <v>1</v>
      </c>
      <c r="AK306">
        <v>1</v>
      </c>
    </row>
    <row r="307" spans="31:37" x14ac:dyDescent="0.35">
      <c r="AE307">
        <v>507</v>
      </c>
      <c r="AH307">
        <v>1</v>
      </c>
      <c r="AK307">
        <v>1</v>
      </c>
    </row>
    <row r="308" spans="31:37" x14ac:dyDescent="0.35">
      <c r="AE308">
        <v>515</v>
      </c>
      <c r="AH308">
        <v>1</v>
      </c>
      <c r="AK308">
        <v>1</v>
      </c>
    </row>
    <row r="309" spans="31:37" x14ac:dyDescent="0.35">
      <c r="AE309">
        <v>518</v>
      </c>
      <c r="AH309">
        <v>1</v>
      </c>
      <c r="AK309">
        <v>1</v>
      </c>
    </row>
    <row r="310" spans="31:37" x14ac:dyDescent="0.35">
      <c r="AE310">
        <v>520</v>
      </c>
      <c r="AF310">
        <v>2</v>
      </c>
      <c r="AG310">
        <v>1</v>
      </c>
      <c r="AK310">
        <v>3</v>
      </c>
    </row>
    <row r="311" spans="31:37" x14ac:dyDescent="0.35">
      <c r="AE311">
        <v>528</v>
      </c>
      <c r="AG311">
        <v>1</v>
      </c>
      <c r="AK311">
        <v>1</v>
      </c>
    </row>
    <row r="312" spans="31:37" x14ac:dyDescent="0.35">
      <c r="AE312">
        <v>536</v>
      </c>
      <c r="AG312">
        <v>1</v>
      </c>
      <c r="AK312">
        <v>1</v>
      </c>
    </row>
    <row r="313" spans="31:37" x14ac:dyDescent="0.35">
      <c r="AE313">
        <v>557</v>
      </c>
      <c r="AF313">
        <v>2</v>
      </c>
      <c r="AK313">
        <v>2</v>
      </c>
    </row>
    <row r="314" spans="31:37" x14ac:dyDescent="0.35">
      <c r="AE314">
        <v>570</v>
      </c>
      <c r="AH314">
        <v>1</v>
      </c>
      <c r="AK314">
        <v>1</v>
      </c>
    </row>
    <row r="315" spans="31:37" x14ac:dyDescent="0.35">
      <c r="AE315">
        <v>586</v>
      </c>
      <c r="AH315">
        <v>1</v>
      </c>
      <c r="AK315">
        <v>1</v>
      </c>
    </row>
    <row r="316" spans="31:37" x14ac:dyDescent="0.35">
      <c r="AE316">
        <v>623</v>
      </c>
      <c r="AH316">
        <v>1</v>
      </c>
      <c r="AK316">
        <v>1</v>
      </c>
    </row>
    <row r="317" spans="31:37" x14ac:dyDescent="0.35">
      <c r="AE317">
        <v>624</v>
      </c>
      <c r="AH317">
        <v>3</v>
      </c>
      <c r="AK317">
        <v>3</v>
      </c>
    </row>
    <row r="318" spans="31:37" x14ac:dyDescent="0.35">
      <c r="AE318">
        <v>625</v>
      </c>
      <c r="AH318">
        <v>1</v>
      </c>
      <c r="AK318">
        <v>1</v>
      </c>
    </row>
    <row r="319" spans="31:37" x14ac:dyDescent="0.35">
      <c r="AE319">
        <v>639</v>
      </c>
      <c r="AH319">
        <v>1</v>
      </c>
      <c r="AK319">
        <v>1</v>
      </c>
    </row>
    <row r="320" spans="31:37" x14ac:dyDescent="0.35">
      <c r="AE320">
        <v>651</v>
      </c>
      <c r="AH320">
        <v>1</v>
      </c>
      <c r="AK320">
        <v>1</v>
      </c>
    </row>
    <row r="321" spans="31:37" x14ac:dyDescent="0.35">
      <c r="AE321">
        <v>657</v>
      </c>
      <c r="AH321">
        <v>1</v>
      </c>
      <c r="AK321">
        <v>1</v>
      </c>
    </row>
    <row r="322" spans="31:37" x14ac:dyDescent="0.35">
      <c r="AE322">
        <v>671</v>
      </c>
      <c r="AH322">
        <v>1</v>
      </c>
      <c r="AK322">
        <v>1</v>
      </c>
    </row>
    <row r="323" spans="31:37" x14ac:dyDescent="0.35">
      <c r="AE323">
        <v>678</v>
      </c>
      <c r="AH323">
        <v>1</v>
      </c>
      <c r="AK323">
        <v>1</v>
      </c>
    </row>
    <row r="324" spans="31:37" x14ac:dyDescent="0.35">
      <c r="AE324">
        <v>679</v>
      </c>
      <c r="AH324">
        <v>3</v>
      </c>
      <c r="AK324">
        <v>3</v>
      </c>
    </row>
    <row r="325" spans="31:37" x14ac:dyDescent="0.35">
      <c r="AE325">
        <v>697</v>
      </c>
      <c r="AF325">
        <v>1</v>
      </c>
      <c r="AK325">
        <v>1</v>
      </c>
    </row>
    <row r="326" spans="31:37" x14ac:dyDescent="0.35">
      <c r="AE326">
        <v>702</v>
      </c>
      <c r="AH326">
        <v>1</v>
      </c>
      <c r="AK326">
        <v>1</v>
      </c>
    </row>
    <row r="327" spans="31:37" x14ac:dyDescent="0.35">
      <c r="AE327">
        <v>726</v>
      </c>
      <c r="AH327">
        <v>1</v>
      </c>
      <c r="AK327">
        <v>1</v>
      </c>
    </row>
    <row r="328" spans="31:37" x14ac:dyDescent="0.35">
      <c r="AE328">
        <v>739</v>
      </c>
      <c r="AH328">
        <v>1</v>
      </c>
      <c r="AK328">
        <v>1</v>
      </c>
    </row>
    <row r="329" spans="31:37" x14ac:dyDescent="0.35">
      <c r="AE329">
        <v>776</v>
      </c>
      <c r="AH329">
        <v>1</v>
      </c>
      <c r="AK329">
        <v>1</v>
      </c>
    </row>
    <row r="330" spans="31:37" x14ac:dyDescent="0.35">
      <c r="AE330">
        <v>783</v>
      </c>
      <c r="AH330">
        <v>2</v>
      </c>
      <c r="AK330">
        <v>2</v>
      </c>
    </row>
    <row r="331" spans="31:37" x14ac:dyDescent="0.35">
      <c r="AE331">
        <v>790</v>
      </c>
      <c r="AH331">
        <v>1</v>
      </c>
      <c r="AK331">
        <v>1</v>
      </c>
    </row>
    <row r="332" spans="31:37" x14ac:dyDescent="0.35">
      <c r="AE332">
        <v>823</v>
      </c>
      <c r="AH332">
        <v>1</v>
      </c>
      <c r="AK332">
        <v>1</v>
      </c>
    </row>
    <row r="333" spans="31:37" x14ac:dyDescent="0.35">
      <c r="AE333">
        <v>833</v>
      </c>
      <c r="AH333">
        <v>1</v>
      </c>
      <c r="AK333">
        <v>1</v>
      </c>
    </row>
    <row r="334" spans="31:37" x14ac:dyDescent="0.35">
      <c r="AE334">
        <v>848</v>
      </c>
      <c r="AH334">
        <v>1</v>
      </c>
      <c r="AK334">
        <v>1</v>
      </c>
    </row>
    <row r="335" spans="31:37" x14ac:dyDescent="0.35">
      <c r="AE335">
        <v>865</v>
      </c>
      <c r="AH335">
        <v>1</v>
      </c>
      <c r="AK335">
        <v>1</v>
      </c>
    </row>
    <row r="336" spans="31:37" x14ac:dyDescent="0.35">
      <c r="AE336">
        <v>880</v>
      </c>
      <c r="AH336">
        <v>1</v>
      </c>
      <c r="AK336">
        <v>1</v>
      </c>
    </row>
    <row r="337" spans="31:37" x14ac:dyDescent="0.35">
      <c r="AE337">
        <v>902</v>
      </c>
      <c r="AH337">
        <v>1</v>
      </c>
      <c r="AK337">
        <v>1</v>
      </c>
    </row>
    <row r="338" spans="31:37" x14ac:dyDescent="0.35">
      <c r="AE338">
        <v>907</v>
      </c>
      <c r="AH338">
        <v>1</v>
      </c>
      <c r="AK338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126"/>
  <sheetViews>
    <sheetView workbookViewId="0">
      <pane ySplit="1" topLeftCell="A77" activePane="bottomLeft" state="frozen"/>
      <selection pane="bottomLeft" activeCell="E93" sqref="E93"/>
    </sheetView>
  </sheetViews>
  <sheetFormatPr defaultRowHeight="14.5" x14ac:dyDescent="0.35"/>
  <cols>
    <col min="1" max="1" width="23.453125" style="5" customWidth="1"/>
    <col min="2" max="2" width="12.36328125" style="5" customWidth="1"/>
  </cols>
  <sheetData>
    <row r="1" spans="1:6" ht="46.5" customHeight="1" x14ac:dyDescent="0.35">
      <c r="A1" s="4" t="s">
        <v>24</v>
      </c>
      <c r="B1" s="4" t="s">
        <v>15</v>
      </c>
      <c r="C1" s="4" t="s">
        <v>30</v>
      </c>
      <c r="D1" s="4" t="s">
        <v>31</v>
      </c>
      <c r="E1" s="4" t="s">
        <v>32</v>
      </c>
      <c r="F1" s="4" t="s">
        <v>27</v>
      </c>
    </row>
    <row r="2" spans="1:6" x14ac:dyDescent="0.35">
      <c r="A2" s="1" t="s">
        <v>17</v>
      </c>
      <c r="B2" s="6">
        <v>42796</v>
      </c>
      <c r="C2" s="2">
        <v>33</v>
      </c>
      <c r="D2" s="2">
        <v>557</v>
      </c>
      <c r="E2" s="2">
        <v>1</v>
      </c>
      <c r="F2" s="2">
        <v>10</v>
      </c>
    </row>
    <row r="3" spans="1:6" x14ac:dyDescent="0.35">
      <c r="A3" s="1" t="s">
        <v>18</v>
      </c>
      <c r="B3" s="6">
        <v>42796</v>
      </c>
      <c r="C3" s="2">
        <v>42</v>
      </c>
      <c r="D3" s="2">
        <v>536</v>
      </c>
      <c r="E3" s="2">
        <v>1</v>
      </c>
      <c r="F3" s="2">
        <v>15</v>
      </c>
    </row>
    <row r="4" spans="1:6" x14ac:dyDescent="0.35">
      <c r="A4" s="1" t="s">
        <v>19</v>
      </c>
      <c r="B4" s="6">
        <v>42796</v>
      </c>
      <c r="C4" s="2">
        <v>36</v>
      </c>
      <c r="D4" s="2">
        <v>678</v>
      </c>
      <c r="E4" s="2">
        <v>1</v>
      </c>
      <c r="F4" s="2">
        <v>14</v>
      </c>
    </row>
    <row r="5" spans="1:6" x14ac:dyDescent="0.35">
      <c r="A5" s="1" t="s">
        <v>20</v>
      </c>
      <c r="B5" s="6">
        <v>42796</v>
      </c>
      <c r="C5" s="2">
        <v>52</v>
      </c>
      <c r="D5" s="2">
        <v>342</v>
      </c>
      <c r="E5" s="2">
        <v>1</v>
      </c>
      <c r="F5" s="2">
        <v>28.5</v>
      </c>
    </row>
    <row r="6" spans="1:6" x14ac:dyDescent="0.35">
      <c r="A6" s="1" t="s">
        <v>21</v>
      </c>
      <c r="B6" s="6">
        <v>42796</v>
      </c>
      <c r="C6" s="2">
        <v>32</v>
      </c>
      <c r="D6" s="2">
        <v>479</v>
      </c>
      <c r="E6" s="2">
        <v>1</v>
      </c>
      <c r="F6" s="2">
        <v>15</v>
      </c>
    </row>
    <row r="7" spans="1:6" x14ac:dyDescent="0.35">
      <c r="A7" s="1" t="s">
        <v>17</v>
      </c>
      <c r="B7" s="6">
        <v>42803</v>
      </c>
      <c r="C7" s="2">
        <v>32.359712230200003</v>
      </c>
      <c r="D7" s="2">
        <v>557</v>
      </c>
      <c r="E7" s="2">
        <v>1</v>
      </c>
      <c r="F7" s="2">
        <v>10</v>
      </c>
    </row>
    <row r="8" spans="1:6" x14ac:dyDescent="0.35">
      <c r="A8" s="1" t="s">
        <v>18</v>
      </c>
      <c r="B8" s="6">
        <v>42803</v>
      </c>
      <c r="C8" s="2">
        <v>41.620941020499998</v>
      </c>
      <c r="D8" s="2">
        <v>536</v>
      </c>
      <c r="E8" s="2">
        <v>1</v>
      </c>
      <c r="F8" s="2">
        <v>15</v>
      </c>
    </row>
    <row r="9" spans="1:6" x14ac:dyDescent="0.35">
      <c r="A9" s="1" t="s">
        <v>19</v>
      </c>
      <c r="B9" s="6">
        <v>42803</v>
      </c>
      <c r="C9" s="2">
        <v>37.235215053799998</v>
      </c>
      <c r="D9" s="2">
        <v>776</v>
      </c>
      <c r="E9" s="2">
        <v>1</v>
      </c>
      <c r="F9" s="2">
        <v>14</v>
      </c>
    </row>
    <row r="10" spans="1:6" x14ac:dyDescent="0.35">
      <c r="A10" s="1" t="s">
        <v>20</v>
      </c>
      <c r="B10" s="6">
        <v>42803</v>
      </c>
      <c r="C10" s="2">
        <v>51.589403973499998</v>
      </c>
      <c r="D10" s="2">
        <v>342</v>
      </c>
      <c r="E10" s="2">
        <v>1</v>
      </c>
      <c r="F10" s="2">
        <v>28</v>
      </c>
    </row>
    <row r="11" spans="1:6" x14ac:dyDescent="0.35">
      <c r="A11" s="1" t="s">
        <v>21</v>
      </c>
      <c r="B11" s="6">
        <v>42803</v>
      </c>
      <c r="C11" s="2">
        <v>32.0540540541</v>
      </c>
      <c r="D11" s="2">
        <v>479</v>
      </c>
      <c r="E11" s="2">
        <v>1</v>
      </c>
      <c r="F11" s="2">
        <v>15</v>
      </c>
    </row>
    <row r="12" spans="1:6" x14ac:dyDescent="0.35">
      <c r="A12" s="1" t="s">
        <v>17</v>
      </c>
      <c r="B12" s="6">
        <v>42810</v>
      </c>
      <c r="C12" s="2">
        <v>32.886756237999997</v>
      </c>
      <c r="D12" s="2">
        <v>557</v>
      </c>
      <c r="E12" s="2">
        <v>1</v>
      </c>
      <c r="F12" s="2">
        <v>9</v>
      </c>
    </row>
    <row r="13" spans="1:6" x14ac:dyDescent="0.35">
      <c r="A13" s="1" t="s">
        <v>18</v>
      </c>
      <c r="B13" s="6">
        <v>42810</v>
      </c>
      <c r="C13" s="2">
        <v>41.256898817299998</v>
      </c>
      <c r="D13" s="2">
        <v>536</v>
      </c>
      <c r="E13" s="2">
        <v>1</v>
      </c>
      <c r="F13" s="2">
        <v>15</v>
      </c>
    </row>
    <row r="14" spans="1:6" x14ac:dyDescent="0.35">
      <c r="A14" s="1" t="s">
        <v>19</v>
      </c>
      <c r="B14" s="6">
        <v>42810</v>
      </c>
      <c r="C14" s="2">
        <v>37.023090586099997</v>
      </c>
      <c r="D14" s="2">
        <v>776</v>
      </c>
      <c r="E14" s="2">
        <v>1</v>
      </c>
      <c r="F14" s="2">
        <v>14</v>
      </c>
    </row>
    <row r="15" spans="1:6" x14ac:dyDescent="0.35">
      <c r="A15" s="1" t="s">
        <v>20</v>
      </c>
      <c r="B15" s="6">
        <v>42810</v>
      </c>
      <c r="C15" s="2">
        <v>50.960784313700003</v>
      </c>
      <c r="D15" s="2">
        <v>342</v>
      </c>
      <c r="E15" s="2">
        <v>1</v>
      </c>
      <c r="F15" s="2">
        <v>27</v>
      </c>
    </row>
    <row r="16" spans="1:6" x14ac:dyDescent="0.35">
      <c r="A16" s="1" t="s">
        <v>21</v>
      </c>
      <c r="B16" s="6">
        <v>42810</v>
      </c>
      <c r="C16" s="2">
        <v>32.0540540541</v>
      </c>
      <c r="D16" s="2">
        <v>479</v>
      </c>
      <c r="E16" s="2">
        <v>1</v>
      </c>
      <c r="F16" s="2">
        <v>15</v>
      </c>
    </row>
    <row r="17" spans="1:6" x14ac:dyDescent="0.35">
      <c r="A17" s="1" t="s">
        <v>17</v>
      </c>
      <c r="B17" s="6">
        <v>42817</v>
      </c>
      <c r="C17" s="2">
        <v>33.065384615399999</v>
      </c>
      <c r="D17" s="2">
        <v>557</v>
      </c>
      <c r="E17" s="2">
        <v>1</v>
      </c>
      <c r="F17" s="2">
        <v>9</v>
      </c>
    </row>
    <row r="18" spans="1:6" x14ac:dyDescent="0.35">
      <c r="A18" s="1" t="s">
        <v>18</v>
      </c>
      <c r="B18" s="6">
        <v>42817</v>
      </c>
      <c r="C18" s="2">
        <v>40.828125</v>
      </c>
      <c r="D18" s="2">
        <v>536</v>
      </c>
      <c r="E18" s="2">
        <v>1</v>
      </c>
      <c r="F18" s="2">
        <v>15</v>
      </c>
    </row>
    <row r="19" spans="1:6" x14ac:dyDescent="0.35">
      <c r="A19" s="1" t="s">
        <v>19</v>
      </c>
      <c r="B19" s="6">
        <v>42817</v>
      </c>
      <c r="C19" s="2">
        <v>37.062940140800002</v>
      </c>
      <c r="D19" s="2">
        <v>776</v>
      </c>
      <c r="E19" s="2">
        <v>1</v>
      </c>
      <c r="F19" s="2">
        <v>14</v>
      </c>
    </row>
    <row r="20" spans="1:6" x14ac:dyDescent="0.35">
      <c r="A20" s="1" t="s">
        <v>20</v>
      </c>
      <c r="B20" s="6">
        <v>42817</v>
      </c>
      <c r="C20" s="2">
        <v>50.675324675299997</v>
      </c>
      <c r="D20" s="2">
        <v>342</v>
      </c>
      <c r="E20" s="2">
        <v>1</v>
      </c>
      <c r="F20" s="2">
        <v>27</v>
      </c>
    </row>
    <row r="21" spans="1:6" x14ac:dyDescent="0.35">
      <c r="A21" s="1" t="s">
        <v>21</v>
      </c>
      <c r="B21" s="6">
        <v>42817</v>
      </c>
      <c r="C21" s="2">
        <v>32.0540540541</v>
      </c>
      <c r="D21" s="2">
        <v>479</v>
      </c>
      <c r="E21" s="2">
        <v>1</v>
      </c>
      <c r="F21" s="2">
        <v>15</v>
      </c>
    </row>
    <row r="22" spans="1:6" x14ac:dyDescent="0.35">
      <c r="A22" s="1" t="s">
        <v>17</v>
      </c>
      <c r="B22" s="6">
        <v>42824</v>
      </c>
      <c r="C22" s="2">
        <v>32.2923076923</v>
      </c>
      <c r="D22" s="2">
        <v>557</v>
      </c>
      <c r="E22" s="2">
        <v>1</v>
      </c>
      <c r="F22" s="2">
        <v>8</v>
      </c>
    </row>
    <row r="23" spans="1:6" x14ac:dyDescent="0.35">
      <c r="A23" s="1" t="s">
        <v>18</v>
      </c>
      <c r="B23" s="6">
        <v>42824</v>
      </c>
      <c r="C23" s="2">
        <v>40.5855390575</v>
      </c>
      <c r="D23" s="2">
        <v>536</v>
      </c>
      <c r="E23" s="2">
        <v>1</v>
      </c>
      <c r="F23" s="2">
        <v>15</v>
      </c>
    </row>
    <row r="24" spans="1:6" x14ac:dyDescent="0.35">
      <c r="A24" s="1" t="s">
        <v>19</v>
      </c>
      <c r="B24" s="6">
        <v>42824</v>
      </c>
      <c r="C24" s="2">
        <v>36.795060658600001</v>
      </c>
      <c r="D24" s="2">
        <v>776</v>
      </c>
      <c r="E24" s="2">
        <v>1</v>
      </c>
      <c r="F24" s="2">
        <v>14</v>
      </c>
    </row>
    <row r="25" spans="1:6" x14ac:dyDescent="0.35">
      <c r="A25" s="1" t="s">
        <v>20</v>
      </c>
      <c r="B25" s="6">
        <v>42824</v>
      </c>
      <c r="C25" s="2">
        <v>50.675324675299997</v>
      </c>
      <c r="D25" s="2">
        <v>342</v>
      </c>
      <c r="E25" s="2">
        <v>1</v>
      </c>
      <c r="F25" s="2">
        <v>27</v>
      </c>
    </row>
    <row r="26" spans="1:6" x14ac:dyDescent="0.35">
      <c r="A26" s="1" t="s">
        <v>21</v>
      </c>
      <c r="B26" s="6">
        <v>42824</v>
      </c>
      <c r="C26" s="2">
        <v>32.0540540541</v>
      </c>
      <c r="D26" s="2">
        <v>479</v>
      </c>
      <c r="E26" s="2">
        <v>1</v>
      </c>
      <c r="F26" s="2">
        <v>15</v>
      </c>
    </row>
    <row r="27" spans="1:6" x14ac:dyDescent="0.35">
      <c r="A27" s="1" t="s">
        <v>17</v>
      </c>
      <c r="B27" s="6">
        <v>42831</v>
      </c>
      <c r="C27" s="2">
        <v>32.783625731000001</v>
      </c>
      <c r="D27" s="2">
        <v>557</v>
      </c>
      <c r="E27" s="2">
        <v>1</v>
      </c>
      <c r="F27" s="2">
        <v>8</v>
      </c>
    </row>
    <row r="28" spans="1:6" x14ac:dyDescent="0.35">
      <c r="A28" s="1" t="s">
        <v>18</v>
      </c>
      <c r="B28" s="6">
        <v>42831</v>
      </c>
      <c r="C28" s="2">
        <v>39.954603580600001</v>
      </c>
      <c r="D28" s="2">
        <v>536</v>
      </c>
      <c r="E28" s="2">
        <v>1</v>
      </c>
      <c r="F28" s="2">
        <v>15</v>
      </c>
    </row>
    <row r="29" spans="1:6" x14ac:dyDescent="0.35">
      <c r="A29" s="1" t="s">
        <v>19</v>
      </c>
      <c r="B29" s="6">
        <v>42831</v>
      </c>
      <c r="C29" s="2">
        <v>36.437312794199997</v>
      </c>
      <c r="D29" s="2">
        <v>776</v>
      </c>
      <c r="E29" s="2">
        <v>1</v>
      </c>
      <c r="F29" s="2">
        <v>14</v>
      </c>
    </row>
    <row r="30" spans="1:6" x14ac:dyDescent="0.35">
      <c r="A30" s="1" t="s">
        <v>20</v>
      </c>
      <c r="B30" s="6">
        <v>42831</v>
      </c>
      <c r="C30" s="2">
        <v>49.503144654099998</v>
      </c>
      <c r="D30" s="2">
        <v>342</v>
      </c>
      <c r="E30" s="2">
        <v>1</v>
      </c>
      <c r="F30" s="2">
        <v>26</v>
      </c>
    </row>
    <row r="31" spans="1:6" x14ac:dyDescent="0.35">
      <c r="A31" s="1" t="s">
        <v>21</v>
      </c>
      <c r="B31" s="6">
        <v>42831</v>
      </c>
      <c r="C31" s="2">
        <v>31.8395721925</v>
      </c>
      <c r="D31" s="2">
        <v>479</v>
      </c>
      <c r="E31" s="2">
        <v>1</v>
      </c>
      <c r="F31" s="2">
        <v>15</v>
      </c>
    </row>
    <row r="32" spans="1:6" x14ac:dyDescent="0.35">
      <c r="A32" s="1" t="s">
        <v>17</v>
      </c>
      <c r="B32" s="6">
        <v>42838</v>
      </c>
      <c r="C32" s="2">
        <v>33</v>
      </c>
      <c r="D32" s="2">
        <v>557</v>
      </c>
      <c r="E32" s="2">
        <v>1</v>
      </c>
      <c r="F32" s="2">
        <v>10</v>
      </c>
    </row>
    <row r="33" spans="1:6" x14ac:dyDescent="0.35">
      <c r="A33" s="1" t="s">
        <v>18</v>
      </c>
      <c r="B33" s="6">
        <v>42838</v>
      </c>
      <c r="C33" s="2">
        <v>40</v>
      </c>
      <c r="D33" s="2">
        <v>536</v>
      </c>
      <c r="E33" s="2">
        <v>1</v>
      </c>
      <c r="F33" s="2">
        <v>15</v>
      </c>
    </row>
    <row r="34" spans="1:6" x14ac:dyDescent="0.35">
      <c r="A34" s="1" t="s">
        <v>19</v>
      </c>
      <c r="B34" s="6">
        <v>42838</v>
      </c>
      <c r="C34" s="2">
        <v>37</v>
      </c>
      <c r="D34" s="2">
        <v>776</v>
      </c>
      <c r="E34" s="2">
        <v>1</v>
      </c>
      <c r="F34" s="2">
        <v>14</v>
      </c>
    </row>
    <row r="35" spans="1:6" x14ac:dyDescent="0.35">
      <c r="A35" s="1" t="s">
        <v>20</v>
      </c>
      <c r="B35" s="6">
        <v>42838</v>
      </c>
      <c r="C35" s="2">
        <v>50</v>
      </c>
      <c r="D35" s="2">
        <v>342</v>
      </c>
      <c r="E35" s="2">
        <v>1</v>
      </c>
      <c r="F35" s="2">
        <v>27</v>
      </c>
    </row>
    <row r="36" spans="1:6" x14ac:dyDescent="0.35">
      <c r="A36" s="1" t="s">
        <v>21</v>
      </c>
      <c r="B36" s="6">
        <v>42838</v>
      </c>
      <c r="C36" s="2">
        <v>32</v>
      </c>
      <c r="D36" s="2">
        <v>479</v>
      </c>
      <c r="E36" s="2">
        <v>1</v>
      </c>
      <c r="F36" s="2">
        <v>15</v>
      </c>
    </row>
    <row r="37" spans="1:6" x14ac:dyDescent="0.35">
      <c r="A37" s="1" t="s">
        <v>17</v>
      </c>
      <c r="B37" s="6">
        <v>42845</v>
      </c>
      <c r="C37" s="2">
        <v>32.675146771000001</v>
      </c>
      <c r="D37" s="2">
        <v>557</v>
      </c>
      <c r="E37" s="2">
        <v>1</v>
      </c>
      <c r="F37" s="2">
        <v>10</v>
      </c>
    </row>
    <row r="38" spans="1:6" x14ac:dyDescent="0.35">
      <c r="A38" s="1" t="s">
        <v>18</v>
      </c>
      <c r="B38" s="6">
        <v>42845</v>
      </c>
      <c r="C38" s="2">
        <v>39.720945082999997</v>
      </c>
      <c r="D38" s="2">
        <v>536</v>
      </c>
      <c r="E38" s="2">
        <v>1</v>
      </c>
      <c r="F38" s="2">
        <v>15</v>
      </c>
    </row>
    <row r="39" spans="1:6" x14ac:dyDescent="0.35">
      <c r="A39" s="1" t="s">
        <v>19</v>
      </c>
      <c r="B39" s="6">
        <v>42845</v>
      </c>
      <c r="C39" s="2">
        <v>36.849957734599997</v>
      </c>
      <c r="D39" s="2">
        <v>776</v>
      </c>
      <c r="E39" s="2">
        <v>1</v>
      </c>
      <c r="F39" s="2">
        <v>15</v>
      </c>
    </row>
    <row r="40" spans="1:6" x14ac:dyDescent="0.35">
      <c r="A40" s="1" t="s">
        <v>20</v>
      </c>
      <c r="B40" s="6">
        <v>42845</v>
      </c>
      <c r="C40" s="2">
        <v>49.658385093200003</v>
      </c>
      <c r="D40" s="2">
        <v>342</v>
      </c>
      <c r="E40" s="2">
        <v>1</v>
      </c>
      <c r="F40" s="2">
        <v>27</v>
      </c>
    </row>
    <row r="41" spans="1:6" x14ac:dyDescent="0.35">
      <c r="A41" s="1" t="s">
        <v>21</v>
      </c>
      <c r="B41" s="6">
        <v>42845</v>
      </c>
      <c r="C41" s="2">
        <v>31.8395721925</v>
      </c>
      <c r="D41" s="2">
        <v>479</v>
      </c>
      <c r="E41" s="2">
        <v>1</v>
      </c>
      <c r="F41" s="2">
        <v>15</v>
      </c>
    </row>
    <row r="42" spans="1:6" x14ac:dyDescent="0.35">
      <c r="A42" s="1" t="s">
        <v>17</v>
      </c>
      <c r="B42" s="6">
        <v>42852</v>
      </c>
      <c r="C42" s="2">
        <v>32.4540117417</v>
      </c>
      <c r="D42" s="2">
        <v>557</v>
      </c>
      <c r="E42" s="2">
        <v>1</v>
      </c>
      <c r="F42" s="2">
        <v>11</v>
      </c>
    </row>
    <row r="43" spans="1:6" x14ac:dyDescent="0.35">
      <c r="A43" s="1" t="s">
        <v>18</v>
      </c>
      <c r="B43" s="6">
        <v>42852</v>
      </c>
      <c r="C43" s="2">
        <v>39.366603892000001</v>
      </c>
      <c r="D43" s="2">
        <v>536</v>
      </c>
      <c r="E43" s="2">
        <v>1</v>
      </c>
      <c r="F43" s="2">
        <v>15</v>
      </c>
    </row>
    <row r="44" spans="1:6" x14ac:dyDescent="0.35">
      <c r="A44" s="1" t="s">
        <v>19</v>
      </c>
      <c r="B44" s="6">
        <v>42852</v>
      </c>
      <c r="C44" s="2">
        <v>36.681555004099998</v>
      </c>
      <c r="D44" s="2">
        <v>776</v>
      </c>
      <c r="E44" s="2">
        <v>1</v>
      </c>
      <c r="F44" s="2">
        <v>15</v>
      </c>
    </row>
    <row r="45" spans="1:6" x14ac:dyDescent="0.35">
      <c r="A45" s="1" t="s">
        <v>20</v>
      </c>
      <c r="B45" s="6">
        <v>42852</v>
      </c>
      <c r="C45" s="2">
        <v>49.658385093200003</v>
      </c>
      <c r="D45" s="2">
        <v>342</v>
      </c>
      <c r="E45" s="2">
        <v>1</v>
      </c>
      <c r="F45" s="2">
        <v>27</v>
      </c>
    </row>
    <row r="46" spans="1:6" x14ac:dyDescent="0.35">
      <c r="A46" s="1" t="s">
        <v>21</v>
      </c>
      <c r="B46" s="6">
        <v>42852</v>
      </c>
      <c r="C46" s="2">
        <v>31.973262032099999</v>
      </c>
      <c r="D46" s="2">
        <v>479</v>
      </c>
      <c r="E46" s="2">
        <v>1</v>
      </c>
      <c r="F46" s="2">
        <v>15</v>
      </c>
    </row>
    <row r="47" spans="1:6" x14ac:dyDescent="0.35">
      <c r="A47" s="1" t="s">
        <v>17</v>
      </c>
      <c r="B47" s="6">
        <v>42859</v>
      </c>
      <c r="C47" s="2">
        <v>32.620825147300003</v>
      </c>
      <c r="D47" s="2">
        <v>557</v>
      </c>
      <c r="E47" s="2">
        <v>1</v>
      </c>
      <c r="F47" s="2">
        <v>11</v>
      </c>
    </row>
    <row r="48" spans="1:6" x14ac:dyDescent="0.35">
      <c r="A48" s="1" t="s">
        <v>18</v>
      </c>
      <c r="B48" s="6">
        <v>42859</v>
      </c>
      <c r="C48" s="2">
        <v>40.301242236</v>
      </c>
      <c r="D48" s="2">
        <v>536</v>
      </c>
      <c r="E48" s="2">
        <v>1</v>
      </c>
      <c r="F48" s="2">
        <v>15</v>
      </c>
    </row>
    <row r="49" spans="1:6" x14ac:dyDescent="0.35">
      <c r="A49" s="1" t="s">
        <v>19</v>
      </c>
      <c r="B49" s="6">
        <v>42859</v>
      </c>
      <c r="C49" s="2">
        <v>36.732411549399998</v>
      </c>
      <c r="D49" s="2">
        <v>776</v>
      </c>
      <c r="E49" s="2">
        <v>1</v>
      </c>
      <c r="F49" s="2">
        <v>15</v>
      </c>
    </row>
    <row r="50" spans="1:6" x14ac:dyDescent="0.35">
      <c r="A50" s="1" t="s">
        <v>20</v>
      </c>
      <c r="B50" s="6">
        <v>42859</v>
      </c>
      <c r="C50" s="2">
        <v>49.685185185199998</v>
      </c>
      <c r="D50" s="2">
        <v>342</v>
      </c>
      <c r="E50" s="2">
        <v>1</v>
      </c>
      <c r="F50" s="2">
        <v>27</v>
      </c>
    </row>
    <row r="51" spans="1:6" x14ac:dyDescent="0.35">
      <c r="A51" s="1" t="s">
        <v>21</v>
      </c>
      <c r="B51" s="6">
        <v>42859</v>
      </c>
      <c r="C51" s="2">
        <v>32.664893616999997</v>
      </c>
      <c r="D51" s="2">
        <v>479</v>
      </c>
      <c r="E51" s="2">
        <v>1</v>
      </c>
      <c r="F51" s="2">
        <v>15</v>
      </c>
    </row>
    <row r="52" spans="1:6" x14ac:dyDescent="0.35">
      <c r="A52" s="1" t="s">
        <v>17</v>
      </c>
      <c r="B52" s="6">
        <v>42866</v>
      </c>
      <c r="C52" s="2">
        <v>33</v>
      </c>
      <c r="D52" s="2">
        <v>557</v>
      </c>
      <c r="E52" s="2">
        <v>1</v>
      </c>
      <c r="F52" s="2">
        <v>11</v>
      </c>
    </row>
    <row r="53" spans="1:6" x14ac:dyDescent="0.35">
      <c r="A53" s="1" t="s">
        <v>18</v>
      </c>
      <c r="B53" s="6">
        <v>42866</v>
      </c>
      <c r="C53" s="2">
        <v>40</v>
      </c>
      <c r="D53" s="2">
        <v>536</v>
      </c>
      <c r="E53" s="2">
        <v>1</v>
      </c>
      <c r="F53" s="2">
        <v>15</v>
      </c>
    </row>
    <row r="54" spans="1:6" x14ac:dyDescent="0.35">
      <c r="A54" s="1" t="s">
        <v>19</v>
      </c>
      <c r="B54" s="6">
        <v>42866</v>
      </c>
      <c r="C54" s="2">
        <v>37</v>
      </c>
      <c r="D54" s="2">
        <v>776</v>
      </c>
      <c r="E54" s="2">
        <v>1</v>
      </c>
      <c r="F54" s="2">
        <v>14</v>
      </c>
    </row>
    <row r="55" spans="1:6" x14ac:dyDescent="0.35">
      <c r="A55" s="1" t="s">
        <v>20</v>
      </c>
      <c r="B55" s="6">
        <v>42866</v>
      </c>
      <c r="C55" s="2">
        <v>50</v>
      </c>
      <c r="D55" s="2">
        <v>342</v>
      </c>
      <c r="E55" s="2">
        <v>1</v>
      </c>
      <c r="F55" s="2">
        <v>27</v>
      </c>
    </row>
    <row r="56" spans="1:6" x14ac:dyDescent="0.35">
      <c r="A56" s="1" t="s">
        <v>21</v>
      </c>
      <c r="B56" s="6">
        <v>42866</v>
      </c>
      <c r="C56" s="2">
        <v>33</v>
      </c>
      <c r="D56" s="2">
        <v>479</v>
      </c>
      <c r="E56" s="2">
        <v>1</v>
      </c>
      <c r="F56" s="2">
        <v>15</v>
      </c>
    </row>
    <row r="57" spans="1:6" x14ac:dyDescent="0.35">
      <c r="A57" s="1" t="s">
        <v>17</v>
      </c>
      <c r="B57" s="6">
        <v>42873</v>
      </c>
      <c r="C57" s="2">
        <v>33</v>
      </c>
      <c r="D57" s="2">
        <v>557</v>
      </c>
      <c r="E57" s="2">
        <v>1</v>
      </c>
      <c r="F57" s="2">
        <v>11</v>
      </c>
    </row>
    <row r="58" spans="1:6" x14ac:dyDescent="0.35">
      <c r="A58" s="1" t="s">
        <v>18</v>
      </c>
      <c r="B58" s="6">
        <v>42873</v>
      </c>
      <c r="C58" s="2">
        <v>40</v>
      </c>
      <c r="D58" s="2">
        <v>536</v>
      </c>
      <c r="E58" s="2">
        <v>1</v>
      </c>
      <c r="F58" s="2">
        <v>15</v>
      </c>
    </row>
    <row r="59" spans="1:6" x14ac:dyDescent="0.35">
      <c r="A59" s="1" t="s">
        <v>19</v>
      </c>
      <c r="B59" s="6">
        <v>42873</v>
      </c>
      <c r="C59" s="2">
        <v>37</v>
      </c>
      <c r="D59" s="2">
        <v>776</v>
      </c>
      <c r="E59" s="2">
        <v>1</v>
      </c>
      <c r="F59" s="2">
        <v>14</v>
      </c>
    </row>
    <row r="60" spans="1:6" x14ac:dyDescent="0.35">
      <c r="A60" s="1" t="s">
        <v>20</v>
      </c>
      <c r="B60" s="6">
        <v>42873</v>
      </c>
      <c r="C60" s="2">
        <v>50</v>
      </c>
      <c r="D60" s="2">
        <v>342</v>
      </c>
      <c r="E60" s="2">
        <v>1</v>
      </c>
      <c r="F60" s="2">
        <v>27</v>
      </c>
    </row>
    <row r="61" spans="1:6" x14ac:dyDescent="0.35">
      <c r="A61" s="1" t="s">
        <v>21</v>
      </c>
      <c r="B61" s="6">
        <v>42873</v>
      </c>
      <c r="C61" s="2">
        <v>33</v>
      </c>
      <c r="D61" s="2">
        <v>479</v>
      </c>
      <c r="E61" s="2">
        <v>1</v>
      </c>
      <c r="F61" s="2">
        <v>15</v>
      </c>
    </row>
    <row r="62" spans="1:6" x14ac:dyDescent="0.35">
      <c r="A62" s="1" t="s">
        <v>17</v>
      </c>
      <c r="B62" s="6">
        <v>42880</v>
      </c>
      <c r="C62" s="2">
        <v>32.620825147300003</v>
      </c>
      <c r="D62" s="2">
        <v>557</v>
      </c>
      <c r="E62" s="2">
        <v>1</v>
      </c>
      <c r="F62" s="2">
        <v>11</v>
      </c>
    </row>
    <row r="63" spans="1:6" x14ac:dyDescent="0.35">
      <c r="A63" s="1" t="s">
        <v>18</v>
      </c>
      <c r="B63" s="6">
        <v>42880</v>
      </c>
      <c r="C63" s="2">
        <v>40.301242236</v>
      </c>
      <c r="D63" s="2">
        <v>536</v>
      </c>
      <c r="E63" s="2">
        <v>1</v>
      </c>
      <c r="F63" s="2">
        <v>16</v>
      </c>
    </row>
    <row r="64" spans="1:6" x14ac:dyDescent="0.35">
      <c r="A64" s="1" t="s">
        <v>19</v>
      </c>
      <c r="B64" s="6">
        <v>42880</v>
      </c>
      <c r="C64" s="2">
        <v>36.732411549399998</v>
      </c>
      <c r="D64" s="2">
        <v>776</v>
      </c>
      <c r="E64" s="2">
        <v>1</v>
      </c>
      <c r="F64" s="2">
        <v>14</v>
      </c>
    </row>
    <row r="65" spans="1:6" x14ac:dyDescent="0.35">
      <c r="A65" s="1" t="s">
        <v>20</v>
      </c>
      <c r="B65" s="6">
        <v>42880</v>
      </c>
      <c r="C65" s="2">
        <v>49.685185185199998</v>
      </c>
      <c r="D65" s="2">
        <v>342</v>
      </c>
      <c r="E65" s="2">
        <v>1</v>
      </c>
      <c r="F65" s="2">
        <v>32</v>
      </c>
    </row>
    <row r="66" spans="1:6" x14ac:dyDescent="0.35">
      <c r="A66" s="1" t="s">
        <v>21</v>
      </c>
      <c r="B66" s="6">
        <v>42880</v>
      </c>
      <c r="C66" s="2">
        <v>32.664893616999997</v>
      </c>
      <c r="D66" s="2">
        <v>479</v>
      </c>
      <c r="E66" s="2">
        <v>1</v>
      </c>
      <c r="F66" s="2">
        <v>16</v>
      </c>
    </row>
    <row r="67" spans="1:6" x14ac:dyDescent="0.35">
      <c r="A67" s="1" t="s">
        <v>17</v>
      </c>
      <c r="B67" s="6">
        <v>42887</v>
      </c>
      <c r="C67" s="2">
        <v>32.498571428600002</v>
      </c>
      <c r="D67" s="2">
        <v>557</v>
      </c>
      <c r="E67" s="2">
        <v>1</v>
      </c>
      <c r="F67" s="2">
        <v>11</v>
      </c>
    </row>
    <row r="68" spans="1:6" x14ac:dyDescent="0.35">
      <c r="A68" s="1" t="s">
        <v>18</v>
      </c>
      <c r="B68" s="6">
        <v>42887</v>
      </c>
      <c r="C68" s="2">
        <v>42.4547069272</v>
      </c>
      <c r="D68" s="2">
        <v>536</v>
      </c>
      <c r="E68" s="2">
        <v>1</v>
      </c>
      <c r="F68" s="2">
        <v>16</v>
      </c>
    </row>
    <row r="69" spans="1:6" x14ac:dyDescent="0.35">
      <c r="A69" s="1" t="s">
        <v>19</v>
      </c>
      <c r="B69" s="6">
        <v>42887</v>
      </c>
      <c r="C69" s="2">
        <v>36.128354725800001</v>
      </c>
      <c r="D69" s="2">
        <v>776</v>
      </c>
      <c r="E69" s="2">
        <v>1</v>
      </c>
      <c r="F69" s="2">
        <v>13</v>
      </c>
    </row>
    <row r="70" spans="1:6" x14ac:dyDescent="0.35">
      <c r="A70" s="1" t="s">
        <v>20</v>
      </c>
      <c r="B70" s="6">
        <v>42887</v>
      </c>
      <c r="C70" s="2">
        <v>52.672131147499996</v>
      </c>
      <c r="D70" s="2">
        <v>342</v>
      </c>
      <c r="E70" s="2">
        <v>1</v>
      </c>
      <c r="F70" s="2">
        <v>32</v>
      </c>
    </row>
    <row r="71" spans="1:6" x14ac:dyDescent="0.35">
      <c r="A71" s="1" t="s">
        <v>21</v>
      </c>
      <c r="B71" s="6">
        <v>42887</v>
      </c>
      <c r="C71" s="2">
        <v>36.317948717900002</v>
      </c>
      <c r="D71" s="2">
        <v>479</v>
      </c>
      <c r="E71" s="2">
        <v>1</v>
      </c>
      <c r="F71" s="2">
        <v>16</v>
      </c>
    </row>
    <row r="72" spans="1:6" x14ac:dyDescent="0.35">
      <c r="A72" s="1" t="s">
        <v>17</v>
      </c>
      <c r="B72" s="6">
        <v>42894</v>
      </c>
      <c r="C72" s="2">
        <v>32.367605633799997</v>
      </c>
      <c r="D72" s="2">
        <v>557</v>
      </c>
      <c r="E72" s="2">
        <v>1</v>
      </c>
      <c r="F72" s="2">
        <v>11</v>
      </c>
    </row>
    <row r="73" spans="1:6" x14ac:dyDescent="0.35">
      <c r="A73" s="1" t="s">
        <v>18</v>
      </c>
      <c r="B73" s="6">
        <v>42894</v>
      </c>
      <c r="C73" s="2">
        <v>42.409384164199999</v>
      </c>
      <c r="D73" s="2">
        <v>536</v>
      </c>
      <c r="E73" s="2">
        <v>1</v>
      </c>
      <c r="F73" s="2">
        <v>16</v>
      </c>
    </row>
    <row r="74" spans="1:6" x14ac:dyDescent="0.35">
      <c r="A74" s="1" t="s">
        <v>19</v>
      </c>
      <c r="B74" s="6">
        <v>42894</v>
      </c>
      <c r="C74" s="2">
        <v>35.935309973000003</v>
      </c>
      <c r="D74" s="2">
        <v>776</v>
      </c>
      <c r="E74" s="2">
        <v>1</v>
      </c>
      <c r="F74" s="2">
        <v>13</v>
      </c>
    </row>
    <row r="75" spans="1:6" x14ac:dyDescent="0.35">
      <c r="A75" s="1" t="s">
        <v>20</v>
      </c>
      <c r="B75" s="6">
        <v>42894</v>
      </c>
      <c r="C75" s="2">
        <v>52.534759358300001</v>
      </c>
      <c r="D75" s="2">
        <v>342</v>
      </c>
      <c r="E75" s="2">
        <v>1</v>
      </c>
      <c r="F75" s="2">
        <v>32</v>
      </c>
    </row>
    <row r="76" spans="1:6" x14ac:dyDescent="0.35">
      <c r="A76" s="1" t="s">
        <v>21</v>
      </c>
      <c r="B76" s="6">
        <v>42894</v>
      </c>
      <c r="C76" s="2">
        <v>36.719387755100001</v>
      </c>
      <c r="D76" s="2">
        <v>479</v>
      </c>
      <c r="E76" s="2">
        <v>1</v>
      </c>
      <c r="F76" s="2">
        <v>16</v>
      </c>
    </row>
    <row r="77" spans="1:6" x14ac:dyDescent="0.35">
      <c r="A77" s="1" t="s">
        <v>17</v>
      </c>
      <c r="B77" s="6">
        <v>42901</v>
      </c>
      <c r="C77" s="2">
        <v>33.196927374300003</v>
      </c>
      <c r="D77" s="2">
        <v>697</v>
      </c>
      <c r="E77" s="2">
        <v>1</v>
      </c>
      <c r="F77" s="2">
        <v>11</v>
      </c>
    </row>
    <row r="78" spans="1:6" x14ac:dyDescent="0.35">
      <c r="A78" s="1" t="s">
        <v>18</v>
      </c>
      <c r="B78" s="6">
        <v>42901</v>
      </c>
      <c r="C78" s="2">
        <v>42.540069686400003</v>
      </c>
      <c r="D78" s="2">
        <v>536</v>
      </c>
      <c r="E78" s="2">
        <v>1</v>
      </c>
      <c r="F78" s="2">
        <v>16</v>
      </c>
    </row>
    <row r="79" spans="1:6" x14ac:dyDescent="0.35">
      <c r="A79" s="1" t="s">
        <v>19</v>
      </c>
      <c r="B79" s="6">
        <v>42901</v>
      </c>
      <c r="C79" s="2">
        <v>35.820552147199997</v>
      </c>
      <c r="D79" s="2">
        <v>776</v>
      </c>
      <c r="E79" s="2">
        <v>1</v>
      </c>
      <c r="F79" s="2">
        <v>13</v>
      </c>
    </row>
    <row r="80" spans="1:6" x14ac:dyDescent="0.35">
      <c r="A80" s="1" t="s">
        <v>20</v>
      </c>
      <c r="B80" s="6">
        <v>42901</v>
      </c>
      <c r="C80" s="2">
        <v>52.760416666700003</v>
      </c>
      <c r="D80" s="2">
        <v>342</v>
      </c>
      <c r="E80" s="2">
        <v>1</v>
      </c>
      <c r="F80" s="2">
        <v>32</v>
      </c>
    </row>
    <row r="81" spans="1:6" x14ac:dyDescent="0.35">
      <c r="A81" s="1" t="s">
        <v>21</v>
      </c>
      <c r="B81" s="6">
        <v>42901</v>
      </c>
      <c r="C81" s="2">
        <v>40.668316831699997</v>
      </c>
      <c r="D81" s="2">
        <v>479</v>
      </c>
      <c r="E81" s="2">
        <v>1</v>
      </c>
      <c r="F81" s="2">
        <v>16.5</v>
      </c>
    </row>
    <row r="82" spans="1:6" x14ac:dyDescent="0.35">
      <c r="A82" s="1" t="s">
        <v>17</v>
      </c>
      <c r="B82" s="6">
        <v>42908</v>
      </c>
      <c r="C82" s="2">
        <v>33</v>
      </c>
      <c r="D82" s="2">
        <v>697</v>
      </c>
      <c r="E82" s="2">
        <v>1</v>
      </c>
      <c r="F82" s="2">
        <v>11</v>
      </c>
    </row>
    <row r="83" spans="1:6" x14ac:dyDescent="0.35">
      <c r="A83" s="1" t="s">
        <v>18</v>
      </c>
      <c r="B83" s="6">
        <v>42908</v>
      </c>
      <c r="C83" s="2">
        <v>42</v>
      </c>
      <c r="D83" s="2">
        <v>536</v>
      </c>
      <c r="E83" s="2">
        <v>1</v>
      </c>
      <c r="F83" s="2">
        <v>16</v>
      </c>
    </row>
    <row r="84" spans="1:6" x14ac:dyDescent="0.35">
      <c r="A84" s="1" t="s">
        <v>19</v>
      </c>
      <c r="B84" s="6">
        <v>42908</v>
      </c>
      <c r="C84" s="2">
        <v>39</v>
      </c>
      <c r="D84" s="2">
        <v>776</v>
      </c>
      <c r="E84" s="2">
        <v>1</v>
      </c>
      <c r="F84" s="2">
        <v>13</v>
      </c>
    </row>
    <row r="85" spans="1:6" x14ac:dyDescent="0.35">
      <c r="A85" s="1" t="s">
        <v>20</v>
      </c>
      <c r="B85" s="6">
        <v>42908</v>
      </c>
      <c r="C85" s="2">
        <v>52</v>
      </c>
      <c r="D85" s="2">
        <v>342</v>
      </c>
      <c r="E85" s="2">
        <v>1</v>
      </c>
      <c r="F85" s="2">
        <v>31</v>
      </c>
    </row>
    <row r="86" spans="1:6" x14ac:dyDescent="0.35">
      <c r="A86" s="1" t="s">
        <v>21</v>
      </c>
      <c r="B86" s="6">
        <v>42908</v>
      </c>
      <c r="C86" s="2">
        <v>39</v>
      </c>
      <c r="D86" s="2">
        <v>479</v>
      </c>
      <c r="E86" s="2">
        <v>1</v>
      </c>
      <c r="F86" s="2">
        <v>16</v>
      </c>
    </row>
    <row r="87" spans="1:6" x14ac:dyDescent="0.35">
      <c r="A87" s="1" t="s">
        <v>17</v>
      </c>
      <c r="B87" s="6">
        <v>42915</v>
      </c>
      <c r="C87" s="2">
        <v>33</v>
      </c>
      <c r="D87" s="2">
        <v>697</v>
      </c>
      <c r="E87" s="2">
        <v>1</v>
      </c>
      <c r="F87" s="2">
        <v>11</v>
      </c>
    </row>
    <row r="88" spans="1:6" x14ac:dyDescent="0.35">
      <c r="A88" s="1" t="s">
        <v>18</v>
      </c>
      <c r="B88" s="6">
        <v>42915</v>
      </c>
      <c r="C88" s="2">
        <v>43</v>
      </c>
      <c r="D88" s="2">
        <v>536</v>
      </c>
      <c r="E88" s="2">
        <v>1</v>
      </c>
      <c r="F88" s="2">
        <v>16</v>
      </c>
    </row>
    <row r="89" spans="1:6" x14ac:dyDescent="0.35">
      <c r="A89" s="1" t="s">
        <v>19</v>
      </c>
      <c r="B89" s="6">
        <v>42915</v>
      </c>
      <c r="C89" s="2">
        <v>36</v>
      </c>
      <c r="D89" s="2">
        <v>776</v>
      </c>
      <c r="E89" s="2">
        <v>1</v>
      </c>
      <c r="F89" s="2">
        <v>13</v>
      </c>
    </row>
    <row r="90" spans="1:6" x14ac:dyDescent="0.35">
      <c r="A90" s="1" t="s">
        <v>20</v>
      </c>
      <c r="B90" s="6">
        <v>42915</v>
      </c>
      <c r="C90" s="2">
        <v>53</v>
      </c>
      <c r="D90" s="2">
        <v>342</v>
      </c>
      <c r="E90" s="2">
        <v>1</v>
      </c>
      <c r="F90" s="2">
        <v>32</v>
      </c>
    </row>
    <row r="91" spans="1:6" x14ac:dyDescent="0.35">
      <c r="A91" s="1" t="s">
        <v>21</v>
      </c>
      <c r="B91" s="6">
        <v>42915</v>
      </c>
      <c r="C91" s="2">
        <v>41</v>
      </c>
      <c r="D91" s="2">
        <v>479</v>
      </c>
      <c r="E91" s="2">
        <v>1</v>
      </c>
      <c r="F91" s="2">
        <v>17</v>
      </c>
    </row>
    <row r="92" spans="1:6" x14ac:dyDescent="0.35">
      <c r="A92" s="1" t="s">
        <v>17</v>
      </c>
      <c r="B92" s="6">
        <v>42922</v>
      </c>
      <c r="C92" s="2">
        <v>32</v>
      </c>
      <c r="D92" s="2">
        <v>697</v>
      </c>
      <c r="E92" s="2">
        <v>1</v>
      </c>
      <c r="F92" s="2">
        <v>11</v>
      </c>
    </row>
    <row r="93" spans="1:6" x14ac:dyDescent="0.35">
      <c r="A93" s="1" t="s">
        <v>18</v>
      </c>
      <c r="B93" s="6">
        <v>42922</v>
      </c>
      <c r="C93" s="2">
        <v>42</v>
      </c>
      <c r="D93" s="2">
        <v>536</v>
      </c>
      <c r="E93" s="2">
        <v>1</v>
      </c>
      <c r="F93" s="2">
        <v>15</v>
      </c>
    </row>
    <row r="94" spans="1:6" x14ac:dyDescent="0.35">
      <c r="A94" s="1" t="s">
        <v>19</v>
      </c>
      <c r="B94" s="6">
        <v>42922</v>
      </c>
      <c r="C94" s="2">
        <v>42</v>
      </c>
      <c r="D94" s="2">
        <v>907</v>
      </c>
      <c r="E94" s="2">
        <v>1</v>
      </c>
      <c r="F94" s="2">
        <v>13</v>
      </c>
    </row>
    <row r="95" spans="1:6" x14ac:dyDescent="0.35">
      <c r="A95" s="1" t="s">
        <v>20</v>
      </c>
      <c r="B95" s="6">
        <v>42922</v>
      </c>
      <c r="C95" s="2">
        <v>52</v>
      </c>
      <c r="D95" s="2">
        <v>342</v>
      </c>
      <c r="E95" s="2">
        <v>1</v>
      </c>
      <c r="F95" s="2">
        <v>30</v>
      </c>
    </row>
    <row r="96" spans="1:6" x14ac:dyDescent="0.35">
      <c r="A96" s="1" t="s">
        <v>21</v>
      </c>
      <c r="B96" s="6">
        <v>42922</v>
      </c>
      <c r="C96" s="2">
        <v>38</v>
      </c>
      <c r="D96" s="2">
        <v>479</v>
      </c>
      <c r="E96" s="2">
        <v>1</v>
      </c>
      <c r="F96" s="2">
        <v>15</v>
      </c>
    </row>
    <row r="97" spans="1:6" x14ac:dyDescent="0.35">
      <c r="A97" s="1" t="s">
        <v>17</v>
      </c>
      <c r="B97" s="6">
        <v>42929</v>
      </c>
      <c r="C97" s="2">
        <v>32.527777777777779</v>
      </c>
      <c r="D97" s="2">
        <v>697</v>
      </c>
      <c r="E97" s="2">
        <v>1</v>
      </c>
      <c r="F97" s="2">
        <v>11</v>
      </c>
    </row>
    <row r="98" spans="1:6" x14ac:dyDescent="0.35">
      <c r="A98" s="1" t="s">
        <v>18</v>
      </c>
      <c r="B98" s="6">
        <v>42929</v>
      </c>
      <c r="C98" s="2">
        <v>42.036219581211093</v>
      </c>
      <c r="D98" s="2">
        <v>536</v>
      </c>
      <c r="E98" s="2">
        <v>1</v>
      </c>
      <c r="F98" s="2">
        <v>15</v>
      </c>
    </row>
    <row r="99" spans="1:6" x14ac:dyDescent="0.35">
      <c r="A99" s="1" t="s">
        <v>19</v>
      </c>
      <c r="B99" s="6">
        <v>42929</v>
      </c>
      <c r="C99" s="2">
        <v>41.927407407407408</v>
      </c>
      <c r="D99" s="2">
        <v>907</v>
      </c>
      <c r="E99" s="2">
        <v>1</v>
      </c>
      <c r="F99" s="2">
        <v>13</v>
      </c>
    </row>
    <row r="100" spans="1:6" x14ac:dyDescent="0.35">
      <c r="A100" s="1" t="s">
        <v>20</v>
      </c>
      <c r="B100" s="6">
        <v>42929</v>
      </c>
      <c r="C100" s="2">
        <v>51.843434343434353</v>
      </c>
      <c r="D100" s="2">
        <v>342</v>
      </c>
      <c r="E100" s="2">
        <v>1</v>
      </c>
      <c r="F100" s="2">
        <v>31</v>
      </c>
    </row>
    <row r="101" spans="1:6" x14ac:dyDescent="0.35">
      <c r="A101" s="1" t="s">
        <v>21</v>
      </c>
      <c r="B101" s="6">
        <v>42929</v>
      </c>
      <c r="C101" s="2">
        <v>37.450000000000003</v>
      </c>
      <c r="D101" s="2">
        <v>479</v>
      </c>
      <c r="E101" s="2">
        <v>1</v>
      </c>
      <c r="F101" s="2">
        <v>15</v>
      </c>
    </row>
    <row r="102" spans="1:6" x14ac:dyDescent="0.35">
      <c r="A102" s="1" t="s">
        <v>17</v>
      </c>
      <c r="B102" s="6">
        <v>42936</v>
      </c>
      <c r="C102" s="2">
        <v>32.536458333333343</v>
      </c>
      <c r="D102" s="2">
        <v>697</v>
      </c>
      <c r="E102" s="2">
        <v>1</v>
      </c>
      <c r="F102" s="2">
        <v>11</v>
      </c>
    </row>
    <row r="103" spans="1:6" x14ac:dyDescent="0.35">
      <c r="A103" s="1" t="s">
        <v>18</v>
      </c>
      <c r="B103" s="6">
        <v>42936</v>
      </c>
      <c r="C103" s="2">
        <v>42.158632286995513</v>
      </c>
      <c r="D103" s="2">
        <v>536</v>
      </c>
      <c r="E103" s="2">
        <v>1</v>
      </c>
      <c r="F103" s="2">
        <v>15</v>
      </c>
    </row>
    <row r="104" spans="1:6" x14ac:dyDescent="0.35">
      <c r="A104" s="1" t="s">
        <v>19</v>
      </c>
      <c r="B104" s="6">
        <v>42936</v>
      </c>
      <c r="C104" s="2">
        <v>41.920751935127157</v>
      </c>
      <c r="D104" s="2">
        <v>907</v>
      </c>
      <c r="E104" s="2">
        <v>1</v>
      </c>
      <c r="F104" s="2">
        <v>13</v>
      </c>
    </row>
    <row r="105" spans="1:6" x14ac:dyDescent="0.35">
      <c r="A105" s="1" t="s">
        <v>20</v>
      </c>
      <c r="B105" s="6">
        <v>42936</v>
      </c>
      <c r="C105" s="2">
        <v>51.54</v>
      </c>
      <c r="D105" s="2">
        <v>342</v>
      </c>
      <c r="E105" s="2">
        <v>1</v>
      </c>
      <c r="F105" s="2">
        <v>29.5</v>
      </c>
    </row>
    <row r="106" spans="1:6" x14ac:dyDescent="0.35">
      <c r="A106" s="1" t="s">
        <v>21</v>
      </c>
      <c r="B106" s="6">
        <v>42936</v>
      </c>
      <c r="C106" s="2">
        <v>36.869369369369373</v>
      </c>
      <c r="D106" s="2">
        <v>479</v>
      </c>
      <c r="E106" s="2">
        <v>1</v>
      </c>
      <c r="F106" s="2">
        <v>15</v>
      </c>
    </row>
    <row r="107" spans="1:6" x14ac:dyDescent="0.35">
      <c r="A107" s="1" t="s">
        <v>17</v>
      </c>
      <c r="B107" s="6">
        <v>42943</v>
      </c>
      <c r="C107" s="2">
        <v>32.240669240669241</v>
      </c>
      <c r="D107" s="2">
        <v>697</v>
      </c>
      <c r="E107" s="2">
        <v>1</v>
      </c>
      <c r="F107" s="2">
        <v>10</v>
      </c>
    </row>
    <row r="108" spans="1:6" x14ac:dyDescent="0.35">
      <c r="A108" s="1" t="s">
        <v>18</v>
      </c>
      <c r="B108" s="6">
        <v>42943</v>
      </c>
      <c r="C108" s="2">
        <v>42.240133407448582</v>
      </c>
      <c r="D108" s="2">
        <v>536</v>
      </c>
      <c r="E108" s="2">
        <v>1</v>
      </c>
      <c r="F108" s="2">
        <v>15</v>
      </c>
    </row>
    <row r="109" spans="1:6" x14ac:dyDescent="0.35">
      <c r="A109" s="1" t="s">
        <v>19</v>
      </c>
      <c r="B109" s="6">
        <v>42943</v>
      </c>
      <c r="C109" s="2">
        <v>41.999265515975033</v>
      </c>
      <c r="D109" s="2">
        <v>907</v>
      </c>
      <c r="E109" s="2">
        <v>1</v>
      </c>
      <c r="F109" s="2">
        <v>13</v>
      </c>
    </row>
    <row r="110" spans="1:6" x14ac:dyDescent="0.35">
      <c r="A110" s="1" t="s">
        <v>20</v>
      </c>
      <c r="B110" s="6">
        <v>42943</v>
      </c>
      <c r="C110" s="2">
        <v>51.54</v>
      </c>
      <c r="D110" s="2">
        <v>342</v>
      </c>
      <c r="E110" s="2">
        <v>1</v>
      </c>
      <c r="F110" s="2">
        <v>29.5</v>
      </c>
    </row>
    <row r="111" spans="1:6" x14ac:dyDescent="0.35">
      <c r="A111" s="1" t="s">
        <v>21</v>
      </c>
      <c r="B111" s="6">
        <v>42943</v>
      </c>
      <c r="C111" s="2">
        <v>36.869369369369373</v>
      </c>
      <c r="D111" s="2">
        <v>479</v>
      </c>
      <c r="E111" s="2">
        <v>1</v>
      </c>
      <c r="F111" s="2">
        <v>15</v>
      </c>
    </row>
    <row r="112" spans="1:6" x14ac:dyDescent="0.35">
      <c r="A112" s="1" t="s">
        <v>17</v>
      </c>
      <c r="B112" s="6">
        <v>42950</v>
      </c>
      <c r="C112" s="2">
        <v>32.210126582278477</v>
      </c>
      <c r="D112" s="2">
        <v>697</v>
      </c>
      <c r="E112" s="2">
        <v>1</v>
      </c>
      <c r="F112" s="2">
        <v>10.5</v>
      </c>
    </row>
    <row r="113" spans="1:6" x14ac:dyDescent="0.35">
      <c r="A113" s="1" t="s">
        <v>18</v>
      </c>
      <c r="B113" s="6">
        <v>42950</v>
      </c>
      <c r="C113" s="2">
        <v>42.094527363184078</v>
      </c>
      <c r="D113" s="2">
        <v>536</v>
      </c>
      <c r="E113" s="2">
        <v>1</v>
      </c>
      <c r="F113" s="2">
        <v>15</v>
      </c>
    </row>
    <row r="114" spans="1:6" x14ac:dyDescent="0.35">
      <c r="A114" s="1" t="s">
        <v>19</v>
      </c>
      <c r="B114" s="6">
        <v>42950</v>
      </c>
      <c r="C114" s="2">
        <v>42.26265938069217</v>
      </c>
      <c r="D114" s="2">
        <v>907</v>
      </c>
      <c r="E114" s="2">
        <v>1</v>
      </c>
      <c r="F114" s="2">
        <v>13</v>
      </c>
    </row>
    <row r="115" spans="1:6" x14ac:dyDescent="0.35">
      <c r="A115" s="1" t="s">
        <v>20</v>
      </c>
      <c r="B115" s="6">
        <v>42950</v>
      </c>
      <c r="C115" s="2">
        <v>51.54</v>
      </c>
      <c r="D115" s="2">
        <v>342</v>
      </c>
      <c r="E115" s="2">
        <v>1</v>
      </c>
      <c r="F115" s="2">
        <v>29.5</v>
      </c>
    </row>
    <row r="116" spans="1:6" x14ac:dyDescent="0.35">
      <c r="A116" s="1" t="s">
        <v>21</v>
      </c>
      <c r="B116" s="6">
        <v>42950</v>
      </c>
      <c r="C116" s="2">
        <v>36.793721973094172</v>
      </c>
      <c r="D116" s="2">
        <v>479</v>
      </c>
      <c r="E116" s="2">
        <v>1</v>
      </c>
      <c r="F116" s="2">
        <v>15</v>
      </c>
    </row>
    <row r="117" spans="1:6" x14ac:dyDescent="0.35">
      <c r="A117" s="1" t="s">
        <v>17</v>
      </c>
      <c r="B117" s="6">
        <v>42957</v>
      </c>
      <c r="C117" s="2">
        <v>32.382389937106922</v>
      </c>
      <c r="D117" s="2">
        <v>697</v>
      </c>
      <c r="E117" s="2">
        <v>1</v>
      </c>
      <c r="F117" s="2">
        <v>10</v>
      </c>
    </row>
    <row r="118" spans="1:6" x14ac:dyDescent="0.35">
      <c r="A118" s="1" t="s">
        <v>18</v>
      </c>
      <c r="B118" s="6">
        <v>42957</v>
      </c>
      <c r="C118" s="2">
        <v>42.224633749321761</v>
      </c>
      <c r="D118" s="2">
        <v>536</v>
      </c>
      <c r="E118" s="2">
        <v>1</v>
      </c>
      <c r="F118" s="2">
        <v>15</v>
      </c>
    </row>
    <row r="119" spans="1:6" x14ac:dyDescent="0.35">
      <c r="A119" s="1" t="s">
        <v>19</v>
      </c>
      <c r="B119" s="6">
        <v>42957</v>
      </c>
      <c r="C119" s="2">
        <v>42.456254519161241</v>
      </c>
      <c r="D119" s="2">
        <v>907</v>
      </c>
      <c r="E119" s="2">
        <v>1</v>
      </c>
      <c r="F119" s="2">
        <v>13</v>
      </c>
    </row>
    <row r="120" spans="1:6" x14ac:dyDescent="0.35">
      <c r="A120" s="1" t="s">
        <v>20</v>
      </c>
      <c r="B120" s="6">
        <v>42957</v>
      </c>
      <c r="C120" s="2">
        <v>50.921182266009851</v>
      </c>
      <c r="D120" s="2">
        <v>342</v>
      </c>
      <c r="E120" s="2">
        <v>1</v>
      </c>
      <c r="F120" s="2">
        <v>28</v>
      </c>
    </row>
    <row r="121" spans="1:6" x14ac:dyDescent="0.35">
      <c r="A121" s="1" t="s">
        <v>21</v>
      </c>
      <c r="B121" s="6">
        <v>42957</v>
      </c>
      <c r="C121" s="2">
        <v>36.451327433628322</v>
      </c>
      <c r="D121" s="2">
        <v>479</v>
      </c>
      <c r="E121" s="2">
        <v>1</v>
      </c>
      <c r="F121" s="2">
        <v>15</v>
      </c>
    </row>
    <row r="122" spans="1:6" x14ac:dyDescent="0.35">
      <c r="A122" s="1" t="s">
        <v>17</v>
      </c>
      <c r="B122" s="6">
        <v>42964</v>
      </c>
      <c r="C122" s="2">
        <v>32.274969173859432</v>
      </c>
      <c r="D122" s="2">
        <v>697</v>
      </c>
      <c r="E122" s="2">
        <v>1</v>
      </c>
      <c r="F122" s="2">
        <v>11</v>
      </c>
    </row>
    <row r="123" spans="1:6" x14ac:dyDescent="0.35">
      <c r="A123" s="1" t="s">
        <v>18</v>
      </c>
      <c r="B123" s="6">
        <v>42964</v>
      </c>
      <c r="C123" s="2">
        <v>42.092513368983958</v>
      </c>
      <c r="D123" s="2">
        <v>536</v>
      </c>
      <c r="E123" s="2">
        <v>1</v>
      </c>
      <c r="F123" s="2">
        <v>16</v>
      </c>
    </row>
    <row r="124" spans="1:6" x14ac:dyDescent="0.35">
      <c r="A124" s="1" t="s">
        <v>19</v>
      </c>
      <c r="B124" s="6">
        <v>42964</v>
      </c>
      <c r="C124" s="2">
        <v>42.488681279195113</v>
      </c>
      <c r="D124" s="2">
        <v>907</v>
      </c>
      <c r="E124" s="2">
        <v>1</v>
      </c>
      <c r="F124" s="2">
        <v>13</v>
      </c>
    </row>
    <row r="125" spans="1:6" x14ac:dyDescent="0.35">
      <c r="A125" s="1" t="s">
        <v>20</v>
      </c>
      <c r="B125" s="6">
        <v>42964</v>
      </c>
      <c r="C125" s="2">
        <v>50.095693779904309</v>
      </c>
      <c r="D125" s="2">
        <v>342</v>
      </c>
      <c r="E125" s="2">
        <v>1</v>
      </c>
      <c r="F125" s="2">
        <v>27</v>
      </c>
    </row>
    <row r="126" spans="1:6" x14ac:dyDescent="0.35">
      <c r="A126" s="1" t="s">
        <v>21</v>
      </c>
      <c r="B126" s="6">
        <v>42964</v>
      </c>
      <c r="C126" s="2">
        <v>36.152173913043477</v>
      </c>
      <c r="D126" s="2">
        <v>479</v>
      </c>
      <c r="E126" s="2">
        <v>1</v>
      </c>
      <c r="F126" s="2">
        <v>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Q236"/>
  <sheetViews>
    <sheetView workbookViewId="0">
      <pane ySplit="2" topLeftCell="A210" activePane="bottomLeft" state="frozen"/>
      <selection pane="bottomLeft" activeCell="A225" sqref="A225"/>
    </sheetView>
  </sheetViews>
  <sheetFormatPr defaultRowHeight="14.5" x14ac:dyDescent="0.35"/>
  <cols>
    <col min="1" max="1" width="18.90625" style="5" customWidth="1"/>
    <col min="2" max="2" width="13.90625" style="5" customWidth="1"/>
  </cols>
  <sheetData>
    <row r="1" spans="1:17" x14ac:dyDescent="0.35">
      <c r="A1" s="8" t="s">
        <v>24</v>
      </c>
      <c r="B1" s="8" t="s">
        <v>15</v>
      </c>
      <c r="C1" s="8" t="s">
        <v>33</v>
      </c>
      <c r="D1" s="9"/>
      <c r="E1" s="9"/>
      <c r="F1" s="8" t="s">
        <v>34</v>
      </c>
      <c r="G1" s="9"/>
      <c r="H1" s="9"/>
      <c r="I1" s="8" t="s">
        <v>35</v>
      </c>
      <c r="J1" s="9"/>
      <c r="K1" s="9"/>
      <c r="L1" s="8" t="s">
        <v>36</v>
      </c>
      <c r="M1" s="9"/>
      <c r="N1" s="9"/>
      <c r="O1" s="8" t="s">
        <v>29</v>
      </c>
      <c r="P1" s="9"/>
      <c r="Q1" s="9"/>
    </row>
    <row r="2" spans="1:17" ht="31" customHeight="1" x14ac:dyDescent="0.35">
      <c r="A2" s="9"/>
      <c r="B2" s="9"/>
      <c r="C2" s="4" t="s">
        <v>37</v>
      </c>
      <c r="D2" s="4" t="s">
        <v>38</v>
      </c>
      <c r="E2" s="4" t="s">
        <v>39</v>
      </c>
      <c r="F2" s="4" t="s">
        <v>37</v>
      </c>
      <c r="G2" s="4" t="s">
        <v>38</v>
      </c>
      <c r="H2" s="4" t="s">
        <v>39</v>
      </c>
      <c r="I2" s="4" t="s">
        <v>37</v>
      </c>
      <c r="J2" s="4" t="s">
        <v>38</v>
      </c>
      <c r="K2" s="4" t="s">
        <v>39</v>
      </c>
      <c r="L2" s="4" t="s">
        <v>37</v>
      </c>
      <c r="M2" s="4" t="s">
        <v>38</v>
      </c>
      <c r="N2" s="4" t="s">
        <v>39</v>
      </c>
      <c r="O2" s="4" t="s">
        <v>37</v>
      </c>
      <c r="P2" s="4" t="s">
        <v>38</v>
      </c>
      <c r="Q2" s="4" t="s">
        <v>40</v>
      </c>
    </row>
    <row r="3" spans="1:17" x14ac:dyDescent="0.35">
      <c r="A3" s="1" t="s">
        <v>18</v>
      </c>
      <c r="B3" s="6">
        <v>42688</v>
      </c>
      <c r="C3" s="1">
        <v>328</v>
      </c>
      <c r="D3" s="1" t="s">
        <v>41</v>
      </c>
      <c r="E3" s="1">
        <v>328</v>
      </c>
      <c r="F3" s="1">
        <v>99</v>
      </c>
      <c r="G3" s="1" t="s">
        <v>41</v>
      </c>
      <c r="H3" s="1">
        <v>99</v>
      </c>
      <c r="I3" s="1">
        <v>1301</v>
      </c>
      <c r="J3" s="1" t="s">
        <v>41</v>
      </c>
      <c r="K3" s="1">
        <v>1301</v>
      </c>
      <c r="L3" s="1">
        <v>427</v>
      </c>
      <c r="M3" s="1" t="s">
        <v>41</v>
      </c>
      <c r="N3" s="1" t="s">
        <v>41</v>
      </c>
      <c r="O3" s="1">
        <v>1728</v>
      </c>
      <c r="P3" s="1" t="s">
        <v>41</v>
      </c>
      <c r="Q3" s="1" t="s">
        <v>41</v>
      </c>
    </row>
    <row r="4" spans="1:17" x14ac:dyDescent="0.35">
      <c r="A4" s="1" t="s">
        <v>17</v>
      </c>
      <c r="B4" s="6">
        <v>42688</v>
      </c>
      <c r="C4" s="1">
        <v>82</v>
      </c>
      <c r="D4" s="1" t="s">
        <v>41</v>
      </c>
      <c r="E4" s="1">
        <v>82</v>
      </c>
      <c r="F4" s="1">
        <v>56</v>
      </c>
      <c r="G4" s="1" t="s">
        <v>41</v>
      </c>
      <c r="H4" s="1">
        <v>56</v>
      </c>
      <c r="I4" s="1">
        <v>449</v>
      </c>
      <c r="J4" s="1" t="s">
        <v>41</v>
      </c>
      <c r="K4" s="1">
        <v>449</v>
      </c>
      <c r="L4" s="1">
        <v>138</v>
      </c>
      <c r="M4" s="1" t="s">
        <v>41</v>
      </c>
      <c r="N4" s="1" t="s">
        <v>41</v>
      </c>
      <c r="O4" s="1">
        <v>587</v>
      </c>
      <c r="P4" s="1" t="s">
        <v>41</v>
      </c>
      <c r="Q4" s="1" t="s">
        <v>41</v>
      </c>
    </row>
    <row r="5" spans="1:17" x14ac:dyDescent="0.35">
      <c r="A5" s="1" t="s">
        <v>19</v>
      </c>
      <c r="B5" s="6">
        <v>42688</v>
      </c>
      <c r="C5" s="1">
        <v>355</v>
      </c>
      <c r="D5" s="1" t="s">
        <v>41</v>
      </c>
      <c r="E5" s="1">
        <v>355</v>
      </c>
      <c r="F5" s="1">
        <v>87</v>
      </c>
      <c r="G5" s="1" t="s">
        <v>41</v>
      </c>
      <c r="H5" s="1">
        <v>87</v>
      </c>
      <c r="I5" s="1">
        <v>1879</v>
      </c>
      <c r="J5" s="1" t="s">
        <v>41</v>
      </c>
      <c r="K5" s="1">
        <v>1879</v>
      </c>
      <c r="L5" s="1">
        <v>442</v>
      </c>
      <c r="M5" s="1" t="s">
        <v>41</v>
      </c>
      <c r="N5" s="1" t="s">
        <v>41</v>
      </c>
      <c r="O5" s="1">
        <v>2321</v>
      </c>
      <c r="P5" s="1" t="s">
        <v>41</v>
      </c>
      <c r="Q5" s="1" t="s">
        <v>41</v>
      </c>
    </row>
    <row r="6" spans="1:17" x14ac:dyDescent="0.35">
      <c r="A6" s="1" t="s">
        <v>20</v>
      </c>
      <c r="B6" s="6">
        <v>42688</v>
      </c>
      <c r="C6" s="1">
        <v>14</v>
      </c>
      <c r="D6" s="1" t="s">
        <v>41</v>
      </c>
      <c r="E6" s="1">
        <v>14</v>
      </c>
      <c r="F6" s="1">
        <v>31</v>
      </c>
      <c r="G6" s="1" t="s">
        <v>41</v>
      </c>
      <c r="H6" s="1">
        <v>31</v>
      </c>
      <c r="I6" s="1">
        <v>124</v>
      </c>
      <c r="J6" s="1" t="s">
        <v>41</v>
      </c>
      <c r="K6" s="1">
        <v>124</v>
      </c>
      <c r="L6" s="1">
        <v>45</v>
      </c>
      <c r="M6" s="1" t="s">
        <v>41</v>
      </c>
      <c r="N6" s="1" t="s">
        <v>41</v>
      </c>
      <c r="O6" s="1">
        <v>169</v>
      </c>
      <c r="P6" s="1" t="s">
        <v>41</v>
      </c>
      <c r="Q6" s="1" t="s">
        <v>41</v>
      </c>
    </row>
    <row r="7" spans="1:17" x14ac:dyDescent="0.35">
      <c r="A7" s="1" t="s">
        <v>21</v>
      </c>
      <c r="B7" s="6">
        <v>42688</v>
      </c>
      <c r="C7" s="1">
        <v>11</v>
      </c>
      <c r="D7" s="1" t="s">
        <v>41</v>
      </c>
      <c r="E7" s="1">
        <v>11</v>
      </c>
      <c r="F7" s="1">
        <v>11</v>
      </c>
      <c r="G7" s="1" t="s">
        <v>41</v>
      </c>
      <c r="H7" s="1">
        <v>11</v>
      </c>
      <c r="I7" s="1">
        <v>175</v>
      </c>
      <c r="J7" s="1" t="s">
        <v>41</v>
      </c>
      <c r="K7" s="1">
        <v>175</v>
      </c>
      <c r="L7" s="1">
        <v>22</v>
      </c>
      <c r="M7" s="1" t="s">
        <v>41</v>
      </c>
      <c r="N7" s="1" t="s">
        <v>41</v>
      </c>
      <c r="O7" s="1">
        <v>197</v>
      </c>
      <c r="P7" s="1" t="s">
        <v>41</v>
      </c>
      <c r="Q7" s="1" t="s">
        <v>41</v>
      </c>
    </row>
    <row r="8" spans="1:17" x14ac:dyDescent="0.35">
      <c r="A8" s="1" t="s">
        <v>16</v>
      </c>
      <c r="B8" s="6">
        <v>42688</v>
      </c>
      <c r="C8" s="1">
        <v>101</v>
      </c>
      <c r="D8" s="1" t="s">
        <v>41</v>
      </c>
      <c r="E8" s="1">
        <v>101</v>
      </c>
      <c r="F8" s="1">
        <v>107</v>
      </c>
      <c r="G8" s="1" t="s">
        <v>41</v>
      </c>
      <c r="H8" s="1">
        <v>107</v>
      </c>
      <c r="I8" s="1">
        <v>88</v>
      </c>
      <c r="J8" s="1" t="s">
        <v>41</v>
      </c>
      <c r="K8" s="1">
        <v>88</v>
      </c>
      <c r="L8" s="1">
        <v>208</v>
      </c>
      <c r="M8" s="1" t="s">
        <v>41</v>
      </c>
      <c r="N8" s="1" t="s">
        <v>41</v>
      </c>
      <c r="O8" s="1">
        <v>296</v>
      </c>
      <c r="P8" s="1" t="s">
        <v>41</v>
      </c>
      <c r="Q8" s="1" t="s">
        <v>41</v>
      </c>
    </row>
    <row r="9" spans="1:17" x14ac:dyDescent="0.35">
      <c r="A9" s="1" t="s">
        <v>18</v>
      </c>
      <c r="B9" s="6">
        <v>42705</v>
      </c>
      <c r="C9" s="1">
        <v>351</v>
      </c>
      <c r="D9" s="1">
        <v>328</v>
      </c>
      <c r="E9" s="1">
        <v>41</v>
      </c>
      <c r="F9" s="1">
        <v>128</v>
      </c>
      <c r="G9" s="1">
        <v>99</v>
      </c>
      <c r="H9" s="1">
        <v>15</v>
      </c>
      <c r="I9" s="1">
        <v>1309</v>
      </c>
      <c r="J9" s="1">
        <v>1301</v>
      </c>
      <c r="K9" s="1">
        <v>12</v>
      </c>
      <c r="L9" s="1">
        <v>479</v>
      </c>
      <c r="M9" s="1">
        <v>427</v>
      </c>
      <c r="N9" s="1">
        <v>52</v>
      </c>
      <c r="O9" s="1">
        <v>1788</v>
      </c>
      <c r="P9" s="1">
        <v>1728</v>
      </c>
      <c r="Q9" s="1">
        <v>60</v>
      </c>
    </row>
    <row r="10" spans="1:17" x14ac:dyDescent="0.35">
      <c r="A10" s="1" t="s">
        <v>17</v>
      </c>
      <c r="B10" s="6">
        <v>42705</v>
      </c>
      <c r="C10" s="1">
        <v>85</v>
      </c>
      <c r="D10" s="1">
        <v>82</v>
      </c>
      <c r="E10" s="1">
        <v>11</v>
      </c>
      <c r="F10" s="1">
        <v>69</v>
      </c>
      <c r="G10" s="1">
        <v>56</v>
      </c>
      <c r="H10" s="1">
        <v>10</v>
      </c>
      <c r="I10" s="1">
        <v>451</v>
      </c>
      <c r="J10" s="1">
        <v>449</v>
      </c>
      <c r="K10" s="1">
        <v>5</v>
      </c>
      <c r="L10" s="1">
        <v>154</v>
      </c>
      <c r="M10" s="1">
        <v>138</v>
      </c>
      <c r="N10" s="1">
        <v>16</v>
      </c>
      <c r="O10" s="1">
        <v>605</v>
      </c>
      <c r="P10" s="1">
        <v>587</v>
      </c>
      <c r="Q10" s="1">
        <v>18</v>
      </c>
    </row>
    <row r="11" spans="1:17" x14ac:dyDescent="0.35">
      <c r="A11" s="1" t="s">
        <v>19</v>
      </c>
      <c r="B11" s="6">
        <v>42705</v>
      </c>
      <c r="C11" s="1">
        <v>350</v>
      </c>
      <c r="D11" s="1">
        <v>355</v>
      </c>
      <c r="E11" s="1">
        <v>21</v>
      </c>
      <c r="F11" s="1">
        <v>103</v>
      </c>
      <c r="G11" s="1">
        <v>87</v>
      </c>
      <c r="H11" s="1">
        <v>19</v>
      </c>
      <c r="I11" s="1">
        <v>1889</v>
      </c>
      <c r="J11" s="1">
        <v>1879</v>
      </c>
      <c r="K11" s="1">
        <v>8</v>
      </c>
      <c r="L11" s="1">
        <v>453</v>
      </c>
      <c r="M11" s="1">
        <v>442</v>
      </c>
      <c r="N11" s="1">
        <v>11</v>
      </c>
      <c r="O11" s="1">
        <v>2342</v>
      </c>
      <c r="P11" s="1">
        <v>2321</v>
      </c>
      <c r="Q11" s="1">
        <v>21</v>
      </c>
    </row>
    <row r="12" spans="1:17" x14ac:dyDescent="0.35">
      <c r="A12" s="1" t="s">
        <v>20</v>
      </c>
      <c r="B12" s="6">
        <v>42705</v>
      </c>
      <c r="C12" s="1">
        <v>15</v>
      </c>
      <c r="D12" s="1">
        <v>14</v>
      </c>
      <c r="E12" s="1">
        <v>1</v>
      </c>
      <c r="F12" s="1">
        <v>33</v>
      </c>
      <c r="G12" s="1">
        <v>31</v>
      </c>
      <c r="H12" s="1">
        <v>2</v>
      </c>
      <c r="I12" s="1">
        <v>124</v>
      </c>
      <c r="J12" s="1">
        <v>124</v>
      </c>
      <c r="K12" s="1">
        <v>0</v>
      </c>
      <c r="L12" s="1">
        <v>48</v>
      </c>
      <c r="M12" s="1">
        <v>45</v>
      </c>
      <c r="N12" s="1">
        <v>3</v>
      </c>
      <c r="O12" s="1">
        <v>172</v>
      </c>
      <c r="P12" s="1">
        <v>169</v>
      </c>
      <c r="Q12" s="1">
        <v>3</v>
      </c>
    </row>
    <row r="13" spans="1:17" x14ac:dyDescent="0.35">
      <c r="A13" s="1" t="s">
        <v>21</v>
      </c>
      <c r="B13" s="6">
        <v>42705</v>
      </c>
      <c r="C13" s="1">
        <v>12</v>
      </c>
      <c r="D13" s="1">
        <v>11</v>
      </c>
      <c r="E13" s="1">
        <v>2</v>
      </c>
      <c r="F13" s="1">
        <v>14</v>
      </c>
      <c r="G13" s="1">
        <v>11</v>
      </c>
      <c r="H13" s="1">
        <v>2</v>
      </c>
      <c r="I13" s="1">
        <v>176</v>
      </c>
      <c r="J13" s="1">
        <v>175</v>
      </c>
      <c r="K13" s="1">
        <v>2</v>
      </c>
      <c r="L13" s="1">
        <v>26</v>
      </c>
      <c r="M13" s="1">
        <v>22</v>
      </c>
      <c r="N13" s="1">
        <v>4</v>
      </c>
      <c r="O13" s="1">
        <v>202</v>
      </c>
      <c r="P13" s="1">
        <v>197</v>
      </c>
      <c r="Q13" s="1">
        <v>5</v>
      </c>
    </row>
    <row r="14" spans="1:17" x14ac:dyDescent="0.35">
      <c r="A14" s="1" t="s">
        <v>16</v>
      </c>
      <c r="B14" s="6">
        <v>42705</v>
      </c>
      <c r="C14" s="1">
        <v>96</v>
      </c>
      <c r="D14" s="1">
        <v>101</v>
      </c>
      <c r="E14" s="1">
        <v>3</v>
      </c>
      <c r="F14" s="1">
        <v>108</v>
      </c>
      <c r="G14" s="1">
        <v>107</v>
      </c>
      <c r="H14" s="1">
        <v>0</v>
      </c>
      <c r="I14" s="1">
        <v>88</v>
      </c>
      <c r="J14" s="1">
        <v>88</v>
      </c>
      <c r="K14" s="1">
        <v>0</v>
      </c>
      <c r="L14" s="1">
        <v>204</v>
      </c>
      <c r="M14" s="1">
        <v>208</v>
      </c>
      <c r="N14" s="1">
        <v>-4</v>
      </c>
      <c r="O14" s="1">
        <v>292</v>
      </c>
      <c r="P14" s="1">
        <v>296</v>
      </c>
      <c r="Q14" s="1">
        <v>-4</v>
      </c>
    </row>
    <row r="15" spans="1:17" x14ac:dyDescent="0.35">
      <c r="A15" s="1" t="s">
        <v>18</v>
      </c>
      <c r="B15" s="6">
        <v>42712</v>
      </c>
      <c r="C15" s="1">
        <v>342</v>
      </c>
      <c r="D15" s="1">
        <v>351</v>
      </c>
      <c r="E15" s="1">
        <v>-9</v>
      </c>
      <c r="F15" s="1">
        <v>144</v>
      </c>
      <c r="G15" s="1">
        <v>128</v>
      </c>
      <c r="H15" s="1">
        <v>16</v>
      </c>
      <c r="I15" s="1">
        <v>1324</v>
      </c>
      <c r="J15" s="1">
        <v>1309</v>
      </c>
      <c r="K15" s="1">
        <v>15</v>
      </c>
      <c r="L15" s="1">
        <v>486</v>
      </c>
      <c r="M15" s="1">
        <v>479</v>
      </c>
      <c r="N15" s="1">
        <v>7</v>
      </c>
      <c r="O15" s="1">
        <v>1810</v>
      </c>
      <c r="P15" s="1">
        <v>1788</v>
      </c>
      <c r="Q15" s="1">
        <v>22</v>
      </c>
    </row>
    <row r="16" spans="1:17" x14ac:dyDescent="0.35">
      <c r="A16" s="1" t="s">
        <v>17</v>
      </c>
      <c r="B16" s="6">
        <v>42712</v>
      </c>
      <c r="C16" s="1">
        <v>71</v>
      </c>
      <c r="D16" s="1">
        <v>85</v>
      </c>
      <c r="E16" s="1">
        <v>-14</v>
      </c>
      <c r="F16" s="1">
        <v>77</v>
      </c>
      <c r="G16" s="1">
        <v>69</v>
      </c>
      <c r="H16" s="1">
        <v>8</v>
      </c>
      <c r="I16" s="1">
        <v>463</v>
      </c>
      <c r="J16" s="1">
        <v>451</v>
      </c>
      <c r="K16" s="1">
        <v>12</v>
      </c>
      <c r="L16" s="1">
        <v>148</v>
      </c>
      <c r="M16" s="1">
        <v>154</v>
      </c>
      <c r="N16" s="1">
        <v>-6</v>
      </c>
      <c r="O16" s="1">
        <v>611</v>
      </c>
      <c r="P16" s="1">
        <v>605</v>
      </c>
      <c r="Q16" s="1">
        <v>6</v>
      </c>
    </row>
    <row r="17" spans="1:17" x14ac:dyDescent="0.35">
      <c r="A17" s="1" t="s">
        <v>19</v>
      </c>
      <c r="B17" s="6">
        <v>42712</v>
      </c>
      <c r="C17" s="1">
        <v>346</v>
      </c>
      <c r="D17" s="1">
        <v>350</v>
      </c>
      <c r="E17" s="1">
        <v>-4</v>
      </c>
      <c r="F17" s="1">
        <v>94</v>
      </c>
      <c r="G17" s="1">
        <v>103</v>
      </c>
      <c r="H17" s="1">
        <v>-9</v>
      </c>
      <c r="I17" s="1">
        <v>1908</v>
      </c>
      <c r="J17" s="1">
        <v>1889</v>
      </c>
      <c r="K17" s="1">
        <v>19</v>
      </c>
      <c r="L17" s="1">
        <v>440</v>
      </c>
      <c r="M17" s="1">
        <v>453</v>
      </c>
      <c r="N17" s="1">
        <v>-13</v>
      </c>
      <c r="O17" s="1">
        <v>2348</v>
      </c>
      <c r="P17" s="1">
        <v>2342</v>
      </c>
      <c r="Q17" s="1">
        <v>6</v>
      </c>
    </row>
    <row r="18" spans="1:17" x14ac:dyDescent="0.35">
      <c r="A18" s="1" t="s">
        <v>20</v>
      </c>
      <c r="B18" s="6">
        <v>42712</v>
      </c>
      <c r="C18" s="1">
        <v>15</v>
      </c>
      <c r="D18" s="1">
        <v>15</v>
      </c>
      <c r="E18" s="1">
        <v>0</v>
      </c>
      <c r="F18" s="1">
        <v>34</v>
      </c>
      <c r="G18" s="1">
        <v>33</v>
      </c>
      <c r="H18" s="1">
        <v>1</v>
      </c>
      <c r="I18" s="1">
        <v>124</v>
      </c>
      <c r="J18" s="1">
        <v>124</v>
      </c>
      <c r="K18" s="1">
        <v>0</v>
      </c>
      <c r="L18" s="1">
        <v>49</v>
      </c>
      <c r="M18" s="1">
        <v>48</v>
      </c>
      <c r="N18" s="1">
        <v>1</v>
      </c>
      <c r="O18" s="1">
        <v>173</v>
      </c>
      <c r="P18" s="1">
        <v>172</v>
      </c>
      <c r="Q18" s="1">
        <v>1</v>
      </c>
    </row>
    <row r="19" spans="1:17" x14ac:dyDescent="0.35">
      <c r="A19" s="1" t="s">
        <v>21</v>
      </c>
      <c r="B19" s="6">
        <v>42712</v>
      </c>
      <c r="C19" s="1">
        <v>12</v>
      </c>
      <c r="D19" s="1">
        <v>12</v>
      </c>
      <c r="E19" s="1">
        <v>0</v>
      </c>
      <c r="F19" s="1">
        <v>13</v>
      </c>
      <c r="G19" s="1">
        <v>14</v>
      </c>
      <c r="H19" s="1">
        <v>-1</v>
      </c>
      <c r="I19" s="1">
        <v>177</v>
      </c>
      <c r="J19" s="1">
        <v>176</v>
      </c>
      <c r="K19" s="1">
        <v>0</v>
      </c>
      <c r="L19" s="1">
        <v>25</v>
      </c>
      <c r="M19" s="1">
        <v>26</v>
      </c>
      <c r="N19" s="1">
        <v>-1</v>
      </c>
      <c r="O19" s="1">
        <v>202</v>
      </c>
      <c r="P19" s="1">
        <v>202</v>
      </c>
      <c r="Q19" s="1">
        <v>0</v>
      </c>
    </row>
    <row r="20" spans="1:17" x14ac:dyDescent="0.35">
      <c r="A20" s="1" t="s">
        <v>16</v>
      </c>
      <c r="B20" s="6">
        <v>42712</v>
      </c>
      <c r="C20" s="1">
        <v>93</v>
      </c>
      <c r="D20" s="1">
        <v>96</v>
      </c>
      <c r="E20" s="1">
        <v>-3</v>
      </c>
      <c r="F20" s="1">
        <v>109</v>
      </c>
      <c r="G20" s="1">
        <v>108</v>
      </c>
      <c r="H20" s="1">
        <v>1</v>
      </c>
      <c r="I20" s="1">
        <v>90</v>
      </c>
      <c r="J20" s="1">
        <v>88</v>
      </c>
      <c r="K20" s="1">
        <v>2</v>
      </c>
      <c r="L20" s="1">
        <v>202</v>
      </c>
      <c r="M20" s="1">
        <v>204</v>
      </c>
      <c r="N20" s="1">
        <v>-2</v>
      </c>
      <c r="O20" s="1">
        <v>292</v>
      </c>
      <c r="P20" s="1">
        <v>292</v>
      </c>
      <c r="Q20" s="1">
        <v>0</v>
      </c>
    </row>
    <row r="21" spans="1:17" x14ac:dyDescent="0.35">
      <c r="A21" s="1" t="s">
        <v>18</v>
      </c>
      <c r="B21" s="6">
        <v>42719</v>
      </c>
      <c r="C21" s="1">
        <v>353</v>
      </c>
      <c r="D21" s="1">
        <v>342</v>
      </c>
      <c r="E21" s="1">
        <v>11</v>
      </c>
      <c r="F21" s="1">
        <v>130</v>
      </c>
      <c r="G21" s="1">
        <v>144</v>
      </c>
      <c r="H21" s="1">
        <v>-14</v>
      </c>
      <c r="I21" s="1">
        <v>1354</v>
      </c>
      <c r="J21" s="1">
        <v>1324</v>
      </c>
      <c r="K21" s="1">
        <v>30</v>
      </c>
      <c r="L21" s="1">
        <v>483</v>
      </c>
      <c r="M21" s="1">
        <v>486</v>
      </c>
      <c r="N21" s="1">
        <v>-3</v>
      </c>
      <c r="O21" s="1">
        <v>1837</v>
      </c>
      <c r="P21" s="1">
        <v>1810</v>
      </c>
      <c r="Q21" s="1">
        <v>27</v>
      </c>
    </row>
    <row r="22" spans="1:17" x14ac:dyDescent="0.35">
      <c r="A22" s="1" t="s">
        <v>17</v>
      </c>
      <c r="B22" s="6">
        <v>42719</v>
      </c>
      <c r="C22" s="1">
        <v>73</v>
      </c>
      <c r="D22" s="1">
        <v>71</v>
      </c>
      <c r="E22" s="1">
        <v>2</v>
      </c>
      <c r="F22" s="1">
        <v>80</v>
      </c>
      <c r="G22" s="1">
        <v>77</v>
      </c>
      <c r="H22" s="1">
        <v>3</v>
      </c>
      <c r="I22" s="1">
        <v>468</v>
      </c>
      <c r="J22" s="1">
        <v>463</v>
      </c>
      <c r="K22" s="1">
        <v>5</v>
      </c>
      <c r="L22" s="1">
        <v>153</v>
      </c>
      <c r="M22" s="1">
        <v>148</v>
      </c>
      <c r="N22" s="1">
        <v>5</v>
      </c>
      <c r="O22" s="1">
        <v>621</v>
      </c>
      <c r="P22" s="1">
        <v>611</v>
      </c>
      <c r="Q22" s="1">
        <v>10</v>
      </c>
    </row>
    <row r="23" spans="1:17" x14ac:dyDescent="0.35">
      <c r="A23" s="1" t="s">
        <v>19</v>
      </c>
      <c r="B23" s="6">
        <v>42719</v>
      </c>
      <c r="C23" s="1">
        <v>344</v>
      </c>
      <c r="D23" s="1">
        <v>346</v>
      </c>
      <c r="E23" s="1">
        <v>-2</v>
      </c>
      <c r="F23" s="1">
        <v>85</v>
      </c>
      <c r="G23" s="1">
        <v>94</v>
      </c>
      <c r="H23" s="1">
        <v>-9</v>
      </c>
      <c r="I23" s="1">
        <v>1934</v>
      </c>
      <c r="J23" s="1">
        <v>1908</v>
      </c>
      <c r="K23" s="1">
        <v>26</v>
      </c>
      <c r="L23" s="1">
        <v>429</v>
      </c>
      <c r="M23" s="1">
        <v>440</v>
      </c>
      <c r="N23" s="1">
        <v>-11</v>
      </c>
      <c r="O23" s="1">
        <v>2363</v>
      </c>
      <c r="P23" s="1">
        <v>2348</v>
      </c>
      <c r="Q23" s="1">
        <v>15</v>
      </c>
    </row>
    <row r="24" spans="1:17" x14ac:dyDescent="0.35">
      <c r="A24" s="1" t="s">
        <v>20</v>
      </c>
      <c r="B24" s="6">
        <v>42719</v>
      </c>
      <c r="C24" s="1">
        <v>17</v>
      </c>
      <c r="D24" s="1">
        <v>15</v>
      </c>
      <c r="E24" s="1">
        <v>2</v>
      </c>
      <c r="F24" s="1">
        <v>36</v>
      </c>
      <c r="G24" s="1">
        <v>34</v>
      </c>
      <c r="H24" s="1">
        <v>2</v>
      </c>
      <c r="I24" s="1">
        <v>124</v>
      </c>
      <c r="J24" s="1">
        <v>124</v>
      </c>
      <c r="K24" s="1">
        <v>0</v>
      </c>
      <c r="L24" s="1">
        <v>53</v>
      </c>
      <c r="M24" s="1">
        <v>49</v>
      </c>
      <c r="N24" s="1">
        <v>4</v>
      </c>
      <c r="O24" s="1">
        <v>177</v>
      </c>
      <c r="P24" s="1">
        <v>173</v>
      </c>
      <c r="Q24" s="1">
        <v>4</v>
      </c>
    </row>
    <row r="25" spans="1:17" x14ac:dyDescent="0.35">
      <c r="A25" s="1" t="s">
        <v>21</v>
      </c>
      <c r="B25" s="6">
        <v>42719</v>
      </c>
      <c r="C25" s="1">
        <v>12</v>
      </c>
      <c r="D25" s="1">
        <v>12</v>
      </c>
      <c r="E25" s="1">
        <v>0</v>
      </c>
      <c r="F25" s="1">
        <v>12</v>
      </c>
      <c r="G25" s="1">
        <v>13</v>
      </c>
      <c r="H25" s="1">
        <v>-1</v>
      </c>
      <c r="I25" s="1">
        <v>178</v>
      </c>
      <c r="J25" s="1">
        <v>177</v>
      </c>
      <c r="K25" s="1">
        <v>1</v>
      </c>
      <c r="L25" s="1">
        <v>24</v>
      </c>
      <c r="M25" s="1">
        <v>25</v>
      </c>
      <c r="N25" s="1">
        <v>-1</v>
      </c>
      <c r="O25" s="1">
        <v>202</v>
      </c>
      <c r="P25" s="1">
        <v>202</v>
      </c>
      <c r="Q25" s="1">
        <v>0</v>
      </c>
    </row>
    <row r="26" spans="1:17" x14ac:dyDescent="0.35">
      <c r="A26" s="1" t="s">
        <v>16</v>
      </c>
      <c r="B26" s="6">
        <v>42719</v>
      </c>
      <c r="C26" s="1">
        <v>94</v>
      </c>
      <c r="D26" s="1">
        <v>93</v>
      </c>
      <c r="E26" s="1">
        <v>1</v>
      </c>
      <c r="F26" s="1">
        <v>108</v>
      </c>
      <c r="G26" s="1">
        <v>109</v>
      </c>
      <c r="H26" s="1">
        <v>-1</v>
      </c>
      <c r="I26" s="1">
        <v>97</v>
      </c>
      <c r="J26" s="1">
        <v>90</v>
      </c>
      <c r="K26" s="1">
        <v>7</v>
      </c>
      <c r="L26" s="1">
        <v>202</v>
      </c>
      <c r="M26" s="1">
        <v>202</v>
      </c>
      <c r="N26" s="1">
        <v>0</v>
      </c>
      <c r="O26" s="1">
        <v>299</v>
      </c>
      <c r="P26" s="1">
        <v>292</v>
      </c>
      <c r="Q26" s="1">
        <v>7</v>
      </c>
    </row>
    <row r="27" spans="1:17" x14ac:dyDescent="0.35">
      <c r="A27" s="1" t="s">
        <v>18</v>
      </c>
      <c r="B27" s="6">
        <v>42726</v>
      </c>
      <c r="C27" s="1">
        <v>353</v>
      </c>
      <c r="D27" s="1">
        <v>353</v>
      </c>
      <c r="E27" s="1">
        <v>0</v>
      </c>
      <c r="F27" s="1">
        <v>123</v>
      </c>
      <c r="G27" s="1">
        <v>130</v>
      </c>
      <c r="H27" s="1">
        <v>-7</v>
      </c>
      <c r="I27" s="1">
        <v>1370</v>
      </c>
      <c r="J27" s="1">
        <v>1354</v>
      </c>
      <c r="K27" s="1">
        <v>16</v>
      </c>
      <c r="L27" s="1">
        <v>476</v>
      </c>
      <c r="M27" s="1">
        <v>483</v>
      </c>
      <c r="N27" s="1">
        <v>-7</v>
      </c>
      <c r="O27" s="1">
        <v>1846</v>
      </c>
      <c r="P27" s="1">
        <v>1837</v>
      </c>
      <c r="Q27" s="1">
        <v>9</v>
      </c>
    </row>
    <row r="28" spans="1:17" x14ac:dyDescent="0.35">
      <c r="A28" s="1" t="s">
        <v>17</v>
      </c>
      <c r="B28" s="6">
        <v>42726</v>
      </c>
      <c r="C28" s="1">
        <v>75</v>
      </c>
      <c r="D28" s="1">
        <v>73</v>
      </c>
      <c r="E28" s="1">
        <v>2</v>
      </c>
      <c r="F28" s="1">
        <v>64</v>
      </c>
      <c r="G28" s="1">
        <v>80</v>
      </c>
      <c r="H28" s="1">
        <v>-16</v>
      </c>
      <c r="I28" s="1">
        <v>491</v>
      </c>
      <c r="J28" s="1">
        <v>468</v>
      </c>
      <c r="K28" s="1">
        <v>23</v>
      </c>
      <c r="L28" s="1">
        <v>139</v>
      </c>
      <c r="M28" s="1">
        <v>153</v>
      </c>
      <c r="N28" s="1">
        <v>-14</v>
      </c>
      <c r="O28" s="1">
        <v>630</v>
      </c>
      <c r="P28" s="1">
        <v>621</v>
      </c>
      <c r="Q28" s="1">
        <v>9</v>
      </c>
    </row>
    <row r="29" spans="1:17" x14ac:dyDescent="0.35">
      <c r="A29" s="1" t="s">
        <v>19</v>
      </c>
      <c r="B29" s="6">
        <v>42726</v>
      </c>
      <c r="C29" s="1">
        <v>360</v>
      </c>
      <c r="D29" s="1">
        <v>344</v>
      </c>
      <c r="E29" s="1">
        <v>16</v>
      </c>
      <c r="F29" s="1">
        <v>87</v>
      </c>
      <c r="G29" s="1">
        <v>85</v>
      </c>
      <c r="H29" s="1">
        <v>2</v>
      </c>
      <c r="I29" s="1">
        <v>1949</v>
      </c>
      <c r="J29" s="1">
        <v>1934</v>
      </c>
      <c r="K29" s="1">
        <v>15</v>
      </c>
      <c r="L29" s="1">
        <v>447</v>
      </c>
      <c r="M29" s="1">
        <v>429</v>
      </c>
      <c r="N29" s="1">
        <v>18</v>
      </c>
      <c r="O29" s="1">
        <v>2396</v>
      </c>
      <c r="P29" s="1">
        <v>2363</v>
      </c>
      <c r="Q29" s="1">
        <v>33</v>
      </c>
    </row>
    <row r="30" spans="1:17" x14ac:dyDescent="0.35">
      <c r="A30" s="1" t="s">
        <v>20</v>
      </c>
      <c r="B30" s="6">
        <v>42726</v>
      </c>
      <c r="C30" s="1">
        <v>18</v>
      </c>
      <c r="D30" s="1">
        <v>17</v>
      </c>
      <c r="E30" s="1">
        <v>1</v>
      </c>
      <c r="F30" s="1">
        <v>31</v>
      </c>
      <c r="G30" s="1">
        <v>36</v>
      </c>
      <c r="H30" s="1">
        <v>-5</v>
      </c>
      <c r="I30" s="1">
        <v>131</v>
      </c>
      <c r="J30" s="1">
        <v>124</v>
      </c>
      <c r="K30" s="1">
        <v>7</v>
      </c>
      <c r="L30" s="1">
        <v>49</v>
      </c>
      <c r="M30" s="1">
        <v>53</v>
      </c>
      <c r="N30" s="1">
        <v>-4</v>
      </c>
      <c r="O30" s="1">
        <v>180</v>
      </c>
      <c r="P30" s="1">
        <v>177</v>
      </c>
      <c r="Q30" s="1">
        <v>3</v>
      </c>
    </row>
    <row r="31" spans="1:17" x14ac:dyDescent="0.35">
      <c r="A31" s="1" t="s">
        <v>21</v>
      </c>
      <c r="B31" s="6">
        <v>42726</v>
      </c>
      <c r="C31" s="1">
        <v>11</v>
      </c>
      <c r="D31" s="1">
        <v>12</v>
      </c>
      <c r="E31" s="1">
        <v>-1</v>
      </c>
      <c r="F31" s="1">
        <v>9</v>
      </c>
      <c r="G31" s="1">
        <v>12</v>
      </c>
      <c r="H31" s="1">
        <v>-3</v>
      </c>
      <c r="I31" s="1">
        <v>184</v>
      </c>
      <c r="J31" s="1">
        <v>178</v>
      </c>
      <c r="K31" s="1">
        <v>6</v>
      </c>
      <c r="L31" s="1">
        <v>20</v>
      </c>
      <c r="M31" s="1">
        <v>24</v>
      </c>
      <c r="N31" s="1">
        <v>-4</v>
      </c>
      <c r="O31" s="1">
        <v>204</v>
      </c>
      <c r="P31" s="1">
        <v>202</v>
      </c>
      <c r="Q31" s="1">
        <v>2</v>
      </c>
    </row>
    <row r="32" spans="1:17" x14ac:dyDescent="0.35">
      <c r="A32" s="1" t="s">
        <v>16</v>
      </c>
      <c r="B32" s="6">
        <v>42726</v>
      </c>
      <c r="C32" s="1">
        <v>95</v>
      </c>
      <c r="D32" s="1">
        <v>94</v>
      </c>
      <c r="E32" s="1">
        <v>1</v>
      </c>
      <c r="F32" s="1">
        <v>107</v>
      </c>
      <c r="G32" s="1">
        <v>108</v>
      </c>
      <c r="H32" s="1">
        <v>-1</v>
      </c>
      <c r="I32" s="1">
        <v>98</v>
      </c>
      <c r="J32" s="1">
        <v>97</v>
      </c>
      <c r="K32" s="1">
        <v>1</v>
      </c>
      <c r="L32" s="1">
        <v>202</v>
      </c>
      <c r="M32" s="1">
        <v>202</v>
      </c>
      <c r="N32" s="1">
        <v>0</v>
      </c>
      <c r="O32" s="1">
        <v>300</v>
      </c>
      <c r="P32" s="1">
        <v>299</v>
      </c>
      <c r="Q32" s="1">
        <v>1</v>
      </c>
    </row>
    <row r="33" spans="1:17" x14ac:dyDescent="0.35">
      <c r="A33" s="1" t="s">
        <v>18</v>
      </c>
      <c r="B33" s="6">
        <v>42733</v>
      </c>
      <c r="C33" s="1">
        <v>355</v>
      </c>
      <c r="D33" s="1">
        <v>353</v>
      </c>
      <c r="E33" s="1">
        <v>2</v>
      </c>
      <c r="F33" s="1">
        <v>120</v>
      </c>
      <c r="G33" s="1">
        <v>123</v>
      </c>
      <c r="H33" s="1">
        <v>-3</v>
      </c>
      <c r="I33" s="1">
        <v>1379</v>
      </c>
      <c r="J33" s="1">
        <v>1370</v>
      </c>
      <c r="K33" s="1">
        <v>9</v>
      </c>
      <c r="L33" s="1">
        <v>475</v>
      </c>
      <c r="M33" s="1">
        <v>476</v>
      </c>
      <c r="N33" s="1">
        <v>-1</v>
      </c>
      <c r="O33" s="1">
        <v>1854</v>
      </c>
      <c r="P33" s="1">
        <v>1846</v>
      </c>
      <c r="Q33" s="1">
        <v>8</v>
      </c>
    </row>
    <row r="34" spans="1:17" x14ac:dyDescent="0.35">
      <c r="A34" s="1" t="s">
        <v>17</v>
      </c>
      <c r="B34" s="6">
        <v>42733</v>
      </c>
      <c r="C34" s="1">
        <v>77</v>
      </c>
      <c r="D34" s="1">
        <v>75</v>
      </c>
      <c r="E34" s="1">
        <v>2</v>
      </c>
      <c r="F34" s="1">
        <v>61</v>
      </c>
      <c r="G34" s="1">
        <v>64</v>
      </c>
      <c r="H34" s="1">
        <v>-3</v>
      </c>
      <c r="I34" s="1">
        <v>494</v>
      </c>
      <c r="J34" s="1">
        <v>491</v>
      </c>
      <c r="K34" s="1">
        <v>3</v>
      </c>
      <c r="L34" s="1">
        <v>138</v>
      </c>
      <c r="M34" s="1">
        <v>139</v>
      </c>
      <c r="N34" s="1">
        <v>-1</v>
      </c>
      <c r="O34" s="1">
        <v>632</v>
      </c>
      <c r="P34" s="1">
        <v>630</v>
      </c>
      <c r="Q34" s="1">
        <v>2</v>
      </c>
    </row>
    <row r="35" spans="1:17" x14ac:dyDescent="0.35">
      <c r="A35" s="1" t="s">
        <v>19</v>
      </c>
      <c r="B35" s="6">
        <v>42733</v>
      </c>
      <c r="C35" s="1">
        <v>358</v>
      </c>
      <c r="D35" s="1">
        <v>360</v>
      </c>
      <c r="E35" s="1">
        <v>-2</v>
      </c>
      <c r="F35" s="1">
        <v>92</v>
      </c>
      <c r="G35" s="1">
        <v>87</v>
      </c>
      <c r="H35" s="1">
        <v>5</v>
      </c>
      <c r="I35" s="1">
        <v>1963</v>
      </c>
      <c r="J35" s="1">
        <v>1949</v>
      </c>
      <c r="K35" s="1">
        <v>14</v>
      </c>
      <c r="L35" s="1">
        <v>450</v>
      </c>
      <c r="M35" s="1">
        <v>447</v>
      </c>
      <c r="N35" s="1">
        <v>3</v>
      </c>
      <c r="O35" s="1">
        <v>2413</v>
      </c>
      <c r="P35" s="1">
        <v>2396</v>
      </c>
      <c r="Q35" s="1">
        <v>17</v>
      </c>
    </row>
    <row r="36" spans="1:17" x14ac:dyDescent="0.35">
      <c r="A36" s="1" t="s">
        <v>20</v>
      </c>
      <c r="B36" s="6">
        <v>42733</v>
      </c>
      <c r="C36" s="1">
        <v>17</v>
      </c>
      <c r="D36" s="1">
        <v>18</v>
      </c>
      <c r="E36" s="1">
        <v>-1</v>
      </c>
      <c r="F36" s="1">
        <v>35</v>
      </c>
      <c r="G36" s="1">
        <v>31</v>
      </c>
      <c r="H36" s="1">
        <v>4</v>
      </c>
      <c r="I36" s="1">
        <v>131</v>
      </c>
      <c r="J36" s="1">
        <v>131</v>
      </c>
      <c r="K36" s="1">
        <v>0</v>
      </c>
      <c r="L36" s="1">
        <v>52</v>
      </c>
      <c r="M36" s="1">
        <v>49</v>
      </c>
      <c r="N36" s="1">
        <v>3</v>
      </c>
      <c r="O36" s="1">
        <v>183</v>
      </c>
      <c r="P36" s="1">
        <v>180</v>
      </c>
      <c r="Q36" s="1">
        <v>3</v>
      </c>
    </row>
    <row r="37" spans="1:17" x14ac:dyDescent="0.35">
      <c r="A37" s="1" t="s">
        <v>21</v>
      </c>
      <c r="B37" s="6">
        <v>42733</v>
      </c>
      <c r="C37" s="1">
        <v>12</v>
      </c>
      <c r="D37" s="1">
        <v>11</v>
      </c>
      <c r="E37" s="1">
        <v>1</v>
      </c>
      <c r="F37" s="1">
        <v>13</v>
      </c>
      <c r="G37" s="1">
        <v>9</v>
      </c>
      <c r="H37" s="1">
        <v>4</v>
      </c>
      <c r="I37" s="1">
        <v>184</v>
      </c>
      <c r="J37" s="1">
        <v>184</v>
      </c>
      <c r="K37" s="1">
        <v>0</v>
      </c>
      <c r="L37" s="1">
        <v>25</v>
      </c>
      <c r="M37" s="1">
        <v>20</v>
      </c>
      <c r="N37" s="1">
        <v>5</v>
      </c>
      <c r="O37" s="1">
        <v>209</v>
      </c>
      <c r="P37" s="1">
        <v>204</v>
      </c>
      <c r="Q37" s="1">
        <v>5</v>
      </c>
    </row>
    <row r="38" spans="1:17" x14ac:dyDescent="0.35">
      <c r="A38" s="1" t="s">
        <v>16</v>
      </c>
      <c r="B38" s="6">
        <v>42733</v>
      </c>
      <c r="C38" s="1">
        <v>94</v>
      </c>
      <c r="D38" s="1">
        <v>95</v>
      </c>
      <c r="E38" s="1">
        <v>-1</v>
      </c>
      <c r="F38" s="1">
        <v>108</v>
      </c>
      <c r="G38" s="1">
        <v>107</v>
      </c>
      <c r="H38" s="1">
        <v>1</v>
      </c>
      <c r="I38" s="1">
        <v>99</v>
      </c>
      <c r="J38" s="1">
        <v>98</v>
      </c>
      <c r="K38" s="1">
        <v>1</v>
      </c>
      <c r="L38" s="1">
        <v>202</v>
      </c>
      <c r="M38" s="1">
        <v>202</v>
      </c>
      <c r="N38" s="1">
        <v>0</v>
      </c>
      <c r="O38" s="1">
        <v>301</v>
      </c>
      <c r="P38" s="1">
        <v>300</v>
      </c>
      <c r="Q38" s="1">
        <v>1</v>
      </c>
    </row>
    <row r="39" spans="1:17" x14ac:dyDescent="0.35">
      <c r="A39" s="1" t="s">
        <v>18</v>
      </c>
      <c r="B39" s="6">
        <v>42740</v>
      </c>
      <c r="C39" s="1">
        <v>356</v>
      </c>
      <c r="D39" s="1">
        <v>355</v>
      </c>
      <c r="E39" s="1">
        <v>1</v>
      </c>
      <c r="F39" s="1">
        <v>120</v>
      </c>
      <c r="G39" s="1">
        <v>120</v>
      </c>
      <c r="H39" s="1">
        <v>0</v>
      </c>
      <c r="I39" s="1">
        <v>1389</v>
      </c>
      <c r="J39" s="1">
        <v>1379</v>
      </c>
      <c r="K39" s="1">
        <v>10</v>
      </c>
      <c r="L39" s="1">
        <v>476</v>
      </c>
      <c r="M39" s="1">
        <v>475</v>
      </c>
      <c r="N39" s="1">
        <v>1</v>
      </c>
      <c r="O39" s="1">
        <v>1865</v>
      </c>
      <c r="P39" s="1">
        <v>1854</v>
      </c>
      <c r="Q39" s="1">
        <v>11</v>
      </c>
    </row>
    <row r="40" spans="1:17" x14ac:dyDescent="0.35">
      <c r="A40" s="1" t="s">
        <v>17</v>
      </c>
      <c r="B40" s="6">
        <v>42740</v>
      </c>
      <c r="C40" s="1">
        <v>77</v>
      </c>
      <c r="D40" s="1">
        <v>77</v>
      </c>
      <c r="E40" s="1">
        <v>0</v>
      </c>
      <c r="F40" s="1">
        <v>61</v>
      </c>
      <c r="G40" s="1">
        <v>61</v>
      </c>
      <c r="H40" s="1">
        <v>0</v>
      </c>
      <c r="I40" s="1">
        <v>495</v>
      </c>
      <c r="J40" s="1">
        <v>494</v>
      </c>
      <c r="K40" s="1">
        <v>1</v>
      </c>
      <c r="L40" s="1">
        <v>138</v>
      </c>
      <c r="M40" s="1">
        <v>138</v>
      </c>
      <c r="N40" s="1">
        <v>0</v>
      </c>
      <c r="O40" s="1">
        <v>633</v>
      </c>
      <c r="P40" s="1">
        <v>632</v>
      </c>
      <c r="Q40" s="1">
        <v>1</v>
      </c>
    </row>
    <row r="41" spans="1:17" x14ac:dyDescent="0.35">
      <c r="A41" s="1" t="s">
        <v>19</v>
      </c>
      <c r="B41" s="6">
        <v>42740</v>
      </c>
      <c r="C41" s="1">
        <v>365</v>
      </c>
      <c r="D41" s="1">
        <v>358</v>
      </c>
      <c r="E41" s="1">
        <v>7</v>
      </c>
      <c r="F41" s="1">
        <v>92</v>
      </c>
      <c r="G41" s="1">
        <v>92</v>
      </c>
      <c r="H41" s="1">
        <v>0</v>
      </c>
      <c r="I41" s="1">
        <v>1970</v>
      </c>
      <c r="J41" s="1">
        <v>1963</v>
      </c>
      <c r="K41" s="1">
        <v>7</v>
      </c>
      <c r="L41" s="1">
        <v>457</v>
      </c>
      <c r="M41" s="1">
        <v>450</v>
      </c>
      <c r="N41" s="1">
        <v>7</v>
      </c>
      <c r="O41" s="1">
        <v>2427</v>
      </c>
      <c r="P41" s="1">
        <v>2413</v>
      </c>
      <c r="Q41" s="1">
        <v>14</v>
      </c>
    </row>
    <row r="42" spans="1:17" x14ac:dyDescent="0.35">
      <c r="A42" s="1" t="s">
        <v>20</v>
      </c>
      <c r="B42" s="6">
        <v>42740</v>
      </c>
      <c r="C42" s="1">
        <v>17</v>
      </c>
      <c r="D42" s="1">
        <v>17</v>
      </c>
      <c r="E42" s="1">
        <v>0</v>
      </c>
      <c r="F42" s="1">
        <v>35</v>
      </c>
      <c r="G42" s="1">
        <v>35</v>
      </c>
      <c r="H42" s="1">
        <v>0</v>
      </c>
      <c r="I42" s="1">
        <v>131</v>
      </c>
      <c r="J42" s="1">
        <v>131</v>
      </c>
      <c r="K42" s="1">
        <v>0</v>
      </c>
      <c r="L42" s="1">
        <v>52</v>
      </c>
      <c r="M42" s="1">
        <v>52</v>
      </c>
      <c r="N42" s="1">
        <v>0</v>
      </c>
      <c r="O42" s="1">
        <v>183</v>
      </c>
      <c r="P42" s="1">
        <v>183</v>
      </c>
      <c r="Q42" s="1">
        <v>0</v>
      </c>
    </row>
    <row r="43" spans="1:17" x14ac:dyDescent="0.35">
      <c r="A43" s="1" t="s">
        <v>21</v>
      </c>
      <c r="B43" s="6">
        <v>42740</v>
      </c>
      <c r="C43" s="1">
        <v>12</v>
      </c>
      <c r="D43" s="1">
        <v>12</v>
      </c>
      <c r="E43" s="1">
        <v>0</v>
      </c>
      <c r="F43" s="1">
        <v>13</v>
      </c>
      <c r="G43" s="1">
        <v>13</v>
      </c>
      <c r="H43" s="1">
        <v>0</v>
      </c>
      <c r="I43" s="1">
        <v>184</v>
      </c>
      <c r="J43" s="1">
        <v>184</v>
      </c>
      <c r="K43" s="1">
        <v>0</v>
      </c>
      <c r="L43" s="1">
        <v>25</v>
      </c>
      <c r="M43" s="1">
        <v>25</v>
      </c>
      <c r="N43" s="1">
        <v>0</v>
      </c>
      <c r="O43" s="1">
        <v>209</v>
      </c>
      <c r="P43" s="1">
        <v>209</v>
      </c>
      <c r="Q43" s="1">
        <v>0</v>
      </c>
    </row>
    <row r="44" spans="1:17" x14ac:dyDescent="0.35">
      <c r="A44" s="1" t="s">
        <v>16</v>
      </c>
      <c r="B44" s="6">
        <v>42740</v>
      </c>
      <c r="C44" s="1">
        <v>88</v>
      </c>
      <c r="D44" s="1">
        <v>94</v>
      </c>
      <c r="E44" s="1">
        <v>-6</v>
      </c>
      <c r="F44" s="1">
        <v>110</v>
      </c>
      <c r="G44" s="1">
        <v>108</v>
      </c>
      <c r="H44" s="1">
        <v>2</v>
      </c>
      <c r="I44" s="1">
        <v>100</v>
      </c>
      <c r="J44" s="1">
        <v>99</v>
      </c>
      <c r="K44" s="1">
        <v>1</v>
      </c>
      <c r="L44" s="1">
        <v>198</v>
      </c>
      <c r="M44" s="1">
        <v>202</v>
      </c>
      <c r="N44" s="1">
        <v>-4</v>
      </c>
      <c r="O44" s="1">
        <v>298</v>
      </c>
      <c r="P44" s="1">
        <v>301</v>
      </c>
      <c r="Q44" s="1">
        <v>-3</v>
      </c>
    </row>
    <row r="45" spans="1:17" x14ac:dyDescent="0.35">
      <c r="A45" s="1" t="s">
        <v>18</v>
      </c>
      <c r="B45" s="6">
        <v>42747</v>
      </c>
      <c r="C45" s="1">
        <v>354</v>
      </c>
      <c r="D45" s="1">
        <v>356</v>
      </c>
      <c r="E45" s="1">
        <v>-2</v>
      </c>
      <c r="F45" s="1">
        <v>111</v>
      </c>
      <c r="G45" s="1">
        <v>120</v>
      </c>
      <c r="H45" s="1">
        <v>-9</v>
      </c>
      <c r="I45" s="1">
        <v>1412</v>
      </c>
      <c r="J45" s="1">
        <v>1389</v>
      </c>
      <c r="K45" s="1">
        <v>23</v>
      </c>
      <c r="L45" s="1">
        <v>465</v>
      </c>
      <c r="M45" s="1">
        <v>476</v>
      </c>
      <c r="N45" s="1">
        <v>-11</v>
      </c>
      <c r="O45" s="1">
        <v>1877</v>
      </c>
      <c r="P45" s="1">
        <v>1865</v>
      </c>
      <c r="Q45" s="1">
        <v>12</v>
      </c>
    </row>
    <row r="46" spans="1:17" x14ac:dyDescent="0.35">
      <c r="A46" s="1" t="s">
        <v>17</v>
      </c>
      <c r="B46" s="6">
        <v>42747</v>
      </c>
      <c r="C46" s="1">
        <v>78</v>
      </c>
      <c r="D46" s="1">
        <v>77</v>
      </c>
      <c r="E46" s="1">
        <v>1</v>
      </c>
      <c r="F46" s="1">
        <v>58</v>
      </c>
      <c r="G46" s="1">
        <v>61</v>
      </c>
      <c r="H46" s="1">
        <v>-3</v>
      </c>
      <c r="I46" s="1">
        <v>509</v>
      </c>
      <c r="J46" s="1">
        <v>495</v>
      </c>
      <c r="K46" s="1">
        <v>14</v>
      </c>
      <c r="L46" s="1">
        <v>136</v>
      </c>
      <c r="M46" s="1">
        <v>138</v>
      </c>
      <c r="N46" s="1">
        <v>-2</v>
      </c>
      <c r="O46" s="1">
        <v>645</v>
      </c>
      <c r="P46" s="1">
        <v>633</v>
      </c>
      <c r="Q46" s="1">
        <v>12</v>
      </c>
    </row>
    <row r="47" spans="1:17" x14ac:dyDescent="0.35">
      <c r="A47" s="1" t="s">
        <v>19</v>
      </c>
      <c r="B47" s="6">
        <v>42747</v>
      </c>
      <c r="C47" s="1">
        <v>363</v>
      </c>
      <c r="D47" s="1">
        <v>365</v>
      </c>
      <c r="E47" s="1">
        <v>-2</v>
      </c>
      <c r="F47" s="1">
        <v>91</v>
      </c>
      <c r="G47" s="1">
        <v>92</v>
      </c>
      <c r="H47" s="1">
        <v>-1</v>
      </c>
      <c r="I47" s="1">
        <v>1990</v>
      </c>
      <c r="J47" s="1">
        <v>1970</v>
      </c>
      <c r="K47" s="1">
        <v>20</v>
      </c>
      <c r="L47" s="1">
        <v>454</v>
      </c>
      <c r="M47" s="1">
        <v>457</v>
      </c>
      <c r="N47" s="1">
        <v>-3</v>
      </c>
      <c r="O47" s="1">
        <v>2444</v>
      </c>
      <c r="P47" s="1">
        <v>2427</v>
      </c>
      <c r="Q47" s="1">
        <v>17</v>
      </c>
    </row>
    <row r="48" spans="1:17" x14ac:dyDescent="0.35">
      <c r="A48" s="1" t="s">
        <v>20</v>
      </c>
      <c r="B48" s="6">
        <v>42747</v>
      </c>
      <c r="C48" s="1">
        <v>17</v>
      </c>
      <c r="D48" s="1">
        <v>17</v>
      </c>
      <c r="E48" s="1">
        <v>0</v>
      </c>
      <c r="F48" s="1">
        <v>36</v>
      </c>
      <c r="G48" s="1">
        <v>35</v>
      </c>
      <c r="H48" s="1">
        <v>1</v>
      </c>
      <c r="I48" s="1">
        <v>131</v>
      </c>
      <c r="J48" s="1">
        <v>131</v>
      </c>
      <c r="K48" s="1">
        <v>0</v>
      </c>
      <c r="L48" s="1">
        <v>53</v>
      </c>
      <c r="M48" s="1">
        <v>52</v>
      </c>
      <c r="N48" s="1">
        <v>1</v>
      </c>
      <c r="O48" s="1">
        <v>184</v>
      </c>
      <c r="P48" s="1">
        <v>183</v>
      </c>
      <c r="Q48" s="1">
        <v>1</v>
      </c>
    </row>
    <row r="49" spans="1:17" x14ac:dyDescent="0.35">
      <c r="A49" s="1" t="s">
        <v>21</v>
      </c>
      <c r="B49" s="6">
        <v>42747</v>
      </c>
      <c r="C49" s="1">
        <v>18</v>
      </c>
      <c r="D49" s="1">
        <v>12</v>
      </c>
      <c r="E49" s="1">
        <v>6</v>
      </c>
      <c r="F49" s="1">
        <v>14</v>
      </c>
      <c r="G49" s="1">
        <v>13</v>
      </c>
      <c r="H49" s="1">
        <v>1</v>
      </c>
      <c r="I49" s="1">
        <v>183</v>
      </c>
      <c r="J49" s="1">
        <v>184</v>
      </c>
      <c r="K49" s="1">
        <v>-1</v>
      </c>
      <c r="L49" s="1">
        <v>32</v>
      </c>
      <c r="M49" s="1">
        <v>25</v>
      </c>
      <c r="N49" s="1">
        <v>7</v>
      </c>
      <c r="O49" s="1">
        <v>215</v>
      </c>
      <c r="P49" s="1">
        <v>209</v>
      </c>
      <c r="Q49" s="1">
        <v>6</v>
      </c>
    </row>
    <row r="50" spans="1:17" x14ac:dyDescent="0.35">
      <c r="A50" s="1" t="s">
        <v>16</v>
      </c>
      <c r="B50" s="6">
        <v>42747</v>
      </c>
      <c r="C50" s="1">
        <v>82</v>
      </c>
      <c r="D50" s="1">
        <v>88</v>
      </c>
      <c r="E50" s="1">
        <v>-6</v>
      </c>
      <c r="F50" s="1">
        <v>111</v>
      </c>
      <c r="G50" s="1">
        <v>110</v>
      </c>
      <c r="H50" s="1">
        <v>1</v>
      </c>
      <c r="I50" s="1">
        <v>102</v>
      </c>
      <c r="J50" s="1">
        <v>100</v>
      </c>
      <c r="K50" s="1">
        <v>2</v>
      </c>
      <c r="L50" s="1">
        <v>193</v>
      </c>
      <c r="M50" s="1">
        <v>198</v>
      </c>
      <c r="N50" s="1">
        <v>-5</v>
      </c>
      <c r="O50" s="1">
        <v>295</v>
      </c>
      <c r="P50" s="1">
        <v>298</v>
      </c>
      <c r="Q50" s="1">
        <v>-3</v>
      </c>
    </row>
    <row r="51" spans="1:17" x14ac:dyDescent="0.35">
      <c r="A51" s="1" t="s">
        <v>18</v>
      </c>
      <c r="B51" s="6">
        <v>42754</v>
      </c>
      <c r="C51" s="1">
        <v>353</v>
      </c>
      <c r="D51" s="1">
        <v>354</v>
      </c>
      <c r="E51" s="1">
        <v>-1</v>
      </c>
      <c r="F51" s="1">
        <v>107</v>
      </c>
      <c r="G51" s="1">
        <v>111</v>
      </c>
      <c r="H51" s="1">
        <v>-4</v>
      </c>
      <c r="I51" s="1">
        <v>1429</v>
      </c>
      <c r="J51" s="1">
        <v>1412</v>
      </c>
      <c r="K51" s="1">
        <v>17</v>
      </c>
      <c r="L51" s="1">
        <v>460</v>
      </c>
      <c r="M51" s="1">
        <v>465</v>
      </c>
      <c r="N51" s="1">
        <v>-5</v>
      </c>
      <c r="O51" s="1">
        <v>1889</v>
      </c>
      <c r="P51" s="1">
        <v>1877</v>
      </c>
      <c r="Q51" s="1">
        <v>12</v>
      </c>
    </row>
    <row r="52" spans="1:17" x14ac:dyDescent="0.35">
      <c r="A52" s="1" t="s">
        <v>17</v>
      </c>
      <c r="B52" s="6">
        <v>42754</v>
      </c>
      <c r="C52" s="1">
        <v>76</v>
      </c>
      <c r="D52" s="1">
        <v>78</v>
      </c>
      <c r="E52" s="1">
        <v>-2</v>
      </c>
      <c r="F52" s="1">
        <v>62</v>
      </c>
      <c r="G52" s="1">
        <v>58</v>
      </c>
      <c r="H52" s="1">
        <v>4</v>
      </c>
      <c r="I52" s="1">
        <v>514</v>
      </c>
      <c r="J52" s="1">
        <v>509</v>
      </c>
      <c r="K52" s="1">
        <v>5</v>
      </c>
      <c r="L52" s="1">
        <v>138</v>
      </c>
      <c r="M52" s="1">
        <v>136</v>
      </c>
      <c r="N52" s="1">
        <v>2</v>
      </c>
      <c r="O52" s="1">
        <v>652</v>
      </c>
      <c r="P52" s="1">
        <v>645</v>
      </c>
      <c r="Q52" s="1">
        <v>7</v>
      </c>
    </row>
    <row r="53" spans="1:17" x14ac:dyDescent="0.35">
      <c r="A53" s="1" t="s">
        <v>19</v>
      </c>
      <c r="B53" s="6">
        <v>42754</v>
      </c>
      <c r="C53" s="1">
        <v>363</v>
      </c>
      <c r="D53" s="1">
        <v>363</v>
      </c>
      <c r="E53" s="1">
        <v>0</v>
      </c>
      <c r="F53" s="1">
        <v>75</v>
      </c>
      <c r="G53" s="1">
        <v>91</v>
      </c>
      <c r="H53" s="1">
        <v>-16</v>
      </c>
      <c r="I53" s="1">
        <v>2034</v>
      </c>
      <c r="J53" s="1">
        <v>1990</v>
      </c>
      <c r="K53" s="1">
        <v>44</v>
      </c>
      <c r="L53" s="1">
        <v>438</v>
      </c>
      <c r="M53" s="1">
        <v>454</v>
      </c>
      <c r="N53" s="1">
        <v>-16</v>
      </c>
      <c r="O53" s="1">
        <v>2472</v>
      </c>
      <c r="P53" s="1">
        <v>2444</v>
      </c>
      <c r="Q53" s="1">
        <v>28</v>
      </c>
    </row>
    <row r="54" spans="1:17" x14ac:dyDescent="0.35">
      <c r="A54" s="1" t="s">
        <v>20</v>
      </c>
      <c r="B54" s="6">
        <v>42754</v>
      </c>
      <c r="C54" s="1">
        <v>15</v>
      </c>
      <c r="D54" s="1">
        <v>17</v>
      </c>
      <c r="E54" s="1">
        <v>-2</v>
      </c>
      <c r="F54" s="1">
        <v>37</v>
      </c>
      <c r="G54" s="1">
        <v>36</v>
      </c>
      <c r="H54" s="1">
        <v>1</v>
      </c>
      <c r="I54" s="1">
        <v>133</v>
      </c>
      <c r="J54" s="1">
        <v>131</v>
      </c>
      <c r="K54" s="1">
        <v>2</v>
      </c>
      <c r="L54" s="1">
        <v>52</v>
      </c>
      <c r="M54" s="1">
        <v>53</v>
      </c>
      <c r="N54" s="1">
        <v>-1</v>
      </c>
      <c r="O54" s="1">
        <v>185</v>
      </c>
      <c r="P54" s="1">
        <v>184</v>
      </c>
      <c r="Q54" s="1">
        <v>1</v>
      </c>
    </row>
    <row r="55" spans="1:17" x14ac:dyDescent="0.35">
      <c r="A55" s="1" t="s">
        <v>21</v>
      </c>
      <c r="B55" s="6">
        <v>42754</v>
      </c>
      <c r="C55" s="1">
        <v>18</v>
      </c>
      <c r="D55" s="1">
        <v>18</v>
      </c>
      <c r="E55" s="1">
        <v>0</v>
      </c>
      <c r="F55" s="1">
        <v>14</v>
      </c>
      <c r="G55" s="1">
        <v>14</v>
      </c>
      <c r="H55" s="1">
        <v>0</v>
      </c>
      <c r="I55" s="1">
        <v>183</v>
      </c>
      <c r="J55" s="1">
        <v>183</v>
      </c>
      <c r="K55" s="1">
        <v>0</v>
      </c>
      <c r="L55" s="1">
        <v>32</v>
      </c>
      <c r="M55" s="1">
        <v>32</v>
      </c>
      <c r="N55" s="1">
        <v>0</v>
      </c>
      <c r="O55" s="1">
        <v>215</v>
      </c>
      <c r="P55" s="1">
        <v>215</v>
      </c>
      <c r="Q55" s="1">
        <v>0</v>
      </c>
    </row>
    <row r="56" spans="1:17" x14ac:dyDescent="0.35">
      <c r="A56" s="1" t="s">
        <v>16</v>
      </c>
      <c r="B56" s="6">
        <v>42754</v>
      </c>
      <c r="C56" s="1">
        <v>73</v>
      </c>
      <c r="D56" s="1">
        <v>82</v>
      </c>
      <c r="E56" s="1">
        <v>-9</v>
      </c>
      <c r="F56" s="1">
        <v>115</v>
      </c>
      <c r="G56" s="1">
        <v>111</v>
      </c>
      <c r="H56" s="1">
        <v>4</v>
      </c>
      <c r="I56" s="1">
        <v>105</v>
      </c>
      <c r="J56" s="1">
        <v>102</v>
      </c>
      <c r="K56" s="1">
        <v>3</v>
      </c>
      <c r="L56" s="1">
        <v>188</v>
      </c>
      <c r="M56" s="1">
        <v>193</v>
      </c>
      <c r="N56" s="1">
        <v>-5</v>
      </c>
      <c r="O56" s="1">
        <v>293</v>
      </c>
      <c r="P56" s="1">
        <v>295</v>
      </c>
      <c r="Q56" s="1">
        <v>-2</v>
      </c>
    </row>
    <row r="57" spans="1:17" x14ac:dyDescent="0.35">
      <c r="A57" s="1" t="s">
        <v>18</v>
      </c>
      <c r="B57" s="6">
        <v>42761</v>
      </c>
      <c r="C57" s="1">
        <v>357</v>
      </c>
      <c r="D57" s="1">
        <v>353</v>
      </c>
      <c r="E57" s="1">
        <v>4</v>
      </c>
      <c r="F57" s="1">
        <v>99</v>
      </c>
      <c r="G57" s="1">
        <v>107</v>
      </c>
      <c r="H57" s="1">
        <v>-8</v>
      </c>
      <c r="I57" s="1">
        <v>1457</v>
      </c>
      <c r="J57" s="1">
        <v>1429</v>
      </c>
      <c r="K57" s="1">
        <v>28</v>
      </c>
      <c r="L57" s="1">
        <v>456</v>
      </c>
      <c r="M57" s="1">
        <v>460</v>
      </c>
      <c r="N57" s="1">
        <v>-4</v>
      </c>
      <c r="O57" s="1">
        <v>1913</v>
      </c>
      <c r="P57" s="1">
        <v>1889</v>
      </c>
      <c r="Q57" s="1">
        <v>24</v>
      </c>
    </row>
    <row r="58" spans="1:17" x14ac:dyDescent="0.35">
      <c r="A58" s="1" t="s">
        <v>17</v>
      </c>
      <c r="B58" s="6">
        <v>42761</v>
      </c>
      <c r="C58" s="1">
        <v>76</v>
      </c>
      <c r="D58" s="1">
        <v>76</v>
      </c>
      <c r="E58" s="1">
        <v>0</v>
      </c>
      <c r="F58" s="1">
        <v>69</v>
      </c>
      <c r="G58" s="1">
        <v>62</v>
      </c>
      <c r="H58" s="1">
        <v>7</v>
      </c>
      <c r="I58" s="1">
        <v>522</v>
      </c>
      <c r="J58" s="1">
        <v>514</v>
      </c>
      <c r="K58" s="1">
        <v>8</v>
      </c>
      <c r="L58" s="1">
        <v>145</v>
      </c>
      <c r="M58" s="1">
        <v>138</v>
      </c>
      <c r="N58" s="1">
        <v>7</v>
      </c>
      <c r="O58" s="1">
        <v>667</v>
      </c>
      <c r="P58" s="1">
        <v>652</v>
      </c>
      <c r="Q58" s="1">
        <v>15</v>
      </c>
    </row>
    <row r="59" spans="1:17" x14ac:dyDescent="0.35">
      <c r="A59" s="1" t="s">
        <v>19</v>
      </c>
      <c r="B59" s="6">
        <v>42761</v>
      </c>
      <c r="C59" s="1">
        <v>355</v>
      </c>
      <c r="D59" s="1">
        <v>363</v>
      </c>
      <c r="E59" s="1">
        <v>-8</v>
      </c>
      <c r="F59" s="1">
        <v>87</v>
      </c>
      <c r="G59" s="1">
        <v>75</v>
      </c>
      <c r="H59" s="1">
        <v>12</v>
      </c>
      <c r="I59" s="1">
        <v>2039</v>
      </c>
      <c r="J59" s="1">
        <v>2034</v>
      </c>
      <c r="K59" s="1">
        <v>5</v>
      </c>
      <c r="L59" s="1">
        <v>442</v>
      </c>
      <c r="M59" s="1">
        <v>438</v>
      </c>
      <c r="N59" s="1">
        <v>4</v>
      </c>
      <c r="O59" s="1">
        <v>2481</v>
      </c>
      <c r="P59" s="1">
        <v>2472</v>
      </c>
      <c r="Q59" s="1">
        <v>9</v>
      </c>
    </row>
    <row r="60" spans="1:17" x14ac:dyDescent="0.35">
      <c r="A60" s="1" t="s">
        <v>20</v>
      </c>
      <c r="B60" s="6">
        <v>42761</v>
      </c>
      <c r="C60" s="1">
        <v>14</v>
      </c>
      <c r="D60" s="1">
        <v>15</v>
      </c>
      <c r="E60" s="1">
        <v>-1</v>
      </c>
      <c r="F60" s="1">
        <v>39</v>
      </c>
      <c r="G60" s="1">
        <v>37</v>
      </c>
      <c r="H60" s="1">
        <v>2</v>
      </c>
      <c r="I60" s="1">
        <v>138</v>
      </c>
      <c r="J60" s="1">
        <v>133</v>
      </c>
      <c r="K60" s="1">
        <v>5</v>
      </c>
      <c r="L60" s="1">
        <v>53</v>
      </c>
      <c r="M60" s="1">
        <v>52</v>
      </c>
      <c r="N60" s="1">
        <v>1</v>
      </c>
      <c r="O60" s="1">
        <v>191</v>
      </c>
      <c r="P60" s="1">
        <v>185</v>
      </c>
      <c r="Q60" s="1">
        <v>6</v>
      </c>
    </row>
    <row r="61" spans="1:17" x14ac:dyDescent="0.35">
      <c r="A61" s="1" t="s">
        <v>21</v>
      </c>
      <c r="B61" s="6">
        <v>42761</v>
      </c>
      <c r="C61" s="1">
        <v>13</v>
      </c>
      <c r="D61" s="1">
        <v>18</v>
      </c>
      <c r="E61" s="1">
        <v>-5</v>
      </c>
      <c r="F61" s="1">
        <v>19</v>
      </c>
      <c r="G61" s="1">
        <v>14</v>
      </c>
      <c r="H61" s="1">
        <v>5</v>
      </c>
      <c r="I61" s="1">
        <v>184</v>
      </c>
      <c r="J61" s="1">
        <v>183</v>
      </c>
      <c r="K61" s="1">
        <v>1</v>
      </c>
      <c r="L61" s="1">
        <v>32</v>
      </c>
      <c r="M61" s="1">
        <v>32</v>
      </c>
      <c r="N61" s="1">
        <v>0</v>
      </c>
      <c r="O61" s="1">
        <v>216</v>
      </c>
      <c r="P61" s="1">
        <v>215</v>
      </c>
      <c r="Q61" s="1">
        <v>1</v>
      </c>
    </row>
    <row r="62" spans="1:17" x14ac:dyDescent="0.35">
      <c r="A62" s="1" t="s">
        <v>16</v>
      </c>
      <c r="B62" s="6">
        <v>42761</v>
      </c>
      <c r="C62" s="1">
        <v>75</v>
      </c>
      <c r="D62" s="1">
        <v>73</v>
      </c>
      <c r="E62" s="1">
        <v>2</v>
      </c>
      <c r="F62" s="1">
        <v>116</v>
      </c>
      <c r="G62" s="1">
        <v>115</v>
      </c>
      <c r="H62" s="1">
        <v>1</v>
      </c>
      <c r="I62" s="1">
        <v>105</v>
      </c>
      <c r="J62" s="1">
        <v>105</v>
      </c>
      <c r="K62" s="1">
        <v>0</v>
      </c>
      <c r="L62" s="1">
        <v>191</v>
      </c>
      <c r="M62" s="1">
        <v>188</v>
      </c>
      <c r="N62" s="1">
        <v>3</v>
      </c>
      <c r="O62" s="1">
        <v>296</v>
      </c>
      <c r="P62" s="1">
        <v>293</v>
      </c>
      <c r="Q62" s="1">
        <v>3</v>
      </c>
    </row>
    <row r="63" spans="1:17" x14ac:dyDescent="0.35">
      <c r="A63" s="1" t="s">
        <v>18</v>
      </c>
      <c r="B63" s="6">
        <v>42768</v>
      </c>
      <c r="C63" s="1">
        <v>364</v>
      </c>
      <c r="D63" s="1">
        <v>357</v>
      </c>
      <c r="E63" s="1">
        <v>7</v>
      </c>
      <c r="F63" s="1">
        <v>96</v>
      </c>
      <c r="G63" s="1">
        <v>99</v>
      </c>
      <c r="H63" s="1">
        <v>-3</v>
      </c>
      <c r="I63" s="1">
        <v>1474</v>
      </c>
      <c r="J63" s="1">
        <v>1457</v>
      </c>
      <c r="K63" s="1">
        <v>17</v>
      </c>
      <c r="L63" s="1">
        <v>460</v>
      </c>
      <c r="M63" s="1">
        <v>456</v>
      </c>
      <c r="N63" s="1">
        <v>4</v>
      </c>
      <c r="O63" s="1">
        <v>1934</v>
      </c>
      <c r="P63" s="1">
        <v>1913</v>
      </c>
      <c r="Q63" s="1">
        <v>21</v>
      </c>
    </row>
    <row r="64" spans="1:17" x14ac:dyDescent="0.35">
      <c r="A64" s="1" t="s">
        <v>17</v>
      </c>
      <c r="B64" s="6">
        <v>42768</v>
      </c>
      <c r="C64" s="1">
        <v>84</v>
      </c>
      <c r="D64" s="1">
        <v>76</v>
      </c>
      <c r="E64" s="1">
        <v>8</v>
      </c>
      <c r="F64" s="1">
        <v>66</v>
      </c>
      <c r="G64" s="1">
        <v>69</v>
      </c>
      <c r="H64" s="1">
        <v>-3</v>
      </c>
      <c r="I64" s="1">
        <v>534</v>
      </c>
      <c r="J64" s="1">
        <v>522</v>
      </c>
      <c r="K64" s="1">
        <v>12</v>
      </c>
      <c r="L64" s="1">
        <v>150</v>
      </c>
      <c r="M64" s="1">
        <v>145</v>
      </c>
      <c r="N64" s="1">
        <v>5</v>
      </c>
      <c r="O64" s="1">
        <v>684</v>
      </c>
      <c r="P64" s="1">
        <v>667</v>
      </c>
      <c r="Q64" s="1">
        <v>17</v>
      </c>
    </row>
    <row r="65" spans="1:17" x14ac:dyDescent="0.35">
      <c r="A65" s="1" t="s">
        <v>19</v>
      </c>
      <c r="B65" s="6">
        <v>42768</v>
      </c>
      <c r="C65" s="1">
        <v>357</v>
      </c>
      <c r="D65" s="1">
        <v>355</v>
      </c>
      <c r="E65" s="1">
        <v>2</v>
      </c>
      <c r="F65" s="1">
        <v>85</v>
      </c>
      <c r="G65" s="1">
        <v>87</v>
      </c>
      <c r="H65" s="1">
        <v>-2</v>
      </c>
      <c r="I65" s="1">
        <v>2066</v>
      </c>
      <c r="J65" s="1">
        <v>2039</v>
      </c>
      <c r="K65" s="1">
        <v>27</v>
      </c>
      <c r="L65" s="1">
        <v>442</v>
      </c>
      <c r="M65" s="1">
        <v>442</v>
      </c>
      <c r="N65" s="1">
        <v>0</v>
      </c>
      <c r="O65" s="1">
        <v>2508</v>
      </c>
      <c r="P65" s="1">
        <v>2481</v>
      </c>
      <c r="Q65" s="1">
        <v>27</v>
      </c>
    </row>
    <row r="66" spans="1:17" x14ac:dyDescent="0.35">
      <c r="A66" s="1" t="s">
        <v>20</v>
      </c>
      <c r="B66" s="6">
        <v>42768</v>
      </c>
      <c r="C66" s="1">
        <v>14</v>
      </c>
      <c r="D66" s="1">
        <v>14</v>
      </c>
      <c r="E66" s="1">
        <v>0</v>
      </c>
      <c r="F66" s="1">
        <v>35</v>
      </c>
      <c r="G66" s="1">
        <v>39</v>
      </c>
      <c r="H66" s="1">
        <v>-4</v>
      </c>
      <c r="I66" s="1">
        <v>146</v>
      </c>
      <c r="J66" s="1">
        <v>138</v>
      </c>
      <c r="K66" s="1">
        <v>8</v>
      </c>
      <c r="L66" s="1">
        <v>49</v>
      </c>
      <c r="M66" s="1">
        <v>53</v>
      </c>
      <c r="N66" s="1">
        <v>-4</v>
      </c>
      <c r="O66" s="1">
        <v>195</v>
      </c>
      <c r="P66" s="1">
        <v>191</v>
      </c>
      <c r="Q66" s="1">
        <v>4</v>
      </c>
    </row>
    <row r="67" spans="1:17" x14ac:dyDescent="0.35">
      <c r="A67" s="1" t="s">
        <v>21</v>
      </c>
      <c r="B67" s="6">
        <v>42768</v>
      </c>
      <c r="C67" s="1">
        <v>13</v>
      </c>
      <c r="D67" s="1">
        <v>13</v>
      </c>
      <c r="E67" s="1">
        <v>0</v>
      </c>
      <c r="F67" s="1">
        <v>19</v>
      </c>
      <c r="G67" s="1">
        <v>19</v>
      </c>
      <c r="H67" s="1">
        <v>0</v>
      </c>
      <c r="I67" s="1">
        <v>185</v>
      </c>
      <c r="J67" s="1">
        <v>184</v>
      </c>
      <c r="K67" s="1">
        <v>1</v>
      </c>
      <c r="L67" s="1">
        <v>32</v>
      </c>
      <c r="M67" s="1">
        <v>32</v>
      </c>
      <c r="N67" s="1">
        <v>0</v>
      </c>
      <c r="O67" s="1">
        <v>217</v>
      </c>
      <c r="P67" s="1">
        <v>216</v>
      </c>
      <c r="Q67" s="1">
        <v>1</v>
      </c>
    </row>
    <row r="68" spans="1:17" x14ac:dyDescent="0.35">
      <c r="A68" s="1" t="s">
        <v>16</v>
      </c>
      <c r="B68" s="6">
        <v>42768</v>
      </c>
      <c r="C68" s="1">
        <v>67</v>
      </c>
      <c r="D68" s="1">
        <v>75</v>
      </c>
      <c r="E68" s="1">
        <v>-8</v>
      </c>
      <c r="F68" s="1">
        <v>121</v>
      </c>
      <c r="G68" s="1">
        <v>116</v>
      </c>
      <c r="H68" s="1">
        <v>5</v>
      </c>
      <c r="I68" s="1">
        <v>107</v>
      </c>
      <c r="J68" s="1">
        <v>105</v>
      </c>
      <c r="K68" s="1">
        <v>2</v>
      </c>
      <c r="L68" s="1">
        <v>188</v>
      </c>
      <c r="M68" s="1">
        <v>191</v>
      </c>
      <c r="N68" s="1">
        <v>-3</v>
      </c>
      <c r="O68" s="1">
        <v>295</v>
      </c>
      <c r="P68" s="1">
        <v>296</v>
      </c>
      <c r="Q68" s="1">
        <v>-1</v>
      </c>
    </row>
    <row r="69" spans="1:17" x14ac:dyDescent="0.35">
      <c r="A69" s="1" t="s">
        <v>18</v>
      </c>
      <c r="B69" s="6">
        <v>42775</v>
      </c>
      <c r="C69" s="1">
        <v>364</v>
      </c>
      <c r="D69" s="1">
        <v>364</v>
      </c>
      <c r="E69" s="1">
        <v>0</v>
      </c>
      <c r="F69" s="1">
        <v>107</v>
      </c>
      <c r="G69" s="1">
        <v>96</v>
      </c>
      <c r="H69" s="1">
        <v>11</v>
      </c>
      <c r="I69" s="1">
        <v>1478</v>
      </c>
      <c r="J69" s="1">
        <v>1474</v>
      </c>
      <c r="K69" s="1">
        <v>4</v>
      </c>
      <c r="L69" s="1">
        <v>471</v>
      </c>
      <c r="M69" s="1">
        <v>460</v>
      </c>
      <c r="N69" s="1">
        <v>11</v>
      </c>
      <c r="O69" s="1">
        <v>1949</v>
      </c>
      <c r="P69" s="1">
        <v>1934</v>
      </c>
      <c r="Q69" s="1">
        <v>15</v>
      </c>
    </row>
    <row r="70" spans="1:17" x14ac:dyDescent="0.35">
      <c r="A70" s="1" t="s">
        <v>17</v>
      </c>
      <c r="B70" s="6">
        <v>42775</v>
      </c>
      <c r="C70" s="1">
        <v>79</v>
      </c>
      <c r="D70" s="1">
        <v>84</v>
      </c>
      <c r="E70" s="1">
        <v>-5</v>
      </c>
      <c r="F70" s="1">
        <v>72</v>
      </c>
      <c r="G70" s="1">
        <v>66</v>
      </c>
      <c r="H70" s="1">
        <v>6</v>
      </c>
      <c r="I70" s="1">
        <v>543</v>
      </c>
      <c r="J70" s="1">
        <v>534</v>
      </c>
      <c r="K70" s="1">
        <v>9</v>
      </c>
      <c r="L70" s="1">
        <v>151</v>
      </c>
      <c r="M70" s="1">
        <v>150</v>
      </c>
      <c r="N70" s="1">
        <v>1</v>
      </c>
      <c r="O70" s="1">
        <v>694</v>
      </c>
      <c r="P70" s="1">
        <v>684</v>
      </c>
      <c r="Q70" s="1">
        <v>10</v>
      </c>
    </row>
    <row r="71" spans="1:17" x14ac:dyDescent="0.35">
      <c r="A71" s="1" t="s">
        <v>19</v>
      </c>
      <c r="B71" s="6">
        <v>42775</v>
      </c>
      <c r="C71" s="1">
        <v>363</v>
      </c>
      <c r="D71" s="1">
        <v>357</v>
      </c>
      <c r="E71" s="1">
        <v>6</v>
      </c>
      <c r="F71" s="1">
        <v>85</v>
      </c>
      <c r="G71" s="1">
        <v>85</v>
      </c>
      <c r="H71" s="1">
        <v>0</v>
      </c>
      <c r="I71" s="1">
        <v>2083</v>
      </c>
      <c r="J71" s="1">
        <v>2066</v>
      </c>
      <c r="K71" s="1">
        <v>17</v>
      </c>
      <c r="L71" s="1">
        <v>448</v>
      </c>
      <c r="M71" s="1">
        <v>442</v>
      </c>
      <c r="N71" s="1">
        <v>6</v>
      </c>
      <c r="O71" s="1">
        <v>2531</v>
      </c>
      <c r="P71" s="1">
        <v>2508</v>
      </c>
      <c r="Q71" s="1">
        <v>23</v>
      </c>
    </row>
    <row r="72" spans="1:17" x14ac:dyDescent="0.35">
      <c r="A72" s="1" t="s">
        <v>20</v>
      </c>
      <c r="B72" s="6">
        <v>42775</v>
      </c>
      <c r="C72" s="1">
        <v>14</v>
      </c>
      <c r="D72" s="1">
        <v>14</v>
      </c>
      <c r="E72" s="1">
        <v>0</v>
      </c>
      <c r="F72" s="1">
        <v>37</v>
      </c>
      <c r="G72" s="1">
        <v>35</v>
      </c>
      <c r="H72" s="1">
        <v>2</v>
      </c>
      <c r="I72" s="1">
        <v>147</v>
      </c>
      <c r="J72" s="1">
        <v>146</v>
      </c>
      <c r="K72" s="1">
        <v>1</v>
      </c>
      <c r="L72" s="1">
        <v>51</v>
      </c>
      <c r="M72" s="1">
        <v>49</v>
      </c>
      <c r="N72" s="1">
        <v>2</v>
      </c>
      <c r="O72" s="1">
        <v>198</v>
      </c>
      <c r="P72" s="1">
        <v>195</v>
      </c>
      <c r="Q72" s="1">
        <v>3</v>
      </c>
    </row>
    <row r="73" spans="1:17" x14ac:dyDescent="0.35">
      <c r="A73" s="1" t="s">
        <v>21</v>
      </c>
      <c r="B73" s="6">
        <v>42775</v>
      </c>
      <c r="C73" s="1">
        <v>13</v>
      </c>
      <c r="D73" s="1">
        <v>13</v>
      </c>
      <c r="E73" s="1">
        <v>0</v>
      </c>
      <c r="F73" s="1">
        <v>21</v>
      </c>
      <c r="G73" s="1">
        <v>19</v>
      </c>
      <c r="H73" s="1">
        <v>2</v>
      </c>
      <c r="I73" s="1">
        <v>185</v>
      </c>
      <c r="J73" s="1">
        <v>185</v>
      </c>
      <c r="K73" s="1">
        <v>0</v>
      </c>
      <c r="L73" s="1">
        <v>34</v>
      </c>
      <c r="M73" s="1">
        <v>32</v>
      </c>
      <c r="N73" s="1">
        <v>2</v>
      </c>
      <c r="O73" s="1">
        <v>219</v>
      </c>
      <c r="P73" s="1">
        <v>217</v>
      </c>
      <c r="Q73" s="1">
        <v>2</v>
      </c>
    </row>
    <row r="74" spans="1:17" x14ac:dyDescent="0.35">
      <c r="A74" s="1" t="s">
        <v>16</v>
      </c>
      <c r="B74" s="6">
        <v>42775</v>
      </c>
      <c r="C74" s="1">
        <v>66</v>
      </c>
      <c r="D74" s="1">
        <v>67</v>
      </c>
      <c r="E74" s="1">
        <v>-1</v>
      </c>
      <c r="F74" s="1">
        <v>121</v>
      </c>
      <c r="G74" s="1">
        <v>121</v>
      </c>
      <c r="H74" s="1">
        <v>0</v>
      </c>
      <c r="I74" s="1">
        <v>108</v>
      </c>
      <c r="J74" s="1">
        <v>107</v>
      </c>
      <c r="K74" s="1">
        <v>1</v>
      </c>
      <c r="L74" s="1">
        <v>187</v>
      </c>
      <c r="M74" s="1">
        <v>188</v>
      </c>
      <c r="N74" s="1">
        <v>-1</v>
      </c>
      <c r="O74" s="1">
        <v>295</v>
      </c>
      <c r="P74" s="1">
        <v>295</v>
      </c>
      <c r="Q74" s="1">
        <v>0</v>
      </c>
    </row>
    <row r="75" spans="1:17" x14ac:dyDescent="0.35">
      <c r="A75" s="1" t="s">
        <v>18</v>
      </c>
      <c r="B75" s="6">
        <v>42782</v>
      </c>
      <c r="C75" s="1">
        <v>361</v>
      </c>
      <c r="D75" s="1">
        <v>364</v>
      </c>
      <c r="E75" s="1">
        <v>-3</v>
      </c>
      <c r="F75" s="1">
        <v>114</v>
      </c>
      <c r="G75" s="1">
        <v>107</v>
      </c>
      <c r="H75" s="1">
        <v>7</v>
      </c>
      <c r="I75" s="1">
        <v>1494</v>
      </c>
      <c r="J75" s="1">
        <v>1478</v>
      </c>
      <c r="K75" s="1">
        <v>16</v>
      </c>
      <c r="L75" s="1">
        <v>475</v>
      </c>
      <c r="M75" s="1">
        <v>471</v>
      </c>
      <c r="N75" s="1">
        <v>4</v>
      </c>
      <c r="O75" s="1">
        <v>1969</v>
      </c>
      <c r="P75" s="1">
        <v>1949</v>
      </c>
      <c r="Q75" s="1">
        <v>20</v>
      </c>
    </row>
    <row r="76" spans="1:17" x14ac:dyDescent="0.35">
      <c r="A76" s="1" t="s">
        <v>17</v>
      </c>
      <c r="B76" s="6">
        <v>42782</v>
      </c>
      <c r="C76" s="1">
        <v>73</v>
      </c>
      <c r="D76" s="1">
        <v>79</v>
      </c>
      <c r="E76" s="1">
        <v>-6</v>
      </c>
      <c r="F76" s="1">
        <v>77</v>
      </c>
      <c r="G76" s="1">
        <v>72</v>
      </c>
      <c r="H76" s="1">
        <v>5</v>
      </c>
      <c r="I76" s="1">
        <v>554</v>
      </c>
      <c r="J76" s="1">
        <v>543</v>
      </c>
      <c r="K76" s="1">
        <v>11</v>
      </c>
      <c r="L76" s="1">
        <v>150</v>
      </c>
      <c r="M76" s="1">
        <v>151</v>
      </c>
      <c r="N76" s="1">
        <v>-1</v>
      </c>
      <c r="O76" s="1">
        <v>704</v>
      </c>
      <c r="P76" s="1">
        <v>694</v>
      </c>
      <c r="Q76" s="1">
        <v>10</v>
      </c>
    </row>
    <row r="77" spans="1:17" x14ac:dyDescent="0.35">
      <c r="A77" s="1" t="s">
        <v>19</v>
      </c>
      <c r="B77" s="6">
        <v>42782</v>
      </c>
      <c r="C77" s="1">
        <v>362</v>
      </c>
      <c r="D77" s="1">
        <v>363</v>
      </c>
      <c r="E77" s="1">
        <v>-1</v>
      </c>
      <c r="F77" s="1">
        <v>94</v>
      </c>
      <c r="G77" s="1">
        <v>85</v>
      </c>
      <c r="H77" s="1">
        <v>9</v>
      </c>
      <c r="I77" s="1">
        <v>2098</v>
      </c>
      <c r="J77" s="1">
        <v>2083</v>
      </c>
      <c r="K77" s="1">
        <v>15</v>
      </c>
      <c r="L77" s="1">
        <v>456</v>
      </c>
      <c r="M77" s="1">
        <v>448</v>
      </c>
      <c r="N77" s="1">
        <v>8</v>
      </c>
      <c r="O77" s="1">
        <v>2554</v>
      </c>
      <c r="P77" s="1">
        <v>2531</v>
      </c>
      <c r="Q77" s="1">
        <v>23</v>
      </c>
    </row>
    <row r="78" spans="1:17" x14ac:dyDescent="0.35">
      <c r="A78" s="1" t="s">
        <v>20</v>
      </c>
      <c r="B78" s="6">
        <v>42782</v>
      </c>
      <c r="C78" s="1">
        <v>14</v>
      </c>
      <c r="D78" s="1">
        <v>14</v>
      </c>
      <c r="E78" s="1">
        <v>0</v>
      </c>
      <c r="F78" s="1">
        <v>37</v>
      </c>
      <c r="G78" s="1">
        <v>37</v>
      </c>
      <c r="H78" s="1">
        <v>0</v>
      </c>
      <c r="I78" s="1">
        <v>148</v>
      </c>
      <c r="J78" s="1">
        <v>147</v>
      </c>
      <c r="K78" s="1">
        <v>1</v>
      </c>
      <c r="L78" s="1">
        <v>51</v>
      </c>
      <c r="M78" s="1">
        <v>51</v>
      </c>
      <c r="N78" s="1">
        <v>0</v>
      </c>
      <c r="O78" s="1">
        <v>199</v>
      </c>
      <c r="P78" s="1">
        <v>198</v>
      </c>
      <c r="Q78" s="1">
        <v>1</v>
      </c>
    </row>
    <row r="79" spans="1:17" x14ac:dyDescent="0.35">
      <c r="A79" s="1" t="s">
        <v>21</v>
      </c>
      <c r="B79" s="6">
        <v>42782</v>
      </c>
      <c r="C79" s="1">
        <v>14</v>
      </c>
      <c r="D79" s="1">
        <v>13</v>
      </c>
      <c r="E79" s="1">
        <v>1</v>
      </c>
      <c r="F79" s="1">
        <v>22</v>
      </c>
      <c r="G79" s="1">
        <v>21</v>
      </c>
      <c r="H79" s="1">
        <v>1</v>
      </c>
      <c r="I79" s="1">
        <v>185</v>
      </c>
      <c r="J79" s="1">
        <v>185</v>
      </c>
      <c r="K79" s="1">
        <v>0</v>
      </c>
      <c r="L79" s="1">
        <v>36</v>
      </c>
      <c r="M79" s="1">
        <v>34</v>
      </c>
      <c r="N79" s="1">
        <v>2</v>
      </c>
      <c r="O79" s="1">
        <v>221</v>
      </c>
      <c r="P79" s="1">
        <v>219</v>
      </c>
      <c r="Q79" s="1">
        <v>2</v>
      </c>
    </row>
    <row r="80" spans="1:17" x14ac:dyDescent="0.35">
      <c r="A80" s="1" t="s">
        <v>16</v>
      </c>
      <c r="B80" s="6">
        <v>42782</v>
      </c>
      <c r="C80" s="1">
        <v>61</v>
      </c>
      <c r="D80" s="1">
        <v>66</v>
      </c>
      <c r="E80" s="1">
        <v>-5</v>
      </c>
      <c r="F80" s="1">
        <v>125</v>
      </c>
      <c r="G80" s="1">
        <v>121</v>
      </c>
      <c r="H80" s="1">
        <v>4</v>
      </c>
      <c r="I80" s="1">
        <v>109</v>
      </c>
      <c r="J80" s="1">
        <v>108</v>
      </c>
      <c r="K80" s="1">
        <v>1</v>
      </c>
      <c r="L80" s="1">
        <v>186</v>
      </c>
      <c r="M80" s="1">
        <v>187</v>
      </c>
      <c r="N80" s="1">
        <v>-1</v>
      </c>
      <c r="O80" s="1">
        <v>295</v>
      </c>
      <c r="P80" s="1">
        <v>295</v>
      </c>
      <c r="Q80" s="1">
        <v>0</v>
      </c>
    </row>
    <row r="81" spans="1:17" x14ac:dyDescent="0.35">
      <c r="A81" s="1" t="s">
        <v>18</v>
      </c>
      <c r="B81" s="6">
        <v>42789</v>
      </c>
      <c r="C81" s="1">
        <v>363</v>
      </c>
      <c r="D81" s="1">
        <v>361</v>
      </c>
      <c r="E81" s="1">
        <v>2</v>
      </c>
      <c r="F81" s="1">
        <v>124</v>
      </c>
      <c r="G81" s="1">
        <v>114</v>
      </c>
      <c r="H81" s="1">
        <v>10</v>
      </c>
      <c r="I81" s="1">
        <v>1499</v>
      </c>
      <c r="J81" s="1">
        <v>1494</v>
      </c>
      <c r="K81" s="1">
        <v>5</v>
      </c>
      <c r="L81" s="1">
        <v>487</v>
      </c>
      <c r="M81" s="1">
        <v>475</v>
      </c>
      <c r="N81" s="1">
        <v>12</v>
      </c>
      <c r="O81" s="1">
        <v>1986</v>
      </c>
      <c r="P81" s="1">
        <v>1969</v>
      </c>
      <c r="Q81" s="1">
        <v>17</v>
      </c>
    </row>
    <row r="82" spans="1:17" x14ac:dyDescent="0.35">
      <c r="A82" s="1" t="s">
        <v>17</v>
      </c>
      <c r="B82" s="6">
        <v>42789</v>
      </c>
      <c r="C82" s="1">
        <v>73</v>
      </c>
      <c r="D82" s="1">
        <v>73</v>
      </c>
      <c r="E82" s="1">
        <v>0</v>
      </c>
      <c r="F82" s="1">
        <v>78</v>
      </c>
      <c r="G82" s="1">
        <v>77</v>
      </c>
      <c r="H82" s="1">
        <v>1</v>
      </c>
      <c r="I82" s="1">
        <v>555</v>
      </c>
      <c r="J82" s="1">
        <v>554</v>
      </c>
      <c r="K82" s="1">
        <v>1</v>
      </c>
      <c r="L82" s="1">
        <v>151</v>
      </c>
      <c r="M82" s="1">
        <v>150</v>
      </c>
      <c r="N82" s="1">
        <v>1</v>
      </c>
      <c r="O82" s="1">
        <v>706</v>
      </c>
      <c r="P82" s="1">
        <v>704</v>
      </c>
      <c r="Q82" s="1">
        <v>2</v>
      </c>
    </row>
    <row r="83" spans="1:17" x14ac:dyDescent="0.35">
      <c r="A83" s="1" t="s">
        <v>19</v>
      </c>
      <c r="B83" s="6">
        <v>42789</v>
      </c>
      <c r="C83" s="1">
        <v>361</v>
      </c>
      <c r="D83" s="1">
        <v>362</v>
      </c>
      <c r="E83" s="1">
        <v>-1</v>
      </c>
      <c r="F83" s="1">
        <v>119</v>
      </c>
      <c r="G83" s="1">
        <v>94</v>
      </c>
      <c r="H83" s="1">
        <v>25</v>
      </c>
      <c r="I83" s="1">
        <v>2119</v>
      </c>
      <c r="J83" s="1">
        <v>2098</v>
      </c>
      <c r="K83" s="1">
        <v>21</v>
      </c>
      <c r="L83" s="1">
        <v>480</v>
      </c>
      <c r="M83" s="1">
        <v>456</v>
      </c>
      <c r="N83" s="1">
        <v>24</v>
      </c>
      <c r="O83" s="1">
        <v>2599</v>
      </c>
      <c r="P83" s="1">
        <v>2554</v>
      </c>
      <c r="Q83" s="1">
        <v>45</v>
      </c>
    </row>
    <row r="84" spans="1:17" x14ac:dyDescent="0.35">
      <c r="A84" s="1" t="s">
        <v>20</v>
      </c>
      <c r="B84" s="6">
        <v>42789</v>
      </c>
      <c r="C84" s="1">
        <v>15</v>
      </c>
      <c r="D84" s="1">
        <v>14</v>
      </c>
      <c r="E84" s="1">
        <v>1</v>
      </c>
      <c r="F84" s="1">
        <v>38</v>
      </c>
      <c r="G84" s="1">
        <v>37</v>
      </c>
      <c r="H84" s="1">
        <v>1</v>
      </c>
      <c r="I84" s="1">
        <v>148</v>
      </c>
      <c r="J84" s="1">
        <v>148</v>
      </c>
      <c r="K84" s="1">
        <v>0</v>
      </c>
      <c r="L84" s="1">
        <v>53</v>
      </c>
      <c r="M84" s="1">
        <v>51</v>
      </c>
      <c r="N84" s="1">
        <v>2</v>
      </c>
      <c r="O84" s="1">
        <v>201</v>
      </c>
      <c r="P84" s="1">
        <v>199</v>
      </c>
      <c r="Q84" s="1">
        <v>2</v>
      </c>
    </row>
    <row r="85" spans="1:17" x14ac:dyDescent="0.35">
      <c r="A85" s="1" t="s">
        <v>21</v>
      </c>
      <c r="B85" s="6">
        <v>42789</v>
      </c>
      <c r="C85" s="1">
        <v>13</v>
      </c>
      <c r="D85" s="1">
        <v>14</v>
      </c>
      <c r="E85" s="1">
        <v>-1</v>
      </c>
      <c r="F85" s="1">
        <v>23</v>
      </c>
      <c r="G85" s="1">
        <v>22</v>
      </c>
      <c r="H85" s="1">
        <v>1</v>
      </c>
      <c r="I85" s="1">
        <v>185</v>
      </c>
      <c r="J85" s="1">
        <v>185</v>
      </c>
      <c r="K85" s="1">
        <v>0</v>
      </c>
      <c r="L85" s="1">
        <v>36</v>
      </c>
      <c r="M85" s="1">
        <v>36</v>
      </c>
      <c r="N85" s="1">
        <v>0</v>
      </c>
      <c r="O85" s="1">
        <v>221</v>
      </c>
      <c r="P85" s="1">
        <v>221</v>
      </c>
      <c r="Q85" s="1">
        <v>0</v>
      </c>
    </row>
    <row r="86" spans="1:17" x14ac:dyDescent="0.35">
      <c r="A86" s="1" t="s">
        <v>16</v>
      </c>
      <c r="B86" s="6">
        <v>42789</v>
      </c>
      <c r="C86" s="1">
        <v>60</v>
      </c>
      <c r="D86" s="1">
        <v>61</v>
      </c>
      <c r="E86" s="1">
        <v>-1</v>
      </c>
      <c r="F86" s="1">
        <v>127</v>
      </c>
      <c r="G86" s="1">
        <v>125</v>
      </c>
      <c r="H86" s="1">
        <v>2</v>
      </c>
      <c r="I86" s="1">
        <v>108</v>
      </c>
      <c r="J86" s="1">
        <v>109</v>
      </c>
      <c r="K86" s="1">
        <v>-1</v>
      </c>
      <c r="L86" s="1">
        <v>187</v>
      </c>
      <c r="M86" s="1">
        <v>186</v>
      </c>
      <c r="N86" s="1">
        <v>1</v>
      </c>
      <c r="O86" s="1">
        <v>295</v>
      </c>
      <c r="P86" s="1">
        <v>295</v>
      </c>
      <c r="Q86" s="1">
        <v>0</v>
      </c>
    </row>
    <row r="87" spans="1:17" x14ac:dyDescent="0.35">
      <c r="A87" s="1" t="s">
        <v>18</v>
      </c>
      <c r="B87" s="6">
        <v>42796</v>
      </c>
      <c r="C87" s="1">
        <v>361</v>
      </c>
      <c r="D87" s="1">
        <v>363</v>
      </c>
      <c r="E87" s="1">
        <v>-2</v>
      </c>
      <c r="F87" s="1">
        <v>131</v>
      </c>
      <c r="G87" s="1">
        <v>124</v>
      </c>
      <c r="H87" s="1">
        <v>7</v>
      </c>
      <c r="I87" s="1">
        <v>1504</v>
      </c>
      <c r="J87" s="1">
        <v>1499</v>
      </c>
      <c r="K87" s="1">
        <v>5</v>
      </c>
      <c r="L87" s="1">
        <v>492</v>
      </c>
      <c r="M87" s="1">
        <v>487</v>
      </c>
      <c r="N87" s="1">
        <v>5</v>
      </c>
      <c r="O87" s="1">
        <v>1996</v>
      </c>
      <c r="P87" s="1">
        <v>1986</v>
      </c>
      <c r="Q87" s="1">
        <v>10</v>
      </c>
    </row>
    <row r="88" spans="1:17" x14ac:dyDescent="0.35">
      <c r="A88" s="1" t="s">
        <v>17</v>
      </c>
      <c r="B88" s="6">
        <v>42796</v>
      </c>
      <c r="C88" s="1">
        <v>75</v>
      </c>
      <c r="D88" s="1">
        <v>73</v>
      </c>
      <c r="E88" s="1">
        <v>2</v>
      </c>
      <c r="F88" s="1">
        <v>82</v>
      </c>
      <c r="G88" s="1">
        <v>78</v>
      </c>
      <c r="H88" s="1">
        <v>4</v>
      </c>
      <c r="I88" s="1">
        <v>558</v>
      </c>
      <c r="J88" s="1">
        <v>555</v>
      </c>
      <c r="K88" s="1">
        <v>3</v>
      </c>
      <c r="L88" s="1">
        <v>157</v>
      </c>
      <c r="M88" s="1">
        <v>151</v>
      </c>
      <c r="N88" s="1">
        <v>6</v>
      </c>
      <c r="O88" s="1">
        <v>715</v>
      </c>
      <c r="P88" s="1">
        <v>706</v>
      </c>
      <c r="Q88" s="1">
        <v>9</v>
      </c>
    </row>
    <row r="89" spans="1:17" x14ac:dyDescent="0.35">
      <c r="A89" s="1" t="s">
        <v>19</v>
      </c>
      <c r="B89" s="6">
        <v>42796</v>
      </c>
      <c r="C89" s="1">
        <v>369</v>
      </c>
      <c r="D89" s="1">
        <v>361</v>
      </c>
      <c r="E89" s="1">
        <v>8</v>
      </c>
      <c r="F89" s="1">
        <v>136</v>
      </c>
      <c r="G89" s="1">
        <v>119</v>
      </c>
      <c r="H89" s="1">
        <v>17</v>
      </c>
      <c r="I89" s="1">
        <v>2134</v>
      </c>
      <c r="J89" s="1">
        <v>2119</v>
      </c>
      <c r="K89" s="1">
        <v>15</v>
      </c>
      <c r="L89" s="1">
        <v>505</v>
      </c>
      <c r="M89" s="1">
        <v>480</v>
      </c>
      <c r="N89" s="1">
        <v>25</v>
      </c>
      <c r="O89" s="1">
        <v>2639</v>
      </c>
      <c r="P89" s="1">
        <v>2599</v>
      </c>
      <c r="Q89" s="1">
        <v>40</v>
      </c>
    </row>
    <row r="90" spans="1:17" x14ac:dyDescent="0.35">
      <c r="A90" s="1" t="s">
        <v>20</v>
      </c>
      <c r="B90" s="6">
        <v>42796</v>
      </c>
      <c r="C90" s="1">
        <v>14</v>
      </c>
      <c r="D90" s="1">
        <v>15</v>
      </c>
      <c r="E90" s="1">
        <v>-1</v>
      </c>
      <c r="F90" s="1">
        <v>40</v>
      </c>
      <c r="G90" s="1">
        <v>38</v>
      </c>
      <c r="H90" s="1">
        <v>2</v>
      </c>
      <c r="I90" s="1">
        <v>148</v>
      </c>
      <c r="J90" s="1">
        <v>148</v>
      </c>
      <c r="K90" s="1">
        <v>0</v>
      </c>
      <c r="L90" s="1">
        <v>54</v>
      </c>
      <c r="M90" s="1">
        <v>53</v>
      </c>
      <c r="N90" s="1">
        <v>1</v>
      </c>
      <c r="O90" s="1">
        <v>202</v>
      </c>
      <c r="P90" s="1">
        <v>201</v>
      </c>
      <c r="Q90" s="1">
        <v>1</v>
      </c>
    </row>
    <row r="91" spans="1:17" x14ac:dyDescent="0.35">
      <c r="A91" s="1" t="s">
        <v>21</v>
      </c>
      <c r="B91" s="6">
        <v>42796</v>
      </c>
      <c r="C91" s="1">
        <v>13</v>
      </c>
      <c r="D91" s="1">
        <v>13</v>
      </c>
      <c r="E91" s="1">
        <v>0</v>
      </c>
      <c r="F91" s="1">
        <v>24</v>
      </c>
      <c r="G91" s="1">
        <v>23</v>
      </c>
      <c r="H91" s="1">
        <v>1</v>
      </c>
      <c r="I91" s="1">
        <v>185</v>
      </c>
      <c r="J91" s="1">
        <v>185</v>
      </c>
      <c r="K91" s="1">
        <v>0</v>
      </c>
      <c r="L91" s="1">
        <v>37</v>
      </c>
      <c r="M91" s="1">
        <v>36</v>
      </c>
      <c r="N91" s="1">
        <v>1</v>
      </c>
      <c r="O91" s="1">
        <v>222</v>
      </c>
      <c r="P91" s="1">
        <v>221</v>
      </c>
      <c r="Q91" s="1">
        <v>1</v>
      </c>
    </row>
    <row r="92" spans="1:17" x14ac:dyDescent="0.35">
      <c r="A92" s="1" t="s">
        <v>16</v>
      </c>
      <c r="B92" s="6">
        <v>42796</v>
      </c>
      <c r="C92" s="1">
        <v>65</v>
      </c>
      <c r="D92" s="1">
        <v>60</v>
      </c>
      <c r="E92" s="1">
        <v>5</v>
      </c>
      <c r="F92" s="1">
        <v>127</v>
      </c>
      <c r="G92" s="1">
        <v>127</v>
      </c>
      <c r="H92" s="1">
        <v>0</v>
      </c>
      <c r="I92" s="1">
        <v>108</v>
      </c>
      <c r="J92" s="1">
        <v>108</v>
      </c>
      <c r="K92" s="1">
        <v>0</v>
      </c>
      <c r="L92" s="1">
        <v>192</v>
      </c>
      <c r="M92" s="1">
        <v>187</v>
      </c>
      <c r="N92" s="1">
        <v>5</v>
      </c>
      <c r="O92" s="1">
        <v>300</v>
      </c>
      <c r="P92" s="1">
        <v>295</v>
      </c>
      <c r="Q92" s="1">
        <v>5</v>
      </c>
    </row>
    <row r="93" spans="1:17" x14ac:dyDescent="0.35">
      <c r="A93" s="1" t="s">
        <v>18</v>
      </c>
      <c r="B93" s="6">
        <v>42803</v>
      </c>
      <c r="C93" s="1">
        <v>365</v>
      </c>
      <c r="D93" s="1">
        <v>361</v>
      </c>
      <c r="E93" s="1">
        <v>4</v>
      </c>
      <c r="F93" s="1">
        <v>133</v>
      </c>
      <c r="G93" s="1">
        <v>131</v>
      </c>
      <c r="H93" s="1">
        <v>2</v>
      </c>
      <c r="I93" s="1">
        <v>1509</v>
      </c>
      <c r="J93" s="1">
        <v>1504</v>
      </c>
      <c r="K93" s="1">
        <v>5</v>
      </c>
      <c r="L93" s="1">
        <v>498</v>
      </c>
      <c r="M93" s="1">
        <v>492</v>
      </c>
      <c r="N93" s="1">
        <v>6</v>
      </c>
      <c r="O93" s="1">
        <v>2007</v>
      </c>
      <c r="P93" s="1">
        <v>1996</v>
      </c>
      <c r="Q93" s="1">
        <v>11</v>
      </c>
    </row>
    <row r="94" spans="1:17" x14ac:dyDescent="0.35">
      <c r="A94" s="1" t="s">
        <v>17</v>
      </c>
      <c r="B94" s="6">
        <v>42803</v>
      </c>
      <c r="C94" s="1">
        <v>79</v>
      </c>
      <c r="D94" s="1">
        <v>75</v>
      </c>
      <c r="E94" s="1">
        <v>4</v>
      </c>
      <c r="F94" s="1">
        <v>75</v>
      </c>
      <c r="G94" s="1">
        <v>82</v>
      </c>
      <c r="H94" s="1">
        <v>-7</v>
      </c>
      <c r="I94" s="1">
        <v>571</v>
      </c>
      <c r="J94" s="1">
        <v>558</v>
      </c>
      <c r="K94" s="1">
        <v>13</v>
      </c>
      <c r="L94" s="1">
        <v>154</v>
      </c>
      <c r="M94" s="1">
        <v>157</v>
      </c>
      <c r="N94" s="1">
        <v>-3</v>
      </c>
      <c r="O94" s="1">
        <v>725</v>
      </c>
      <c r="P94" s="1">
        <v>715</v>
      </c>
      <c r="Q94" s="1">
        <v>10</v>
      </c>
    </row>
    <row r="95" spans="1:17" x14ac:dyDescent="0.35">
      <c r="A95" s="1" t="s">
        <v>19</v>
      </c>
      <c r="B95" s="6">
        <v>42803</v>
      </c>
      <c r="C95" s="1">
        <v>364</v>
      </c>
      <c r="D95" s="1">
        <v>369</v>
      </c>
      <c r="E95" s="1">
        <v>-5</v>
      </c>
      <c r="F95" s="1">
        <v>64</v>
      </c>
      <c r="G95" s="1">
        <v>136</v>
      </c>
      <c r="H95" s="1">
        <v>-72</v>
      </c>
      <c r="I95" s="1">
        <v>2232</v>
      </c>
      <c r="J95" s="1">
        <v>2134</v>
      </c>
      <c r="K95" s="1">
        <v>98</v>
      </c>
      <c r="L95" s="1">
        <v>428</v>
      </c>
      <c r="M95" s="1">
        <v>505</v>
      </c>
      <c r="N95" s="1">
        <v>-77</v>
      </c>
      <c r="O95" s="1">
        <v>2660</v>
      </c>
      <c r="P95" s="1">
        <v>2639</v>
      </c>
      <c r="Q95" s="1">
        <v>21</v>
      </c>
    </row>
    <row r="96" spans="1:17" x14ac:dyDescent="0.35">
      <c r="A96" s="1" t="s">
        <v>20</v>
      </c>
      <c r="B96" s="6">
        <v>42803</v>
      </c>
      <c r="C96" s="1">
        <v>14</v>
      </c>
      <c r="D96" s="1">
        <v>14</v>
      </c>
      <c r="E96" s="1">
        <v>0</v>
      </c>
      <c r="F96" s="1">
        <v>38</v>
      </c>
      <c r="G96" s="1">
        <v>40</v>
      </c>
      <c r="H96" s="1">
        <v>-2</v>
      </c>
      <c r="I96" s="1">
        <v>151</v>
      </c>
      <c r="J96" s="1">
        <v>148</v>
      </c>
      <c r="K96" s="1">
        <v>3</v>
      </c>
      <c r="L96" s="1">
        <v>52</v>
      </c>
      <c r="M96" s="1">
        <v>54</v>
      </c>
      <c r="N96" s="1">
        <v>-2</v>
      </c>
      <c r="O96" s="1">
        <v>203</v>
      </c>
      <c r="P96" s="1">
        <v>202</v>
      </c>
      <c r="Q96" s="1">
        <v>1</v>
      </c>
    </row>
    <row r="97" spans="1:17" x14ac:dyDescent="0.35">
      <c r="A97" s="1" t="s">
        <v>21</v>
      </c>
      <c r="B97" s="6">
        <v>42803</v>
      </c>
      <c r="C97" s="1">
        <v>13</v>
      </c>
      <c r="D97" s="1">
        <v>13</v>
      </c>
      <c r="E97" s="1">
        <v>0</v>
      </c>
      <c r="F97" s="1">
        <v>24</v>
      </c>
      <c r="G97" s="1">
        <v>24</v>
      </c>
      <c r="H97" s="1">
        <v>0</v>
      </c>
      <c r="I97" s="1">
        <v>185</v>
      </c>
      <c r="J97" s="1">
        <v>185</v>
      </c>
      <c r="K97" s="1">
        <v>0</v>
      </c>
      <c r="L97" s="1">
        <v>37</v>
      </c>
      <c r="M97" s="1">
        <v>37</v>
      </c>
      <c r="N97" s="1">
        <v>0</v>
      </c>
      <c r="O97" s="1">
        <v>222</v>
      </c>
      <c r="P97" s="1">
        <v>222</v>
      </c>
      <c r="Q97" s="1">
        <v>0</v>
      </c>
    </row>
    <row r="98" spans="1:17" x14ac:dyDescent="0.35">
      <c r="A98" s="1" t="s">
        <v>16</v>
      </c>
      <c r="B98" s="6">
        <v>42803</v>
      </c>
      <c r="C98" s="1">
        <v>60</v>
      </c>
      <c r="D98" s="1">
        <v>65</v>
      </c>
      <c r="E98" s="1">
        <v>-5</v>
      </c>
      <c r="F98" s="1">
        <v>133</v>
      </c>
      <c r="G98" s="1">
        <v>127</v>
      </c>
      <c r="H98" s="1">
        <v>6</v>
      </c>
      <c r="I98" s="1">
        <v>109</v>
      </c>
      <c r="J98" s="1">
        <v>108</v>
      </c>
      <c r="K98" s="1">
        <v>1</v>
      </c>
      <c r="L98" s="1">
        <v>193</v>
      </c>
      <c r="M98" s="1">
        <v>192</v>
      </c>
      <c r="N98" s="1">
        <v>1</v>
      </c>
      <c r="O98" s="1">
        <v>302</v>
      </c>
      <c r="P98" s="1">
        <v>300</v>
      </c>
      <c r="Q98" s="1">
        <v>2</v>
      </c>
    </row>
    <row r="99" spans="1:17" x14ac:dyDescent="0.35">
      <c r="A99" s="1" t="s">
        <v>18</v>
      </c>
      <c r="B99" s="6">
        <v>42810</v>
      </c>
      <c r="C99" s="1">
        <v>372</v>
      </c>
      <c r="D99" s="1">
        <v>365</v>
      </c>
      <c r="E99" s="1">
        <v>7</v>
      </c>
      <c r="F99" s="1">
        <v>139</v>
      </c>
      <c r="G99" s="1">
        <v>133</v>
      </c>
      <c r="H99" s="1">
        <v>6</v>
      </c>
      <c r="I99" s="1">
        <v>1522</v>
      </c>
      <c r="J99" s="1">
        <v>1509</v>
      </c>
      <c r="K99" s="1">
        <v>13</v>
      </c>
      <c r="L99" s="1">
        <v>511</v>
      </c>
      <c r="M99" s="1">
        <v>498</v>
      </c>
      <c r="N99" s="1">
        <v>13</v>
      </c>
      <c r="O99" s="1">
        <v>2033</v>
      </c>
      <c r="P99" s="1">
        <v>2007</v>
      </c>
      <c r="Q99" s="1">
        <v>26</v>
      </c>
    </row>
    <row r="100" spans="1:17" x14ac:dyDescent="0.35">
      <c r="A100" s="1" t="s">
        <v>17</v>
      </c>
      <c r="B100" s="6">
        <v>42810</v>
      </c>
      <c r="C100" s="1">
        <v>75</v>
      </c>
      <c r="D100" s="1">
        <v>79</v>
      </c>
      <c r="E100" s="1">
        <v>-4</v>
      </c>
      <c r="F100" s="1">
        <v>77</v>
      </c>
      <c r="G100" s="1">
        <v>75</v>
      </c>
      <c r="H100" s="1">
        <v>2</v>
      </c>
      <c r="I100" s="1">
        <v>582</v>
      </c>
      <c r="J100" s="1">
        <v>571</v>
      </c>
      <c r="K100" s="1">
        <v>11</v>
      </c>
      <c r="L100" s="1">
        <v>152</v>
      </c>
      <c r="M100" s="1">
        <v>154</v>
      </c>
      <c r="N100" s="1">
        <v>-2</v>
      </c>
      <c r="O100" s="1">
        <v>734</v>
      </c>
      <c r="P100" s="1">
        <v>725</v>
      </c>
      <c r="Q100" s="1">
        <v>9</v>
      </c>
    </row>
    <row r="101" spans="1:17" x14ac:dyDescent="0.35">
      <c r="A101" s="1" t="s">
        <v>19</v>
      </c>
      <c r="B101" s="6">
        <v>42810</v>
      </c>
      <c r="C101" s="1">
        <v>372</v>
      </c>
      <c r="D101" s="1">
        <v>364</v>
      </c>
      <c r="E101" s="1">
        <v>8</v>
      </c>
      <c r="F101" s="1">
        <v>69</v>
      </c>
      <c r="G101" s="1">
        <v>64</v>
      </c>
      <c r="H101" s="1">
        <v>5</v>
      </c>
      <c r="I101" s="1">
        <v>2252</v>
      </c>
      <c r="J101" s="1">
        <v>2232</v>
      </c>
      <c r="K101" s="1">
        <v>20</v>
      </c>
      <c r="L101" s="1">
        <v>441</v>
      </c>
      <c r="M101" s="1">
        <v>428</v>
      </c>
      <c r="N101" s="1">
        <v>13</v>
      </c>
      <c r="O101" s="1">
        <v>2693</v>
      </c>
      <c r="P101" s="1">
        <v>2660</v>
      </c>
      <c r="Q101" s="1">
        <v>33</v>
      </c>
    </row>
    <row r="102" spans="1:17" x14ac:dyDescent="0.35">
      <c r="A102" s="1" t="s">
        <v>20</v>
      </c>
      <c r="B102" s="6">
        <v>42810</v>
      </c>
      <c r="C102" s="1">
        <v>14</v>
      </c>
      <c r="D102" s="1">
        <v>14</v>
      </c>
      <c r="E102" s="1">
        <v>0</v>
      </c>
      <c r="F102" s="1">
        <v>44</v>
      </c>
      <c r="G102" s="1">
        <v>38</v>
      </c>
      <c r="H102" s="1">
        <v>6</v>
      </c>
      <c r="I102" s="1">
        <v>153</v>
      </c>
      <c r="J102" s="1">
        <v>151</v>
      </c>
      <c r="K102" s="1">
        <v>2</v>
      </c>
      <c r="L102" s="1">
        <v>58</v>
      </c>
      <c r="M102" s="1">
        <v>52</v>
      </c>
      <c r="N102" s="1">
        <v>6</v>
      </c>
      <c r="O102" s="1">
        <v>211</v>
      </c>
      <c r="P102" s="1">
        <v>203</v>
      </c>
      <c r="Q102" s="1">
        <v>8</v>
      </c>
    </row>
    <row r="103" spans="1:17" x14ac:dyDescent="0.35">
      <c r="A103" s="1" t="s">
        <v>21</v>
      </c>
      <c r="B103" s="6">
        <v>42810</v>
      </c>
      <c r="C103" s="1">
        <v>13</v>
      </c>
      <c r="D103" s="1">
        <v>13</v>
      </c>
      <c r="E103" s="1">
        <v>0</v>
      </c>
      <c r="F103" s="1">
        <v>26</v>
      </c>
      <c r="G103" s="1">
        <v>24</v>
      </c>
      <c r="H103" s="1">
        <v>2</v>
      </c>
      <c r="I103" s="1">
        <v>185</v>
      </c>
      <c r="J103" s="1">
        <v>185</v>
      </c>
      <c r="K103" s="1">
        <v>0</v>
      </c>
      <c r="L103" s="1">
        <v>39</v>
      </c>
      <c r="M103" s="1">
        <v>37</v>
      </c>
      <c r="N103" s="1">
        <v>2</v>
      </c>
      <c r="O103" s="1">
        <v>224</v>
      </c>
      <c r="P103" s="1">
        <v>222</v>
      </c>
      <c r="Q103" s="1">
        <v>2</v>
      </c>
    </row>
    <row r="104" spans="1:17" x14ac:dyDescent="0.35">
      <c r="A104" s="1" t="s">
        <v>16</v>
      </c>
      <c r="B104" s="6">
        <v>42810</v>
      </c>
      <c r="C104" s="1">
        <v>48</v>
      </c>
      <c r="D104" s="1">
        <v>65</v>
      </c>
      <c r="E104" s="1">
        <v>-17</v>
      </c>
      <c r="F104" s="1">
        <v>136</v>
      </c>
      <c r="G104" s="1">
        <v>133</v>
      </c>
      <c r="H104" s="1">
        <v>3</v>
      </c>
      <c r="I104" s="1">
        <v>111</v>
      </c>
      <c r="J104" s="1">
        <v>109</v>
      </c>
      <c r="K104" s="1">
        <v>2</v>
      </c>
      <c r="L104" s="1">
        <v>184</v>
      </c>
      <c r="M104" s="1">
        <v>198</v>
      </c>
      <c r="N104" s="1">
        <v>-14</v>
      </c>
      <c r="O104" s="1">
        <v>295</v>
      </c>
      <c r="P104" s="1">
        <v>302</v>
      </c>
      <c r="Q104" s="1">
        <v>-7</v>
      </c>
    </row>
    <row r="105" spans="1:17" x14ac:dyDescent="0.35">
      <c r="A105" s="1" t="s">
        <v>18</v>
      </c>
      <c r="B105" s="6">
        <v>42817</v>
      </c>
      <c r="C105" s="1">
        <v>365</v>
      </c>
      <c r="D105" s="1">
        <v>372</v>
      </c>
      <c r="E105" s="1">
        <v>-7</v>
      </c>
      <c r="F105" s="1">
        <v>147</v>
      </c>
      <c r="G105" s="1">
        <v>139</v>
      </c>
      <c r="H105" s="1">
        <v>8</v>
      </c>
      <c r="I105" s="1">
        <v>1536</v>
      </c>
      <c r="J105" s="1">
        <v>1522</v>
      </c>
      <c r="K105" s="1">
        <v>14</v>
      </c>
      <c r="L105" s="1">
        <v>512</v>
      </c>
      <c r="M105" s="1">
        <v>511</v>
      </c>
      <c r="N105" s="1">
        <v>1</v>
      </c>
      <c r="O105" s="1">
        <v>2048</v>
      </c>
      <c r="P105" s="1">
        <v>2033</v>
      </c>
      <c r="Q105" s="1">
        <v>15</v>
      </c>
    </row>
    <row r="106" spans="1:17" x14ac:dyDescent="0.35">
      <c r="A106" s="1" t="s">
        <v>17</v>
      </c>
      <c r="B106" s="6">
        <v>42817</v>
      </c>
      <c r="C106" s="1">
        <v>79</v>
      </c>
      <c r="D106" s="1">
        <v>75</v>
      </c>
      <c r="E106" s="1">
        <v>4</v>
      </c>
      <c r="F106" s="1">
        <v>79</v>
      </c>
      <c r="G106" s="1">
        <v>77</v>
      </c>
      <c r="H106" s="1">
        <v>2</v>
      </c>
      <c r="I106" s="1">
        <v>594</v>
      </c>
      <c r="J106" s="1">
        <v>582</v>
      </c>
      <c r="K106" s="1">
        <v>12</v>
      </c>
      <c r="L106" s="1">
        <v>158</v>
      </c>
      <c r="M106" s="1">
        <v>152</v>
      </c>
      <c r="N106" s="1">
        <v>6</v>
      </c>
      <c r="O106" s="1">
        <v>752</v>
      </c>
      <c r="P106" s="1">
        <v>734</v>
      </c>
      <c r="Q106" s="1">
        <v>18</v>
      </c>
    </row>
    <row r="107" spans="1:17" x14ac:dyDescent="0.35">
      <c r="A107" s="1" t="s">
        <v>19</v>
      </c>
      <c r="B107" s="6">
        <v>42817</v>
      </c>
      <c r="C107" s="1">
        <v>374</v>
      </c>
      <c r="D107" s="1">
        <v>372</v>
      </c>
      <c r="E107" s="1">
        <v>2</v>
      </c>
      <c r="F107" s="1">
        <v>59</v>
      </c>
      <c r="G107" s="1">
        <v>69</v>
      </c>
      <c r="H107" s="1">
        <v>-10</v>
      </c>
      <c r="I107" s="1">
        <v>2272</v>
      </c>
      <c r="J107" s="1">
        <v>2252</v>
      </c>
      <c r="K107" s="1">
        <v>20</v>
      </c>
      <c r="L107" s="1">
        <v>433</v>
      </c>
      <c r="M107" s="1">
        <v>441</v>
      </c>
      <c r="N107" s="1">
        <v>-8</v>
      </c>
      <c r="O107" s="1">
        <v>2705</v>
      </c>
      <c r="P107" s="1">
        <v>2693</v>
      </c>
      <c r="Q107" s="1">
        <v>12</v>
      </c>
    </row>
    <row r="108" spans="1:17" x14ac:dyDescent="0.35">
      <c r="A108" s="1" t="s">
        <v>20</v>
      </c>
      <c r="B108" s="6">
        <v>42817</v>
      </c>
      <c r="C108" s="1">
        <v>14</v>
      </c>
      <c r="D108" s="1">
        <v>14</v>
      </c>
      <c r="E108" s="1">
        <v>0</v>
      </c>
      <c r="F108" s="1">
        <v>45</v>
      </c>
      <c r="G108" s="1">
        <v>44</v>
      </c>
      <c r="H108" s="1">
        <v>1</v>
      </c>
      <c r="I108" s="1">
        <v>154</v>
      </c>
      <c r="J108" s="1">
        <v>153</v>
      </c>
      <c r="K108" s="1">
        <v>1</v>
      </c>
      <c r="L108" s="1">
        <v>59</v>
      </c>
      <c r="M108" s="1">
        <v>58</v>
      </c>
      <c r="N108" s="1">
        <v>1</v>
      </c>
      <c r="O108" s="1">
        <v>213</v>
      </c>
      <c r="P108" s="1">
        <v>211</v>
      </c>
      <c r="Q108" s="1">
        <v>2</v>
      </c>
    </row>
    <row r="109" spans="1:17" x14ac:dyDescent="0.35">
      <c r="A109" s="1" t="s">
        <v>21</v>
      </c>
      <c r="B109" s="6">
        <v>42817</v>
      </c>
      <c r="C109" s="1">
        <v>13</v>
      </c>
      <c r="D109" s="1">
        <v>13</v>
      </c>
      <c r="E109" s="1">
        <v>0</v>
      </c>
      <c r="F109" s="1">
        <v>26</v>
      </c>
      <c r="G109" s="1">
        <v>26</v>
      </c>
      <c r="H109" s="1">
        <v>0</v>
      </c>
      <c r="I109" s="1">
        <v>185</v>
      </c>
      <c r="J109" s="1">
        <v>185</v>
      </c>
      <c r="K109" s="1">
        <v>0</v>
      </c>
      <c r="L109" s="1">
        <v>39</v>
      </c>
      <c r="M109" s="1">
        <v>39</v>
      </c>
      <c r="N109" s="1">
        <v>0</v>
      </c>
      <c r="O109" s="1">
        <v>224</v>
      </c>
      <c r="P109" s="1">
        <v>224</v>
      </c>
      <c r="Q109" s="1">
        <v>0</v>
      </c>
    </row>
    <row r="110" spans="1:17" x14ac:dyDescent="0.35">
      <c r="A110" s="1" t="s">
        <v>16</v>
      </c>
      <c r="B110" s="6">
        <v>42817</v>
      </c>
      <c r="C110" s="1">
        <v>45</v>
      </c>
      <c r="D110" s="1">
        <v>48</v>
      </c>
      <c r="E110" s="1">
        <v>-3</v>
      </c>
      <c r="F110" s="1">
        <v>136</v>
      </c>
      <c r="G110" s="1">
        <v>136</v>
      </c>
      <c r="H110" s="1">
        <v>0</v>
      </c>
      <c r="I110" s="1">
        <v>112</v>
      </c>
      <c r="J110" s="1">
        <v>111</v>
      </c>
      <c r="K110" s="1">
        <v>1</v>
      </c>
      <c r="L110" s="1">
        <v>181</v>
      </c>
      <c r="M110" s="1">
        <v>184</v>
      </c>
      <c r="N110" s="1">
        <v>-3</v>
      </c>
      <c r="O110" s="1">
        <v>293</v>
      </c>
      <c r="P110" s="1">
        <v>295</v>
      </c>
      <c r="Q110" s="1">
        <v>-2</v>
      </c>
    </row>
    <row r="111" spans="1:17" x14ac:dyDescent="0.35">
      <c r="A111" s="1" t="s">
        <v>18</v>
      </c>
      <c r="B111" s="6">
        <v>42824</v>
      </c>
      <c r="C111" s="1">
        <v>363</v>
      </c>
      <c r="D111" s="1">
        <v>365</v>
      </c>
      <c r="E111" s="1">
        <v>-2</v>
      </c>
      <c r="F111" s="1">
        <v>148</v>
      </c>
      <c r="G111" s="1">
        <v>147</v>
      </c>
      <c r="H111" s="1">
        <v>1</v>
      </c>
      <c r="I111" s="1">
        <v>1549</v>
      </c>
      <c r="J111" s="1">
        <v>1536</v>
      </c>
      <c r="K111" s="1">
        <v>13</v>
      </c>
      <c r="L111" s="1">
        <v>511</v>
      </c>
      <c r="M111" s="1">
        <v>512</v>
      </c>
      <c r="N111" s="1">
        <v>-1</v>
      </c>
      <c r="O111" s="1">
        <v>2060</v>
      </c>
      <c r="P111" s="1">
        <v>2048</v>
      </c>
      <c r="Q111" s="1">
        <v>12</v>
      </c>
    </row>
    <row r="112" spans="1:17" x14ac:dyDescent="0.35">
      <c r="A112" s="1" t="s">
        <v>17</v>
      </c>
      <c r="B112" s="6">
        <v>42824</v>
      </c>
      <c r="C112" s="1">
        <v>79</v>
      </c>
      <c r="D112" s="1">
        <v>79</v>
      </c>
      <c r="E112" s="1">
        <v>0</v>
      </c>
      <c r="F112" s="1">
        <v>81</v>
      </c>
      <c r="G112" s="1">
        <v>79</v>
      </c>
      <c r="H112" s="1">
        <v>2</v>
      </c>
      <c r="I112" s="1">
        <v>604</v>
      </c>
      <c r="J112" s="1">
        <v>594</v>
      </c>
      <c r="K112" s="1">
        <v>10</v>
      </c>
      <c r="L112" s="1">
        <v>160</v>
      </c>
      <c r="M112" s="1">
        <v>158</v>
      </c>
      <c r="N112" s="1">
        <v>2</v>
      </c>
      <c r="O112" s="1">
        <v>764</v>
      </c>
      <c r="P112" s="1">
        <v>752</v>
      </c>
      <c r="Q112" s="1">
        <v>12</v>
      </c>
    </row>
    <row r="113" spans="1:17" x14ac:dyDescent="0.35">
      <c r="A113" s="1" t="s">
        <v>19</v>
      </c>
      <c r="B113" s="6">
        <v>42824</v>
      </c>
      <c r="C113" s="1">
        <v>385</v>
      </c>
      <c r="D113" s="1">
        <v>374</v>
      </c>
      <c r="E113" s="1">
        <v>11</v>
      </c>
      <c r="F113" s="1">
        <v>62</v>
      </c>
      <c r="G113" s="1">
        <v>59</v>
      </c>
      <c r="H113" s="1">
        <v>3</v>
      </c>
      <c r="I113" s="1">
        <v>2308</v>
      </c>
      <c r="J113" s="1">
        <v>2272</v>
      </c>
      <c r="K113" s="1">
        <v>36</v>
      </c>
      <c r="L113" s="1">
        <v>447</v>
      </c>
      <c r="M113" s="1">
        <v>433</v>
      </c>
      <c r="N113" s="1">
        <v>14</v>
      </c>
      <c r="O113" s="1">
        <v>2755</v>
      </c>
      <c r="P113" s="1">
        <v>2705</v>
      </c>
      <c r="Q113" s="1">
        <v>50</v>
      </c>
    </row>
    <row r="114" spans="1:17" x14ac:dyDescent="0.35">
      <c r="A114" s="1" t="s">
        <v>20</v>
      </c>
      <c r="B114" s="6">
        <v>42824</v>
      </c>
      <c r="C114" s="1">
        <v>14</v>
      </c>
      <c r="D114" s="1">
        <v>14</v>
      </c>
      <c r="E114" s="1">
        <v>0</v>
      </c>
      <c r="F114" s="1">
        <v>49</v>
      </c>
      <c r="G114" s="1">
        <v>45</v>
      </c>
      <c r="H114" s="1">
        <v>4</v>
      </c>
      <c r="I114" s="1">
        <v>154</v>
      </c>
      <c r="J114" s="1">
        <v>154</v>
      </c>
      <c r="K114" s="1">
        <v>0</v>
      </c>
      <c r="L114" s="1">
        <v>63</v>
      </c>
      <c r="M114" s="1">
        <v>59</v>
      </c>
      <c r="N114" s="1">
        <v>4</v>
      </c>
      <c r="O114" s="1">
        <v>217</v>
      </c>
      <c r="P114" s="1">
        <v>213</v>
      </c>
      <c r="Q114" s="1">
        <v>4</v>
      </c>
    </row>
    <row r="115" spans="1:17" x14ac:dyDescent="0.35">
      <c r="A115" s="1" t="s">
        <v>21</v>
      </c>
      <c r="B115" s="6">
        <v>42824</v>
      </c>
      <c r="C115" s="1">
        <v>13</v>
      </c>
      <c r="D115" s="1">
        <v>13</v>
      </c>
      <c r="E115" s="1">
        <v>0</v>
      </c>
      <c r="F115" s="1">
        <v>26</v>
      </c>
      <c r="G115" s="1">
        <v>26</v>
      </c>
      <c r="H115" s="1">
        <v>0</v>
      </c>
      <c r="I115" s="1">
        <v>185</v>
      </c>
      <c r="J115" s="1">
        <v>185</v>
      </c>
      <c r="K115" s="1">
        <v>0</v>
      </c>
      <c r="L115" s="1">
        <v>39</v>
      </c>
      <c r="M115" s="1">
        <v>39</v>
      </c>
      <c r="N115" s="1">
        <v>0</v>
      </c>
      <c r="O115" s="1">
        <v>224</v>
      </c>
      <c r="P115" s="1">
        <v>224</v>
      </c>
      <c r="Q115" s="1">
        <v>0</v>
      </c>
    </row>
    <row r="116" spans="1:17" x14ac:dyDescent="0.35">
      <c r="A116" s="1" t="s">
        <v>16</v>
      </c>
      <c r="B116" s="6">
        <v>42824</v>
      </c>
      <c r="C116" s="1">
        <v>31</v>
      </c>
      <c r="D116" s="1">
        <v>45</v>
      </c>
      <c r="E116" s="1">
        <v>-14</v>
      </c>
      <c r="F116" s="1">
        <v>137</v>
      </c>
      <c r="G116" s="1">
        <v>136</v>
      </c>
      <c r="H116" s="1">
        <v>1</v>
      </c>
      <c r="I116" s="1">
        <v>113</v>
      </c>
      <c r="J116" s="1">
        <v>112</v>
      </c>
      <c r="K116" s="1">
        <v>1</v>
      </c>
      <c r="L116" s="1">
        <v>168</v>
      </c>
      <c r="M116" s="1">
        <v>181</v>
      </c>
      <c r="N116" s="1">
        <v>-13</v>
      </c>
      <c r="O116" s="1">
        <v>281</v>
      </c>
      <c r="P116" s="1">
        <v>293</v>
      </c>
      <c r="Q116" s="1">
        <v>-12</v>
      </c>
    </row>
    <row r="117" spans="1:17" x14ac:dyDescent="0.35">
      <c r="A117" s="1" t="s">
        <v>18</v>
      </c>
      <c r="B117" s="6">
        <v>42831</v>
      </c>
      <c r="C117" s="1">
        <v>370</v>
      </c>
      <c r="D117" s="1">
        <v>363</v>
      </c>
      <c r="E117" s="1">
        <v>7</v>
      </c>
      <c r="F117" s="1">
        <v>151</v>
      </c>
      <c r="G117" s="1">
        <v>148</v>
      </c>
      <c r="H117" s="1">
        <v>3</v>
      </c>
      <c r="I117" s="1">
        <v>1564</v>
      </c>
      <c r="J117" s="1">
        <v>1549</v>
      </c>
      <c r="K117" s="1">
        <v>15</v>
      </c>
      <c r="L117" s="1">
        <v>521</v>
      </c>
      <c r="M117" s="1">
        <v>511</v>
      </c>
      <c r="N117" s="1">
        <v>10</v>
      </c>
      <c r="O117" s="1">
        <v>2085</v>
      </c>
      <c r="P117" s="1">
        <v>2060</v>
      </c>
      <c r="Q117" s="1">
        <v>25</v>
      </c>
    </row>
    <row r="118" spans="1:17" x14ac:dyDescent="0.35">
      <c r="A118" s="1" t="s">
        <v>17</v>
      </c>
      <c r="B118" s="6">
        <v>42831</v>
      </c>
      <c r="C118" s="1">
        <v>80</v>
      </c>
      <c r="D118" s="1">
        <v>79</v>
      </c>
      <c r="E118" s="1">
        <v>1</v>
      </c>
      <c r="F118" s="1">
        <v>81</v>
      </c>
      <c r="G118" s="1">
        <v>81</v>
      </c>
      <c r="H118" s="1">
        <v>0</v>
      </c>
      <c r="I118" s="1">
        <v>619</v>
      </c>
      <c r="J118" s="1">
        <v>604</v>
      </c>
      <c r="K118" s="1">
        <v>15</v>
      </c>
      <c r="L118" s="1">
        <v>161</v>
      </c>
      <c r="M118" s="1">
        <v>160</v>
      </c>
      <c r="N118" s="1">
        <v>1</v>
      </c>
      <c r="O118" s="1">
        <v>780</v>
      </c>
      <c r="P118" s="1">
        <v>764</v>
      </c>
      <c r="Q118" s="1">
        <v>16</v>
      </c>
    </row>
    <row r="119" spans="1:17" x14ac:dyDescent="0.35">
      <c r="A119" s="1" t="s">
        <v>19</v>
      </c>
      <c r="B119" s="6">
        <v>42831</v>
      </c>
      <c r="C119" s="1">
        <v>384</v>
      </c>
      <c r="D119" s="1">
        <v>385</v>
      </c>
      <c r="E119" s="1">
        <v>-1</v>
      </c>
      <c r="F119" s="1">
        <v>67</v>
      </c>
      <c r="G119" s="1">
        <v>62</v>
      </c>
      <c r="H119" s="1">
        <v>5</v>
      </c>
      <c r="I119" s="1">
        <v>2337</v>
      </c>
      <c r="J119" s="1">
        <v>2308</v>
      </c>
      <c r="K119" s="1">
        <v>29</v>
      </c>
      <c r="L119" s="1">
        <v>451</v>
      </c>
      <c r="M119" s="1">
        <v>447</v>
      </c>
      <c r="N119" s="1">
        <v>4</v>
      </c>
      <c r="O119" s="1">
        <v>2788</v>
      </c>
      <c r="P119" s="1">
        <v>2755</v>
      </c>
      <c r="Q119" s="1">
        <v>33</v>
      </c>
    </row>
    <row r="120" spans="1:17" x14ac:dyDescent="0.35">
      <c r="A120" s="1" t="s">
        <v>20</v>
      </c>
      <c r="B120" s="6">
        <v>42831</v>
      </c>
      <c r="C120" s="1">
        <v>14</v>
      </c>
      <c r="D120" s="1">
        <v>14</v>
      </c>
      <c r="E120" s="1">
        <v>0</v>
      </c>
      <c r="F120" s="1">
        <v>46</v>
      </c>
      <c r="G120" s="1">
        <v>49</v>
      </c>
      <c r="H120" s="1">
        <v>-3</v>
      </c>
      <c r="I120" s="1">
        <v>159</v>
      </c>
      <c r="J120" s="1">
        <v>154</v>
      </c>
      <c r="K120" s="1">
        <v>5</v>
      </c>
      <c r="L120" s="1">
        <v>60</v>
      </c>
      <c r="M120" s="1">
        <v>63</v>
      </c>
      <c r="N120" s="1">
        <v>-3</v>
      </c>
      <c r="O120" s="1">
        <v>219</v>
      </c>
      <c r="P120" s="1">
        <v>217</v>
      </c>
      <c r="Q120" s="1">
        <v>2</v>
      </c>
    </row>
    <row r="121" spans="1:17" x14ac:dyDescent="0.35">
      <c r="A121" s="1" t="s">
        <v>21</v>
      </c>
      <c r="B121" s="6">
        <v>42831</v>
      </c>
      <c r="C121" s="1">
        <v>13</v>
      </c>
      <c r="D121" s="1">
        <v>13</v>
      </c>
      <c r="E121" s="1">
        <v>0</v>
      </c>
      <c r="F121" s="1">
        <v>25</v>
      </c>
      <c r="G121" s="1">
        <v>26</v>
      </c>
      <c r="H121" s="1">
        <v>-1</v>
      </c>
      <c r="I121" s="1">
        <v>187</v>
      </c>
      <c r="J121" s="1">
        <v>185</v>
      </c>
      <c r="K121" s="1">
        <v>2</v>
      </c>
      <c r="L121" s="1">
        <v>38</v>
      </c>
      <c r="M121" s="1">
        <v>39</v>
      </c>
      <c r="N121" s="1">
        <v>-1</v>
      </c>
      <c r="O121" s="1">
        <v>225</v>
      </c>
      <c r="P121" s="1">
        <v>224</v>
      </c>
      <c r="Q121" s="1">
        <v>1</v>
      </c>
    </row>
    <row r="122" spans="1:17" x14ac:dyDescent="0.35">
      <c r="A122" s="1" t="s">
        <v>16</v>
      </c>
      <c r="B122" s="6">
        <v>42831</v>
      </c>
      <c r="C122" s="1">
        <v>29</v>
      </c>
      <c r="D122" s="1">
        <v>31</v>
      </c>
      <c r="E122" s="1">
        <v>-2</v>
      </c>
      <c r="F122" s="1">
        <v>136</v>
      </c>
      <c r="G122" s="1">
        <v>137</v>
      </c>
      <c r="H122" s="1">
        <v>-1</v>
      </c>
      <c r="I122" s="1">
        <v>113</v>
      </c>
      <c r="J122" s="1">
        <v>113</v>
      </c>
      <c r="K122" s="1">
        <v>0</v>
      </c>
      <c r="L122" s="1">
        <v>165</v>
      </c>
      <c r="M122" s="1">
        <v>168</v>
      </c>
      <c r="N122" s="1">
        <v>-3</v>
      </c>
      <c r="O122" s="1">
        <v>278</v>
      </c>
      <c r="P122" s="1">
        <v>281</v>
      </c>
      <c r="Q122" s="1">
        <v>-3</v>
      </c>
    </row>
    <row r="123" spans="1:17" x14ac:dyDescent="0.35">
      <c r="A123" s="1" t="s">
        <v>18</v>
      </c>
      <c r="B123" s="6">
        <v>42838</v>
      </c>
      <c r="C123" s="1">
        <v>386</v>
      </c>
      <c r="D123" s="1">
        <v>370</v>
      </c>
      <c r="E123" s="1">
        <v>16</v>
      </c>
      <c r="F123" s="1">
        <v>159</v>
      </c>
      <c r="G123" s="1">
        <v>151</v>
      </c>
      <c r="H123" s="1">
        <v>8</v>
      </c>
      <c r="I123" s="1">
        <v>1566</v>
      </c>
      <c r="J123" s="1">
        <v>1564</v>
      </c>
      <c r="K123" s="1">
        <v>2</v>
      </c>
      <c r="L123" s="1">
        <v>545</v>
      </c>
      <c r="M123" s="1">
        <v>521</v>
      </c>
      <c r="N123" s="1">
        <v>24</v>
      </c>
      <c r="O123" s="1">
        <v>2111</v>
      </c>
      <c r="P123" s="1">
        <v>2085</v>
      </c>
      <c r="Q123" s="1">
        <v>26</v>
      </c>
    </row>
    <row r="124" spans="1:17" x14ac:dyDescent="0.35">
      <c r="A124" s="1" t="s">
        <v>17</v>
      </c>
      <c r="B124" s="6">
        <v>42838</v>
      </c>
      <c r="C124" s="1">
        <v>83</v>
      </c>
      <c r="D124" s="1">
        <v>80</v>
      </c>
      <c r="E124" s="1">
        <v>3</v>
      </c>
      <c r="F124" s="1">
        <v>88</v>
      </c>
      <c r="G124" s="1">
        <v>81</v>
      </c>
      <c r="H124" s="1">
        <v>7</v>
      </c>
      <c r="I124" s="1">
        <v>625</v>
      </c>
      <c r="J124" s="1">
        <v>619</v>
      </c>
      <c r="K124" s="1">
        <v>6</v>
      </c>
      <c r="L124" s="1">
        <v>171</v>
      </c>
      <c r="M124" s="1">
        <v>161</v>
      </c>
      <c r="N124" s="1">
        <v>10</v>
      </c>
      <c r="O124" s="1">
        <v>796</v>
      </c>
      <c r="P124" s="1">
        <v>780</v>
      </c>
      <c r="Q124" s="1">
        <v>16</v>
      </c>
    </row>
    <row r="125" spans="1:17" x14ac:dyDescent="0.35">
      <c r="A125" s="1" t="s">
        <v>19</v>
      </c>
      <c r="B125" s="6">
        <v>42838</v>
      </c>
      <c r="C125" s="1">
        <v>366</v>
      </c>
      <c r="D125" s="1">
        <v>384</v>
      </c>
      <c r="E125" s="1">
        <v>-18</v>
      </c>
      <c r="F125" s="1">
        <v>86</v>
      </c>
      <c r="G125" s="1">
        <v>67</v>
      </c>
      <c r="H125" s="1">
        <v>19</v>
      </c>
      <c r="I125" s="1">
        <v>2366</v>
      </c>
      <c r="J125" s="1">
        <v>2337</v>
      </c>
      <c r="K125" s="1">
        <v>29</v>
      </c>
      <c r="L125" s="1">
        <v>452</v>
      </c>
      <c r="M125" s="1">
        <v>451</v>
      </c>
      <c r="N125" s="1">
        <v>1</v>
      </c>
      <c r="O125" s="1">
        <v>2818</v>
      </c>
      <c r="P125" s="1">
        <v>2788</v>
      </c>
      <c r="Q125" s="1">
        <v>30</v>
      </c>
    </row>
    <row r="126" spans="1:17" x14ac:dyDescent="0.35">
      <c r="A126" s="1" t="s">
        <v>20</v>
      </c>
      <c r="B126" s="6">
        <v>42838</v>
      </c>
      <c r="C126" s="1">
        <v>19</v>
      </c>
      <c r="D126" s="1">
        <v>14</v>
      </c>
      <c r="E126" s="1">
        <v>5</v>
      </c>
      <c r="F126" s="1">
        <v>46</v>
      </c>
      <c r="G126" s="1">
        <v>46</v>
      </c>
      <c r="H126" s="1">
        <v>0</v>
      </c>
      <c r="I126" s="1">
        <v>161</v>
      </c>
      <c r="J126" s="1">
        <v>159</v>
      </c>
      <c r="K126" s="1">
        <v>2</v>
      </c>
      <c r="L126" s="1">
        <v>65</v>
      </c>
      <c r="M126" s="1">
        <v>60</v>
      </c>
      <c r="N126" s="1">
        <v>5</v>
      </c>
      <c r="O126" s="1">
        <v>226</v>
      </c>
      <c r="P126" s="1">
        <v>219</v>
      </c>
      <c r="Q126" s="1">
        <v>7</v>
      </c>
    </row>
    <row r="127" spans="1:17" x14ac:dyDescent="0.35">
      <c r="A127" s="1" t="s">
        <v>21</v>
      </c>
      <c r="B127" s="6">
        <v>42838</v>
      </c>
      <c r="C127" s="1">
        <v>13</v>
      </c>
      <c r="D127" s="1">
        <v>13</v>
      </c>
      <c r="E127" s="1">
        <v>0</v>
      </c>
      <c r="F127" s="1">
        <v>25</v>
      </c>
      <c r="G127" s="1">
        <v>25</v>
      </c>
      <c r="H127" s="1">
        <v>0</v>
      </c>
      <c r="I127" s="1">
        <v>187</v>
      </c>
      <c r="J127" s="1">
        <v>187</v>
      </c>
      <c r="K127" s="1">
        <v>0</v>
      </c>
      <c r="L127" s="1">
        <v>38</v>
      </c>
      <c r="M127" s="1">
        <v>38</v>
      </c>
      <c r="N127" s="1">
        <v>0</v>
      </c>
      <c r="O127" s="1">
        <v>225</v>
      </c>
      <c r="P127" s="1">
        <v>225</v>
      </c>
      <c r="Q127" s="1">
        <v>0</v>
      </c>
    </row>
    <row r="128" spans="1:17" x14ac:dyDescent="0.35">
      <c r="A128" s="1" t="s">
        <v>16</v>
      </c>
      <c r="B128" s="6">
        <v>42838</v>
      </c>
      <c r="C128" s="1">
        <v>27</v>
      </c>
      <c r="D128" s="1">
        <v>29</v>
      </c>
      <c r="E128" s="1">
        <v>-2</v>
      </c>
      <c r="F128" s="1">
        <v>134</v>
      </c>
      <c r="G128" s="1">
        <v>136</v>
      </c>
      <c r="H128" s="1">
        <v>-2</v>
      </c>
      <c r="I128" s="1">
        <v>116</v>
      </c>
      <c r="J128" s="1">
        <v>113</v>
      </c>
      <c r="K128" s="1">
        <v>3</v>
      </c>
      <c r="L128" s="1">
        <v>161</v>
      </c>
      <c r="M128" s="1">
        <v>165</v>
      </c>
      <c r="N128" s="1">
        <v>-4</v>
      </c>
      <c r="O128" s="1">
        <v>277</v>
      </c>
      <c r="P128" s="1">
        <v>278</v>
      </c>
      <c r="Q128" s="1">
        <v>-1</v>
      </c>
    </row>
    <row r="129" spans="1:17" x14ac:dyDescent="0.35">
      <c r="A129" s="1" t="s">
        <v>18</v>
      </c>
      <c r="B129" s="6">
        <v>42845</v>
      </c>
      <c r="C129" s="1">
        <v>383</v>
      </c>
      <c r="D129" s="1">
        <v>386</v>
      </c>
      <c r="E129" s="1">
        <v>-3</v>
      </c>
      <c r="F129" s="1">
        <v>162</v>
      </c>
      <c r="G129" s="1">
        <v>159</v>
      </c>
      <c r="H129" s="1">
        <v>3</v>
      </c>
      <c r="I129" s="1">
        <v>1579</v>
      </c>
      <c r="J129" s="1">
        <v>1566</v>
      </c>
      <c r="K129" s="1">
        <v>13</v>
      </c>
      <c r="L129" s="1">
        <v>545</v>
      </c>
      <c r="M129" s="1">
        <v>545</v>
      </c>
      <c r="N129" s="1">
        <v>0</v>
      </c>
      <c r="O129" s="1">
        <v>2124</v>
      </c>
      <c r="P129" s="1">
        <v>2111</v>
      </c>
      <c r="Q129" s="1">
        <v>13</v>
      </c>
    </row>
    <row r="130" spans="1:17" x14ac:dyDescent="0.35">
      <c r="A130" s="1" t="s">
        <v>17</v>
      </c>
      <c r="B130" s="6">
        <v>42845</v>
      </c>
      <c r="C130" s="1">
        <v>86</v>
      </c>
      <c r="D130" s="1">
        <v>83</v>
      </c>
      <c r="E130" s="1">
        <v>3</v>
      </c>
      <c r="F130" s="1">
        <v>85</v>
      </c>
      <c r="G130" s="1">
        <v>88</v>
      </c>
      <c r="H130" s="1">
        <v>-3</v>
      </c>
      <c r="I130" s="1">
        <v>637</v>
      </c>
      <c r="J130" s="1">
        <v>625</v>
      </c>
      <c r="K130" s="1">
        <v>12</v>
      </c>
      <c r="L130" s="1">
        <v>171</v>
      </c>
      <c r="M130" s="1">
        <v>171</v>
      </c>
      <c r="N130" s="1">
        <v>0</v>
      </c>
      <c r="O130" s="1">
        <v>808</v>
      </c>
      <c r="P130" s="1">
        <v>796</v>
      </c>
      <c r="Q130" s="1">
        <v>12</v>
      </c>
    </row>
    <row r="131" spans="1:17" x14ac:dyDescent="0.35">
      <c r="A131" s="1" t="s">
        <v>19</v>
      </c>
      <c r="B131" s="6">
        <v>42845</v>
      </c>
      <c r="C131" s="1">
        <v>360</v>
      </c>
      <c r="D131" s="1">
        <v>366</v>
      </c>
      <c r="E131" s="1">
        <v>-6</v>
      </c>
      <c r="F131" s="1">
        <v>95</v>
      </c>
      <c r="G131" s="1">
        <v>86</v>
      </c>
      <c r="H131" s="1">
        <v>9</v>
      </c>
      <c r="I131" s="1">
        <v>2385</v>
      </c>
      <c r="J131" s="1">
        <v>2366</v>
      </c>
      <c r="K131" s="1">
        <v>19</v>
      </c>
      <c r="L131" s="1">
        <v>455</v>
      </c>
      <c r="M131" s="1">
        <v>452</v>
      </c>
      <c r="N131" s="1">
        <v>3</v>
      </c>
      <c r="O131" s="1">
        <v>2840</v>
      </c>
      <c r="P131" s="1">
        <v>2818</v>
      </c>
      <c r="Q131" s="1">
        <v>22</v>
      </c>
    </row>
    <row r="132" spans="1:17" x14ac:dyDescent="0.35">
      <c r="A132" s="1" t="s">
        <v>20</v>
      </c>
      <c r="B132" s="6">
        <v>42845</v>
      </c>
      <c r="C132" s="1">
        <v>19</v>
      </c>
      <c r="D132" s="1">
        <v>19</v>
      </c>
      <c r="E132" s="1">
        <v>0</v>
      </c>
      <c r="F132" s="1">
        <v>47</v>
      </c>
      <c r="G132" s="1">
        <v>46</v>
      </c>
      <c r="H132" s="1">
        <v>1</v>
      </c>
      <c r="I132" s="1">
        <v>161</v>
      </c>
      <c r="J132" s="1">
        <v>161</v>
      </c>
      <c r="K132" s="1">
        <v>0</v>
      </c>
      <c r="L132" s="1">
        <v>66</v>
      </c>
      <c r="M132" s="1">
        <v>65</v>
      </c>
      <c r="N132" s="1">
        <v>1</v>
      </c>
      <c r="O132" s="1">
        <v>227</v>
      </c>
      <c r="P132" s="1">
        <v>226</v>
      </c>
      <c r="Q132" s="1">
        <v>1</v>
      </c>
    </row>
    <row r="133" spans="1:17" x14ac:dyDescent="0.35">
      <c r="A133" s="1" t="s">
        <v>21</v>
      </c>
      <c r="B133" s="6">
        <v>42845</v>
      </c>
      <c r="C133" s="1">
        <v>13</v>
      </c>
      <c r="D133" s="1">
        <v>13</v>
      </c>
      <c r="E133" s="1">
        <v>0</v>
      </c>
      <c r="F133" s="1">
        <v>25</v>
      </c>
      <c r="G133" s="1">
        <v>25</v>
      </c>
      <c r="H133" s="1">
        <v>0</v>
      </c>
      <c r="I133" s="1">
        <v>187</v>
      </c>
      <c r="J133" s="1">
        <v>187</v>
      </c>
      <c r="K133" s="1">
        <v>0</v>
      </c>
      <c r="L133" s="1">
        <v>38</v>
      </c>
      <c r="M133" s="1">
        <v>38</v>
      </c>
      <c r="N133" s="1">
        <v>0</v>
      </c>
      <c r="O133" s="1">
        <v>225</v>
      </c>
      <c r="P133" s="1">
        <v>225</v>
      </c>
      <c r="Q133" s="1">
        <v>0</v>
      </c>
    </row>
    <row r="134" spans="1:17" x14ac:dyDescent="0.35">
      <c r="A134" s="1" t="s">
        <v>16</v>
      </c>
      <c r="B134" s="6">
        <v>42845</v>
      </c>
      <c r="C134" s="1">
        <v>30</v>
      </c>
      <c r="D134" s="1">
        <v>27</v>
      </c>
      <c r="E134" s="1">
        <v>3</v>
      </c>
      <c r="F134" s="1">
        <v>137</v>
      </c>
      <c r="G134" s="1">
        <v>134</v>
      </c>
      <c r="H134" s="1">
        <v>3</v>
      </c>
      <c r="I134" s="1">
        <v>116</v>
      </c>
      <c r="J134" s="1">
        <v>116</v>
      </c>
      <c r="K134" s="1">
        <v>0</v>
      </c>
      <c r="L134" s="1">
        <v>167</v>
      </c>
      <c r="M134" s="1">
        <v>161</v>
      </c>
      <c r="N134" s="1">
        <v>6</v>
      </c>
      <c r="O134" s="1">
        <v>283</v>
      </c>
      <c r="P134" s="1">
        <v>277</v>
      </c>
      <c r="Q134" s="1">
        <v>6</v>
      </c>
    </row>
    <row r="135" spans="1:17" x14ac:dyDescent="0.35">
      <c r="A135" s="1" t="s">
        <v>18</v>
      </c>
      <c r="B135" s="6">
        <v>42852</v>
      </c>
      <c r="C135" s="1">
        <v>376</v>
      </c>
      <c r="D135" s="1">
        <v>383</v>
      </c>
      <c r="E135" s="1">
        <v>-7</v>
      </c>
      <c r="F135" s="1">
        <v>157</v>
      </c>
      <c r="G135" s="1">
        <v>162</v>
      </c>
      <c r="H135" s="1">
        <v>-5</v>
      </c>
      <c r="I135" s="1">
        <v>1601</v>
      </c>
      <c r="J135" s="1">
        <v>1579</v>
      </c>
      <c r="K135" s="1">
        <v>22</v>
      </c>
      <c r="L135" s="1">
        <v>533</v>
      </c>
      <c r="M135" s="1">
        <v>545</v>
      </c>
      <c r="N135" s="1">
        <v>-12</v>
      </c>
      <c r="O135" s="1">
        <v>2134</v>
      </c>
      <c r="P135" s="1">
        <v>2124</v>
      </c>
      <c r="Q135" s="1">
        <v>10</v>
      </c>
    </row>
    <row r="136" spans="1:17" x14ac:dyDescent="0.35">
      <c r="A136" s="1" t="s">
        <v>17</v>
      </c>
      <c r="B136" s="6">
        <v>42852</v>
      </c>
      <c r="C136" s="1">
        <v>86</v>
      </c>
      <c r="D136" s="1">
        <v>86</v>
      </c>
      <c r="E136" s="1">
        <v>0</v>
      </c>
      <c r="F136" s="1">
        <v>80</v>
      </c>
      <c r="G136" s="1">
        <v>85</v>
      </c>
      <c r="H136" s="1">
        <v>-5</v>
      </c>
      <c r="I136" s="1">
        <v>652</v>
      </c>
      <c r="J136" s="1">
        <v>637</v>
      </c>
      <c r="K136" s="1">
        <v>15</v>
      </c>
      <c r="L136" s="1">
        <v>166</v>
      </c>
      <c r="M136" s="1">
        <v>171</v>
      </c>
      <c r="N136" s="1">
        <v>-5</v>
      </c>
      <c r="O136" s="1">
        <v>818</v>
      </c>
      <c r="P136" s="1">
        <v>808</v>
      </c>
      <c r="Q136" s="1">
        <v>10</v>
      </c>
    </row>
    <row r="137" spans="1:17" x14ac:dyDescent="0.35">
      <c r="A137" s="1" t="s">
        <v>19</v>
      </c>
      <c r="B137" s="6">
        <v>42852</v>
      </c>
      <c r="C137" s="1">
        <v>361</v>
      </c>
      <c r="D137" s="1">
        <v>360</v>
      </c>
      <c r="E137" s="1">
        <v>1</v>
      </c>
      <c r="F137" s="1">
        <v>81</v>
      </c>
      <c r="G137" s="1">
        <v>95</v>
      </c>
      <c r="H137" s="1">
        <v>-14</v>
      </c>
      <c r="I137" s="1">
        <v>2418</v>
      </c>
      <c r="J137" s="1">
        <v>2385</v>
      </c>
      <c r="K137" s="1">
        <v>33</v>
      </c>
      <c r="L137" s="1">
        <v>442</v>
      </c>
      <c r="M137" s="1">
        <v>455</v>
      </c>
      <c r="N137" s="1">
        <v>-13</v>
      </c>
      <c r="O137" s="1">
        <v>2860</v>
      </c>
      <c r="P137" s="1">
        <v>2840</v>
      </c>
      <c r="Q137" s="1">
        <v>20</v>
      </c>
    </row>
    <row r="138" spans="1:17" x14ac:dyDescent="0.35">
      <c r="A138" s="1" t="s">
        <v>20</v>
      </c>
      <c r="B138" s="6">
        <v>42852</v>
      </c>
      <c r="C138" s="1">
        <v>20</v>
      </c>
      <c r="D138" s="1">
        <v>19</v>
      </c>
      <c r="E138" s="1">
        <v>1</v>
      </c>
      <c r="F138" s="1">
        <v>47</v>
      </c>
      <c r="G138" s="1">
        <v>47</v>
      </c>
      <c r="H138" s="1">
        <v>0</v>
      </c>
      <c r="I138" s="1">
        <v>161</v>
      </c>
      <c r="J138" s="1">
        <v>161</v>
      </c>
      <c r="K138" s="1">
        <v>0</v>
      </c>
      <c r="L138" s="1">
        <v>67</v>
      </c>
      <c r="M138" s="1">
        <v>66</v>
      </c>
      <c r="N138" s="1">
        <v>1</v>
      </c>
      <c r="O138" s="1">
        <v>228</v>
      </c>
      <c r="P138" s="1">
        <v>227</v>
      </c>
      <c r="Q138" s="1">
        <v>1</v>
      </c>
    </row>
    <row r="139" spans="1:17" x14ac:dyDescent="0.35">
      <c r="A139" s="1" t="s">
        <v>21</v>
      </c>
      <c r="B139" s="6">
        <v>42852</v>
      </c>
      <c r="C139" s="1">
        <v>13</v>
      </c>
      <c r="D139" s="1">
        <v>13</v>
      </c>
      <c r="E139" s="1">
        <v>0</v>
      </c>
      <c r="F139" s="1">
        <v>26</v>
      </c>
      <c r="G139" s="1">
        <v>25</v>
      </c>
      <c r="H139" s="1">
        <v>1</v>
      </c>
      <c r="I139" s="1">
        <v>186</v>
      </c>
      <c r="J139" s="1">
        <v>187</v>
      </c>
      <c r="K139" s="1">
        <v>-1</v>
      </c>
      <c r="L139" s="1">
        <v>39</v>
      </c>
      <c r="M139" s="1">
        <v>38</v>
      </c>
      <c r="N139" s="1">
        <v>1</v>
      </c>
      <c r="O139" s="1">
        <v>225</v>
      </c>
      <c r="P139" s="1">
        <v>225</v>
      </c>
      <c r="Q139" s="1">
        <v>0</v>
      </c>
    </row>
    <row r="140" spans="1:17" x14ac:dyDescent="0.35">
      <c r="A140" s="1" t="s">
        <v>16</v>
      </c>
      <c r="B140" s="6">
        <v>42852</v>
      </c>
      <c r="C140" s="1">
        <v>20</v>
      </c>
      <c r="D140" s="1">
        <v>30</v>
      </c>
      <c r="E140" s="1">
        <v>-10</v>
      </c>
      <c r="F140" s="1">
        <v>132</v>
      </c>
      <c r="G140" s="1">
        <v>137</v>
      </c>
      <c r="H140" s="1">
        <v>-5</v>
      </c>
      <c r="I140" s="1">
        <v>119</v>
      </c>
      <c r="J140" s="1">
        <v>116</v>
      </c>
      <c r="K140" s="1">
        <v>3</v>
      </c>
      <c r="L140" s="1">
        <v>152</v>
      </c>
      <c r="M140" s="1">
        <v>167</v>
      </c>
      <c r="N140" s="1">
        <v>-15</v>
      </c>
      <c r="O140" s="1">
        <v>271</v>
      </c>
      <c r="P140" s="1">
        <v>283</v>
      </c>
      <c r="Q140" s="1">
        <v>-12</v>
      </c>
    </row>
    <row r="141" spans="1:17" x14ac:dyDescent="0.35">
      <c r="A141" s="1" t="s">
        <v>18</v>
      </c>
      <c r="B141" s="6">
        <v>42859</v>
      </c>
      <c r="C141" s="1">
        <v>374</v>
      </c>
      <c r="D141" s="1">
        <v>376</v>
      </c>
      <c r="E141" s="1">
        <v>-2</v>
      </c>
      <c r="F141" s="1">
        <v>166</v>
      </c>
      <c r="G141" s="1">
        <v>157</v>
      </c>
      <c r="H141" s="1">
        <v>9</v>
      </c>
      <c r="I141" s="1">
        <v>1609</v>
      </c>
      <c r="J141" s="1">
        <v>1601</v>
      </c>
      <c r="K141" s="1">
        <v>8</v>
      </c>
      <c r="L141" s="1">
        <v>540</v>
      </c>
      <c r="M141" s="1">
        <v>533</v>
      </c>
      <c r="N141" s="1">
        <v>7</v>
      </c>
      <c r="O141" s="1">
        <v>2149</v>
      </c>
      <c r="P141" s="1">
        <v>2134</v>
      </c>
      <c r="Q141" s="1">
        <v>15</v>
      </c>
    </row>
    <row r="142" spans="1:17" x14ac:dyDescent="0.35">
      <c r="A142" s="1" t="s">
        <v>17</v>
      </c>
      <c r="B142" s="6">
        <v>42859</v>
      </c>
      <c r="C142" s="1">
        <v>83</v>
      </c>
      <c r="D142" s="1">
        <v>86</v>
      </c>
      <c r="E142" s="1">
        <v>-3</v>
      </c>
      <c r="F142" s="1">
        <v>87</v>
      </c>
      <c r="G142" s="1">
        <v>80</v>
      </c>
      <c r="H142" s="1">
        <v>7</v>
      </c>
      <c r="I142" s="1">
        <v>659</v>
      </c>
      <c r="J142" s="1">
        <v>652</v>
      </c>
      <c r="K142" s="1">
        <v>7</v>
      </c>
      <c r="L142" s="1">
        <v>170</v>
      </c>
      <c r="M142" s="1">
        <v>166</v>
      </c>
      <c r="N142" s="1">
        <v>4</v>
      </c>
      <c r="O142" s="1">
        <v>829</v>
      </c>
      <c r="P142" s="1">
        <v>818</v>
      </c>
      <c r="Q142" s="1">
        <v>11</v>
      </c>
    </row>
    <row r="143" spans="1:17" x14ac:dyDescent="0.35">
      <c r="A143" s="1" t="s">
        <v>19</v>
      </c>
      <c r="B143" s="6">
        <v>42859</v>
      </c>
      <c r="C143" s="1">
        <v>359</v>
      </c>
      <c r="D143" s="1">
        <v>361</v>
      </c>
      <c r="E143" s="1">
        <v>-2</v>
      </c>
      <c r="F143" s="1">
        <v>63</v>
      </c>
      <c r="G143" s="1">
        <v>81</v>
      </c>
      <c r="H143" s="1">
        <v>-18</v>
      </c>
      <c r="I143" s="1">
        <v>2459</v>
      </c>
      <c r="J143" s="1">
        <v>2418</v>
      </c>
      <c r="K143" s="1">
        <v>41</v>
      </c>
      <c r="L143" s="1">
        <v>422</v>
      </c>
      <c r="M143" s="1">
        <v>442</v>
      </c>
      <c r="N143" s="1">
        <v>-20</v>
      </c>
      <c r="O143" s="1">
        <v>2881</v>
      </c>
      <c r="P143" s="1">
        <v>2860</v>
      </c>
      <c r="Q143" s="1">
        <v>21</v>
      </c>
    </row>
    <row r="144" spans="1:17" x14ac:dyDescent="0.35">
      <c r="A144" s="1" t="s">
        <v>20</v>
      </c>
      <c r="B144" s="6">
        <v>42859</v>
      </c>
      <c r="C144" s="1">
        <v>18</v>
      </c>
      <c r="D144" s="1">
        <v>20</v>
      </c>
      <c r="E144" s="1">
        <v>-2</v>
      </c>
      <c r="F144" s="1">
        <v>49</v>
      </c>
      <c r="G144" s="1">
        <v>47</v>
      </c>
      <c r="H144" s="1">
        <v>2</v>
      </c>
      <c r="I144" s="1">
        <v>162</v>
      </c>
      <c r="J144" s="1">
        <v>161</v>
      </c>
      <c r="K144" s="1">
        <v>1</v>
      </c>
      <c r="L144" s="1">
        <v>67</v>
      </c>
      <c r="M144" s="1">
        <v>67</v>
      </c>
      <c r="N144" s="1">
        <v>0</v>
      </c>
      <c r="O144" s="1">
        <v>229</v>
      </c>
      <c r="P144" s="1">
        <v>228</v>
      </c>
      <c r="Q144" s="1">
        <v>1</v>
      </c>
    </row>
    <row r="145" spans="1:17" x14ac:dyDescent="0.35">
      <c r="A145" s="1" t="s">
        <v>21</v>
      </c>
      <c r="B145" s="6">
        <v>42859</v>
      </c>
      <c r="C145" s="1">
        <v>13</v>
      </c>
      <c r="D145" s="1">
        <v>13</v>
      </c>
      <c r="E145" s="1">
        <v>0</v>
      </c>
      <c r="F145" s="1">
        <v>24</v>
      </c>
      <c r="G145" s="1">
        <v>26</v>
      </c>
      <c r="H145" s="1">
        <v>-2</v>
      </c>
      <c r="I145" s="1">
        <v>188</v>
      </c>
      <c r="J145" s="1">
        <v>186</v>
      </c>
      <c r="K145" s="1">
        <v>2</v>
      </c>
      <c r="L145" s="1">
        <v>37</v>
      </c>
      <c r="M145" s="1">
        <v>39</v>
      </c>
      <c r="N145" s="1">
        <v>-2</v>
      </c>
      <c r="O145" s="1">
        <v>225</v>
      </c>
      <c r="P145" s="1">
        <v>225</v>
      </c>
      <c r="Q145" s="1">
        <v>0</v>
      </c>
    </row>
    <row r="146" spans="1:17" x14ac:dyDescent="0.35">
      <c r="A146" s="1" t="s">
        <v>16</v>
      </c>
      <c r="B146" s="6">
        <v>42859</v>
      </c>
      <c r="C146" s="1">
        <v>21</v>
      </c>
      <c r="D146" s="1">
        <v>20</v>
      </c>
      <c r="E146" s="1">
        <v>1</v>
      </c>
      <c r="F146" s="1">
        <v>132</v>
      </c>
      <c r="G146" s="1">
        <v>132</v>
      </c>
      <c r="H146" s="1">
        <v>0</v>
      </c>
      <c r="I146" s="1">
        <v>119</v>
      </c>
      <c r="J146" s="1">
        <v>119</v>
      </c>
      <c r="K146" s="1">
        <v>0</v>
      </c>
      <c r="L146" s="1">
        <v>153</v>
      </c>
      <c r="M146" s="1">
        <v>152</v>
      </c>
      <c r="N146" s="1">
        <v>1</v>
      </c>
      <c r="O146" s="1">
        <v>272</v>
      </c>
      <c r="P146" s="1">
        <v>271</v>
      </c>
      <c r="Q146" s="1">
        <v>1</v>
      </c>
    </row>
    <row r="147" spans="1:17" x14ac:dyDescent="0.35">
      <c r="A147" s="1" t="s">
        <v>18</v>
      </c>
      <c r="B147" s="6">
        <v>42866</v>
      </c>
      <c r="C147" s="1">
        <v>373</v>
      </c>
      <c r="D147" s="1">
        <v>374</v>
      </c>
      <c r="E147" s="1">
        <v>-1</v>
      </c>
      <c r="F147" s="1">
        <v>156</v>
      </c>
      <c r="G147" s="1">
        <v>166</v>
      </c>
      <c r="H147" s="1">
        <v>-10</v>
      </c>
      <c r="I147" s="1">
        <v>1631</v>
      </c>
      <c r="J147" s="1">
        <v>1609</v>
      </c>
      <c r="K147" s="1">
        <v>22</v>
      </c>
      <c r="L147" s="1">
        <v>529</v>
      </c>
      <c r="M147" s="1">
        <v>540</v>
      </c>
      <c r="N147" s="1">
        <v>-11</v>
      </c>
      <c r="O147" s="1">
        <v>2160</v>
      </c>
      <c r="P147" s="1">
        <v>2149</v>
      </c>
      <c r="Q147" s="1">
        <v>11</v>
      </c>
    </row>
    <row r="148" spans="1:17" x14ac:dyDescent="0.35">
      <c r="A148" s="1" t="s">
        <v>17</v>
      </c>
      <c r="B148" s="6">
        <v>42866</v>
      </c>
      <c r="C148" s="1">
        <v>81</v>
      </c>
      <c r="D148" s="1">
        <v>83</v>
      </c>
      <c r="E148" s="1">
        <v>-2</v>
      </c>
      <c r="F148" s="1">
        <v>79</v>
      </c>
      <c r="G148" s="1">
        <v>87</v>
      </c>
      <c r="H148" s="1">
        <v>-8</v>
      </c>
      <c r="I148" s="1">
        <v>682</v>
      </c>
      <c r="J148" s="1">
        <v>659</v>
      </c>
      <c r="K148" s="1">
        <v>23</v>
      </c>
      <c r="L148" s="1">
        <v>160</v>
      </c>
      <c r="M148" s="1">
        <v>170</v>
      </c>
      <c r="N148" s="1">
        <v>-10</v>
      </c>
      <c r="O148" s="1">
        <v>842</v>
      </c>
      <c r="P148" s="1">
        <v>829</v>
      </c>
      <c r="Q148" s="1">
        <v>13</v>
      </c>
    </row>
    <row r="149" spans="1:17" x14ac:dyDescent="0.35">
      <c r="A149" s="1" t="s">
        <v>19</v>
      </c>
      <c r="B149" s="6">
        <v>42866</v>
      </c>
      <c r="C149" s="1">
        <v>355</v>
      </c>
      <c r="D149" s="1">
        <v>359</v>
      </c>
      <c r="E149" s="1">
        <v>-4</v>
      </c>
      <c r="F149" s="1">
        <v>67</v>
      </c>
      <c r="G149" s="1">
        <v>63</v>
      </c>
      <c r="H149" s="1">
        <v>4</v>
      </c>
      <c r="I149" s="1">
        <v>2497</v>
      </c>
      <c r="J149" s="1">
        <v>2459</v>
      </c>
      <c r="K149" s="1">
        <v>38</v>
      </c>
      <c r="L149" s="1">
        <v>422</v>
      </c>
      <c r="M149" s="1">
        <v>422</v>
      </c>
      <c r="N149" s="1">
        <v>0</v>
      </c>
      <c r="O149" s="1">
        <v>2919</v>
      </c>
      <c r="P149" s="1">
        <v>2881</v>
      </c>
      <c r="Q149" s="1">
        <v>38</v>
      </c>
    </row>
    <row r="150" spans="1:17" x14ac:dyDescent="0.35">
      <c r="A150" s="1" t="s">
        <v>20</v>
      </c>
      <c r="B150" s="6">
        <v>42866</v>
      </c>
      <c r="C150" s="1">
        <v>18</v>
      </c>
      <c r="D150" s="1">
        <v>18</v>
      </c>
      <c r="E150" s="1">
        <v>0</v>
      </c>
      <c r="F150" s="1">
        <v>48</v>
      </c>
      <c r="G150" s="1">
        <v>49</v>
      </c>
      <c r="H150" s="1">
        <v>-1</v>
      </c>
      <c r="I150" s="1">
        <v>165</v>
      </c>
      <c r="J150" s="1">
        <v>162</v>
      </c>
      <c r="K150" s="1">
        <v>3</v>
      </c>
      <c r="L150" s="1">
        <v>66</v>
      </c>
      <c r="M150" s="1">
        <v>67</v>
      </c>
      <c r="N150" s="1">
        <v>-1</v>
      </c>
      <c r="O150" s="1">
        <v>231</v>
      </c>
      <c r="P150" s="1">
        <v>229</v>
      </c>
      <c r="Q150" s="1">
        <v>2</v>
      </c>
    </row>
    <row r="151" spans="1:17" x14ac:dyDescent="0.35">
      <c r="A151" s="1" t="s">
        <v>21</v>
      </c>
      <c r="B151" s="6">
        <v>42866</v>
      </c>
      <c r="C151" s="1">
        <v>13</v>
      </c>
      <c r="D151" s="1">
        <v>13</v>
      </c>
      <c r="E151" s="1">
        <v>0</v>
      </c>
      <c r="F151" s="1">
        <v>24</v>
      </c>
      <c r="G151" s="1">
        <v>24</v>
      </c>
      <c r="H151" s="1">
        <v>0</v>
      </c>
      <c r="I151" s="1">
        <v>188</v>
      </c>
      <c r="J151" s="1">
        <v>188</v>
      </c>
      <c r="K151" s="1">
        <v>0</v>
      </c>
      <c r="L151" s="1">
        <v>37</v>
      </c>
      <c r="M151" s="1">
        <v>37</v>
      </c>
      <c r="N151" s="1">
        <v>0</v>
      </c>
      <c r="O151" s="1">
        <v>225</v>
      </c>
      <c r="P151" s="1">
        <v>225</v>
      </c>
      <c r="Q151" s="1">
        <v>0</v>
      </c>
    </row>
    <row r="152" spans="1:17" x14ac:dyDescent="0.35">
      <c r="A152" s="1" t="s">
        <v>16</v>
      </c>
      <c r="B152" s="6">
        <v>42866</v>
      </c>
      <c r="C152" s="1">
        <v>12</v>
      </c>
      <c r="D152" s="1">
        <v>21</v>
      </c>
      <c r="E152" s="1">
        <v>-9</v>
      </c>
      <c r="F152" s="1">
        <v>131</v>
      </c>
      <c r="G152" s="1">
        <v>132</v>
      </c>
      <c r="H152" s="1">
        <v>-1</v>
      </c>
      <c r="I152" s="1">
        <v>119</v>
      </c>
      <c r="J152" s="1">
        <v>119</v>
      </c>
      <c r="K152" s="1">
        <v>0</v>
      </c>
      <c r="L152" s="1">
        <v>143</v>
      </c>
      <c r="M152" s="1">
        <v>153</v>
      </c>
      <c r="N152" s="1">
        <v>-10</v>
      </c>
      <c r="O152" s="1">
        <v>262</v>
      </c>
      <c r="P152" s="1">
        <v>272</v>
      </c>
      <c r="Q152" s="1">
        <v>-10</v>
      </c>
    </row>
    <row r="153" spans="1:17" x14ac:dyDescent="0.35">
      <c r="A153" s="1" t="s">
        <v>18</v>
      </c>
      <c r="B153" s="6">
        <v>42873</v>
      </c>
      <c r="C153" s="1">
        <v>378</v>
      </c>
      <c r="D153" s="1">
        <v>373</v>
      </c>
      <c r="E153" s="1">
        <v>5</v>
      </c>
      <c r="F153" s="1">
        <v>134</v>
      </c>
      <c r="G153" s="1">
        <v>156</v>
      </c>
      <c r="H153" s="1">
        <v>-22</v>
      </c>
      <c r="I153" s="1">
        <v>1659</v>
      </c>
      <c r="J153" s="1">
        <v>1631</v>
      </c>
      <c r="K153" s="1">
        <v>28</v>
      </c>
      <c r="L153" s="1">
        <v>512</v>
      </c>
      <c r="M153" s="1">
        <v>529</v>
      </c>
      <c r="N153" s="1">
        <v>-17</v>
      </c>
      <c r="O153" s="1">
        <v>2171</v>
      </c>
      <c r="P153" s="1">
        <v>2160</v>
      </c>
      <c r="Q153" s="1">
        <v>11</v>
      </c>
    </row>
    <row r="154" spans="1:17" x14ac:dyDescent="0.35">
      <c r="A154" s="1" t="s">
        <v>17</v>
      </c>
      <c r="B154" s="6">
        <v>42873</v>
      </c>
      <c r="C154" s="1">
        <v>84</v>
      </c>
      <c r="D154" s="1">
        <v>81</v>
      </c>
      <c r="E154" s="1">
        <v>3</v>
      </c>
      <c r="F154" s="1">
        <v>78</v>
      </c>
      <c r="G154" s="1">
        <v>79</v>
      </c>
      <c r="H154" s="1">
        <v>-1</v>
      </c>
      <c r="I154" s="1">
        <v>685</v>
      </c>
      <c r="J154" s="1">
        <v>682</v>
      </c>
      <c r="K154" s="1">
        <v>3</v>
      </c>
      <c r="L154" s="1">
        <v>162</v>
      </c>
      <c r="M154" s="1">
        <v>160</v>
      </c>
      <c r="N154" s="1">
        <v>2</v>
      </c>
      <c r="O154" s="1">
        <v>847</v>
      </c>
      <c r="P154" s="1">
        <v>842</v>
      </c>
      <c r="Q154" s="1">
        <v>5</v>
      </c>
    </row>
    <row r="155" spans="1:17" x14ac:dyDescent="0.35">
      <c r="A155" s="1" t="s">
        <v>19</v>
      </c>
      <c r="B155" s="6">
        <v>42873</v>
      </c>
      <c r="C155" s="1">
        <v>353</v>
      </c>
      <c r="D155" s="1">
        <v>355</v>
      </c>
      <c r="E155" s="1">
        <v>-2</v>
      </c>
      <c r="F155" s="1">
        <v>48</v>
      </c>
      <c r="G155" s="1">
        <v>67</v>
      </c>
      <c r="H155" s="1">
        <v>-19</v>
      </c>
      <c r="I155" s="1">
        <v>2548</v>
      </c>
      <c r="J155" s="1">
        <v>2497</v>
      </c>
      <c r="K155" s="1">
        <v>51</v>
      </c>
      <c r="L155" s="1">
        <v>401</v>
      </c>
      <c r="M155" s="1">
        <v>422</v>
      </c>
      <c r="N155" s="1">
        <v>-21</v>
      </c>
      <c r="O155" s="1">
        <v>2949</v>
      </c>
      <c r="P155" s="1">
        <v>2919</v>
      </c>
      <c r="Q155" s="1">
        <v>30</v>
      </c>
    </row>
    <row r="156" spans="1:17" x14ac:dyDescent="0.35">
      <c r="A156" s="1" t="s">
        <v>20</v>
      </c>
      <c r="B156" s="6">
        <v>42873</v>
      </c>
      <c r="C156" s="1">
        <v>18</v>
      </c>
      <c r="D156" s="1">
        <v>18</v>
      </c>
      <c r="E156" s="1">
        <v>0</v>
      </c>
      <c r="F156" s="1">
        <v>48</v>
      </c>
      <c r="G156" s="1">
        <v>48</v>
      </c>
      <c r="H156" s="1">
        <v>0</v>
      </c>
      <c r="I156" s="1">
        <v>166</v>
      </c>
      <c r="J156" s="1">
        <v>165</v>
      </c>
      <c r="K156" s="1">
        <v>1</v>
      </c>
      <c r="L156" s="1">
        <v>66</v>
      </c>
      <c r="M156" s="1">
        <v>66</v>
      </c>
      <c r="N156" s="1">
        <v>0</v>
      </c>
      <c r="O156" s="1">
        <v>232</v>
      </c>
      <c r="P156" s="1">
        <v>231</v>
      </c>
      <c r="Q156" s="1">
        <v>1</v>
      </c>
    </row>
    <row r="157" spans="1:17" x14ac:dyDescent="0.35">
      <c r="A157" s="1" t="s">
        <v>21</v>
      </c>
      <c r="B157" s="6">
        <v>42873</v>
      </c>
      <c r="C157" s="1">
        <v>13</v>
      </c>
      <c r="D157" s="1">
        <v>13</v>
      </c>
      <c r="E157" s="1">
        <v>0</v>
      </c>
      <c r="F157" s="1">
        <v>24</v>
      </c>
      <c r="G157" s="1">
        <v>24</v>
      </c>
      <c r="H157" s="1">
        <v>0</v>
      </c>
      <c r="I157" s="1">
        <v>188</v>
      </c>
      <c r="J157" s="1">
        <v>188</v>
      </c>
      <c r="K157" s="1">
        <v>0</v>
      </c>
      <c r="L157" s="1">
        <v>37</v>
      </c>
      <c r="M157" s="1">
        <v>37</v>
      </c>
      <c r="N157" s="1">
        <v>0</v>
      </c>
      <c r="O157" s="1">
        <v>225</v>
      </c>
      <c r="P157" s="1">
        <v>225</v>
      </c>
      <c r="Q157" s="1">
        <v>0</v>
      </c>
    </row>
    <row r="158" spans="1:17" x14ac:dyDescent="0.35">
      <c r="A158" s="1" t="s">
        <v>16</v>
      </c>
      <c r="B158" s="6">
        <v>42873</v>
      </c>
      <c r="C158" s="1">
        <v>13</v>
      </c>
      <c r="D158" s="1">
        <v>12</v>
      </c>
      <c r="E158" s="1">
        <v>1</v>
      </c>
      <c r="F158" s="1">
        <v>132</v>
      </c>
      <c r="G158" s="1">
        <v>131</v>
      </c>
      <c r="H158" s="1">
        <v>1</v>
      </c>
      <c r="I158" s="1">
        <v>119</v>
      </c>
      <c r="J158" s="1">
        <v>119</v>
      </c>
      <c r="K158" s="1">
        <v>0</v>
      </c>
      <c r="L158" s="1">
        <v>145</v>
      </c>
      <c r="M158" s="1">
        <v>143</v>
      </c>
      <c r="N158" s="1">
        <v>2</v>
      </c>
      <c r="O158" s="1">
        <v>264</v>
      </c>
      <c r="P158" s="1">
        <v>262</v>
      </c>
      <c r="Q158" s="1">
        <v>2</v>
      </c>
    </row>
    <row r="159" spans="1:17" x14ac:dyDescent="0.35">
      <c r="A159" s="1" t="s">
        <v>18</v>
      </c>
      <c r="B159" s="6">
        <v>42880</v>
      </c>
      <c r="C159" s="1">
        <v>382</v>
      </c>
      <c r="D159" s="1">
        <v>378</v>
      </c>
      <c r="E159" s="1">
        <v>4</v>
      </c>
      <c r="F159" s="1">
        <v>128</v>
      </c>
      <c r="G159" s="1">
        <v>134</v>
      </c>
      <c r="H159" s="1">
        <v>-6</v>
      </c>
      <c r="I159" s="1">
        <v>1682</v>
      </c>
      <c r="J159" s="1">
        <v>1659</v>
      </c>
      <c r="K159" s="1">
        <v>23</v>
      </c>
      <c r="L159" s="1">
        <v>510</v>
      </c>
      <c r="M159" s="1">
        <v>512</v>
      </c>
      <c r="N159" s="1">
        <v>-2</v>
      </c>
      <c r="O159" s="1">
        <v>2192</v>
      </c>
      <c r="P159" s="1">
        <v>2171</v>
      </c>
      <c r="Q159" s="1">
        <v>21</v>
      </c>
    </row>
    <row r="160" spans="1:17" x14ac:dyDescent="0.35">
      <c r="A160" s="1" t="s">
        <v>17</v>
      </c>
      <c r="B160" s="6">
        <v>42880</v>
      </c>
      <c r="C160" s="1">
        <v>83</v>
      </c>
      <c r="D160" s="1">
        <v>84</v>
      </c>
      <c r="E160" s="1">
        <v>-1</v>
      </c>
      <c r="F160" s="1">
        <v>84</v>
      </c>
      <c r="G160" s="1">
        <v>78</v>
      </c>
      <c r="H160" s="1">
        <v>6</v>
      </c>
      <c r="I160" s="1">
        <v>693</v>
      </c>
      <c r="J160" s="1">
        <v>685</v>
      </c>
      <c r="K160" s="1">
        <v>8</v>
      </c>
      <c r="L160" s="1">
        <v>167</v>
      </c>
      <c r="M160" s="1">
        <v>162</v>
      </c>
      <c r="N160" s="1">
        <v>5</v>
      </c>
      <c r="O160" s="1">
        <v>860</v>
      </c>
      <c r="P160" s="1">
        <v>847</v>
      </c>
      <c r="Q160" s="1">
        <v>13</v>
      </c>
    </row>
    <row r="161" spans="1:17" x14ac:dyDescent="0.35">
      <c r="A161" s="1" t="s">
        <v>19</v>
      </c>
      <c r="B161" s="6">
        <v>42880</v>
      </c>
      <c r="C161" s="1">
        <v>359</v>
      </c>
      <c r="D161" s="1">
        <v>353</v>
      </c>
      <c r="E161" s="1">
        <v>6</v>
      </c>
      <c r="F161" s="1">
        <v>57</v>
      </c>
      <c r="G161" s="1">
        <v>48</v>
      </c>
      <c r="H161" s="1">
        <v>9</v>
      </c>
      <c r="I161" s="1">
        <v>2558</v>
      </c>
      <c r="J161" s="1">
        <v>2548</v>
      </c>
      <c r="K161" s="1">
        <v>10</v>
      </c>
      <c r="L161" s="1">
        <v>416</v>
      </c>
      <c r="M161" s="1">
        <v>401</v>
      </c>
      <c r="N161" s="1">
        <v>15</v>
      </c>
      <c r="O161" s="1">
        <v>2974</v>
      </c>
      <c r="P161" s="1">
        <v>2949</v>
      </c>
      <c r="Q161" s="1">
        <v>25</v>
      </c>
    </row>
    <row r="162" spans="1:17" x14ac:dyDescent="0.35">
      <c r="A162" s="1" t="s">
        <v>20</v>
      </c>
      <c r="B162" s="6">
        <v>42880</v>
      </c>
      <c r="C162" s="1">
        <v>18</v>
      </c>
      <c r="D162" s="1">
        <v>18</v>
      </c>
      <c r="E162" s="1">
        <v>0</v>
      </c>
      <c r="F162" s="1">
        <v>33</v>
      </c>
      <c r="G162" s="1">
        <v>48</v>
      </c>
      <c r="H162" s="1">
        <v>-15</v>
      </c>
      <c r="I162" s="1">
        <v>182</v>
      </c>
      <c r="J162" s="1">
        <v>166</v>
      </c>
      <c r="K162" s="1">
        <v>16</v>
      </c>
      <c r="L162" s="1">
        <v>51</v>
      </c>
      <c r="M162" s="1">
        <v>66</v>
      </c>
      <c r="N162" s="1">
        <v>-15</v>
      </c>
      <c r="O162" s="1">
        <v>233</v>
      </c>
      <c r="P162" s="1">
        <v>232</v>
      </c>
      <c r="Q162" s="1">
        <v>1</v>
      </c>
    </row>
    <row r="163" spans="1:17" x14ac:dyDescent="0.35">
      <c r="A163" s="1" t="s">
        <v>21</v>
      </c>
      <c r="B163" s="6">
        <v>42880</v>
      </c>
      <c r="C163" s="1">
        <v>13</v>
      </c>
      <c r="D163" s="1">
        <v>13</v>
      </c>
      <c r="E163" s="1">
        <v>0</v>
      </c>
      <c r="F163" s="1">
        <v>17</v>
      </c>
      <c r="G163" s="1">
        <v>24</v>
      </c>
      <c r="H163" s="1">
        <v>-7</v>
      </c>
      <c r="I163" s="1">
        <v>195</v>
      </c>
      <c r="J163" s="1">
        <v>188</v>
      </c>
      <c r="K163" s="1">
        <v>7</v>
      </c>
      <c r="L163" s="1">
        <v>30</v>
      </c>
      <c r="M163" s="1">
        <v>37</v>
      </c>
      <c r="N163" s="1">
        <v>-7</v>
      </c>
      <c r="O163" s="1">
        <v>225</v>
      </c>
      <c r="P163" s="1">
        <v>225</v>
      </c>
      <c r="Q163" s="1">
        <v>0</v>
      </c>
    </row>
    <row r="164" spans="1:17" x14ac:dyDescent="0.35">
      <c r="A164" s="1" t="s">
        <v>16</v>
      </c>
      <c r="B164" s="6">
        <v>42880</v>
      </c>
      <c r="C164" s="1">
        <v>7</v>
      </c>
      <c r="D164" s="1">
        <v>13</v>
      </c>
      <c r="E164" s="1">
        <v>-6</v>
      </c>
      <c r="F164" s="1">
        <v>144</v>
      </c>
      <c r="G164" s="1">
        <v>132</v>
      </c>
      <c r="H164" s="1">
        <v>12</v>
      </c>
      <c r="I164" s="1">
        <v>122</v>
      </c>
      <c r="J164" s="1">
        <v>119</v>
      </c>
      <c r="K164" s="1">
        <v>3</v>
      </c>
      <c r="L164" s="1">
        <v>151</v>
      </c>
      <c r="M164" s="1">
        <v>145</v>
      </c>
      <c r="N164" s="1">
        <v>6</v>
      </c>
      <c r="O164" s="1">
        <v>273</v>
      </c>
      <c r="P164" s="1">
        <v>264</v>
      </c>
      <c r="Q164" s="1">
        <v>9</v>
      </c>
    </row>
    <row r="165" spans="1:17" x14ac:dyDescent="0.35">
      <c r="A165" s="1" t="s">
        <v>18</v>
      </c>
      <c r="B165" s="6">
        <v>42887</v>
      </c>
      <c r="C165" s="1">
        <v>383</v>
      </c>
      <c r="D165" s="1">
        <v>382</v>
      </c>
      <c r="E165" s="1">
        <v>1</v>
      </c>
      <c r="F165" s="1">
        <v>128</v>
      </c>
      <c r="G165" s="1">
        <v>128</v>
      </c>
      <c r="H165" s="1">
        <v>0</v>
      </c>
      <c r="I165" s="1">
        <v>1689</v>
      </c>
      <c r="J165" s="1">
        <v>1682</v>
      </c>
      <c r="K165" s="1">
        <v>7</v>
      </c>
      <c r="L165" s="1">
        <v>511</v>
      </c>
      <c r="M165" s="1">
        <v>510</v>
      </c>
      <c r="N165" s="1">
        <v>1</v>
      </c>
      <c r="O165" s="1">
        <v>2200</v>
      </c>
      <c r="P165" s="1">
        <v>2192</v>
      </c>
      <c r="Q165" s="1">
        <v>8</v>
      </c>
    </row>
    <row r="166" spans="1:17" x14ac:dyDescent="0.35">
      <c r="A166" s="1" t="s">
        <v>17</v>
      </c>
      <c r="B166" s="6">
        <v>42887</v>
      </c>
      <c r="C166" s="1">
        <v>83</v>
      </c>
      <c r="D166" s="1">
        <v>83</v>
      </c>
      <c r="E166" s="1">
        <v>0</v>
      </c>
      <c r="F166" s="1">
        <v>79</v>
      </c>
      <c r="G166" s="1">
        <v>84</v>
      </c>
      <c r="H166" s="1">
        <v>-5</v>
      </c>
      <c r="I166" s="1">
        <v>700</v>
      </c>
      <c r="J166" s="1">
        <v>693</v>
      </c>
      <c r="K166" s="1">
        <v>7</v>
      </c>
      <c r="L166" s="1">
        <v>162</v>
      </c>
      <c r="M166" s="1">
        <v>167</v>
      </c>
      <c r="N166" s="1">
        <v>-5</v>
      </c>
      <c r="O166" s="1">
        <v>862</v>
      </c>
      <c r="P166" s="1">
        <v>860</v>
      </c>
      <c r="Q166" s="1">
        <v>2</v>
      </c>
    </row>
    <row r="167" spans="1:17" x14ac:dyDescent="0.35">
      <c r="A167" s="1" t="s">
        <v>19</v>
      </c>
      <c r="B167" s="6">
        <v>42887</v>
      </c>
      <c r="C167" s="1">
        <v>366</v>
      </c>
      <c r="D167" s="1">
        <v>359</v>
      </c>
      <c r="E167" s="1">
        <v>7</v>
      </c>
      <c r="F167" s="1">
        <v>64</v>
      </c>
      <c r="G167" s="1">
        <v>57</v>
      </c>
      <c r="H167" s="1">
        <v>7</v>
      </c>
      <c r="I167" s="1">
        <v>2571</v>
      </c>
      <c r="J167" s="1">
        <v>2558</v>
      </c>
      <c r="K167" s="1">
        <v>13</v>
      </c>
      <c r="L167" s="1">
        <v>430</v>
      </c>
      <c r="M167" s="1">
        <v>416</v>
      </c>
      <c r="N167" s="1">
        <v>14</v>
      </c>
      <c r="O167" s="1">
        <v>3001</v>
      </c>
      <c r="P167" s="1">
        <v>2974</v>
      </c>
      <c r="Q167" s="1">
        <v>27</v>
      </c>
    </row>
    <row r="168" spans="1:17" x14ac:dyDescent="0.35">
      <c r="A168" s="1" t="s">
        <v>20</v>
      </c>
      <c r="B168" s="6">
        <v>42887</v>
      </c>
      <c r="C168" s="1">
        <v>18</v>
      </c>
      <c r="D168" s="1">
        <v>18</v>
      </c>
      <c r="E168" s="1">
        <v>0</v>
      </c>
      <c r="F168" s="1">
        <v>36</v>
      </c>
      <c r="G168" s="1">
        <v>33</v>
      </c>
      <c r="H168" s="1">
        <v>3</v>
      </c>
      <c r="I168" s="1">
        <v>183</v>
      </c>
      <c r="J168" s="1">
        <v>182</v>
      </c>
      <c r="K168" s="1">
        <v>1</v>
      </c>
      <c r="L168" s="1">
        <v>54</v>
      </c>
      <c r="M168" s="1">
        <v>51</v>
      </c>
      <c r="N168" s="1">
        <v>3</v>
      </c>
      <c r="O168" s="1">
        <v>237</v>
      </c>
      <c r="P168" s="1">
        <v>233</v>
      </c>
      <c r="Q168" s="1">
        <v>4</v>
      </c>
    </row>
    <row r="169" spans="1:17" x14ac:dyDescent="0.35">
      <c r="A169" s="1" t="s">
        <v>21</v>
      </c>
      <c r="B169" s="6">
        <v>42887</v>
      </c>
      <c r="C169" s="1">
        <v>13</v>
      </c>
      <c r="D169" s="1">
        <v>13</v>
      </c>
      <c r="E169" s="1">
        <v>0</v>
      </c>
      <c r="F169" s="1">
        <v>17</v>
      </c>
      <c r="G169" s="1">
        <v>17</v>
      </c>
      <c r="H169" s="1">
        <v>0</v>
      </c>
      <c r="I169" s="1">
        <v>195</v>
      </c>
      <c r="J169" s="1">
        <v>195</v>
      </c>
      <c r="K169" s="1">
        <v>0</v>
      </c>
      <c r="L169" s="1">
        <v>30</v>
      </c>
      <c r="M169" s="1">
        <v>30</v>
      </c>
      <c r="N169" s="1">
        <v>0</v>
      </c>
      <c r="O169" s="1">
        <v>225</v>
      </c>
      <c r="P169" s="1">
        <v>225</v>
      </c>
      <c r="Q169" s="1">
        <v>0</v>
      </c>
    </row>
    <row r="170" spans="1:17" x14ac:dyDescent="0.35">
      <c r="A170" s="1" t="s">
        <v>16</v>
      </c>
      <c r="B170" s="6">
        <v>42887</v>
      </c>
      <c r="C170" s="1">
        <v>6</v>
      </c>
      <c r="D170" s="1">
        <v>7</v>
      </c>
      <c r="E170" s="1">
        <v>-1</v>
      </c>
      <c r="F170" s="1">
        <v>141</v>
      </c>
      <c r="G170" s="1">
        <v>144</v>
      </c>
      <c r="H170" s="1">
        <v>-3</v>
      </c>
      <c r="I170" s="1">
        <v>122</v>
      </c>
      <c r="J170" s="1">
        <v>122</v>
      </c>
      <c r="K170" s="1">
        <v>0</v>
      </c>
      <c r="L170" s="1">
        <v>147</v>
      </c>
      <c r="M170" s="1">
        <v>151</v>
      </c>
      <c r="N170" s="1">
        <v>-4</v>
      </c>
      <c r="O170" s="1">
        <v>269</v>
      </c>
      <c r="P170" s="1">
        <v>273</v>
      </c>
      <c r="Q170" s="1">
        <v>-4</v>
      </c>
    </row>
    <row r="171" spans="1:17" x14ac:dyDescent="0.35">
      <c r="A171" s="1" t="s">
        <v>18</v>
      </c>
      <c r="B171" s="6">
        <v>42894</v>
      </c>
      <c r="C171" s="1">
        <v>383</v>
      </c>
      <c r="D171" s="1">
        <v>383</v>
      </c>
      <c r="E171" s="1">
        <v>0</v>
      </c>
      <c r="F171" s="1">
        <v>119</v>
      </c>
      <c r="G171" s="1">
        <v>128</v>
      </c>
      <c r="H171" s="1">
        <v>-9</v>
      </c>
      <c r="I171" s="1">
        <v>1713</v>
      </c>
      <c r="J171" s="1">
        <v>1689</v>
      </c>
      <c r="K171" s="1">
        <v>24</v>
      </c>
      <c r="L171" s="1">
        <v>502</v>
      </c>
      <c r="M171" s="1">
        <v>511</v>
      </c>
      <c r="N171" s="1">
        <v>-9</v>
      </c>
      <c r="O171" s="1">
        <v>2215</v>
      </c>
      <c r="P171" s="1">
        <v>2200</v>
      </c>
      <c r="Q171" s="1">
        <v>15</v>
      </c>
    </row>
    <row r="172" spans="1:17" x14ac:dyDescent="0.35">
      <c r="A172" s="1" t="s">
        <v>17</v>
      </c>
      <c r="B172" s="6">
        <v>42894</v>
      </c>
      <c r="C172" s="1">
        <v>79</v>
      </c>
      <c r="D172" s="1">
        <v>83</v>
      </c>
      <c r="E172" s="1">
        <v>-4</v>
      </c>
      <c r="F172" s="1">
        <v>76</v>
      </c>
      <c r="G172" s="1">
        <v>79</v>
      </c>
      <c r="H172" s="1">
        <v>-3</v>
      </c>
      <c r="I172" s="1">
        <v>713</v>
      </c>
      <c r="J172" s="1">
        <v>700</v>
      </c>
      <c r="K172" s="1">
        <v>13</v>
      </c>
      <c r="L172" s="1">
        <v>155</v>
      </c>
      <c r="M172" s="1">
        <v>162</v>
      </c>
      <c r="N172" s="1">
        <v>-7</v>
      </c>
      <c r="O172" s="1">
        <v>868</v>
      </c>
      <c r="P172" s="1">
        <v>862</v>
      </c>
      <c r="Q172" s="1">
        <v>6</v>
      </c>
    </row>
    <row r="173" spans="1:17" x14ac:dyDescent="0.35">
      <c r="A173" s="1" t="s">
        <v>19</v>
      </c>
      <c r="B173" s="6">
        <v>42894</v>
      </c>
      <c r="C173" s="1">
        <v>366</v>
      </c>
      <c r="D173" s="1">
        <v>366</v>
      </c>
      <c r="E173" s="1">
        <v>0</v>
      </c>
      <c r="F173" s="1">
        <v>57</v>
      </c>
      <c r="G173" s="1">
        <v>64</v>
      </c>
      <c r="H173" s="1">
        <v>-7</v>
      </c>
      <c r="I173" s="1">
        <v>2597</v>
      </c>
      <c r="J173" s="1">
        <v>2571</v>
      </c>
      <c r="K173" s="1">
        <v>26</v>
      </c>
      <c r="L173" s="1">
        <v>423</v>
      </c>
      <c r="M173" s="1">
        <v>430</v>
      </c>
      <c r="N173" s="1">
        <v>-7</v>
      </c>
      <c r="O173" s="1">
        <v>3020</v>
      </c>
      <c r="P173" s="1">
        <v>3001</v>
      </c>
      <c r="Q173" s="1">
        <v>19</v>
      </c>
    </row>
    <row r="174" spans="1:17" x14ac:dyDescent="0.35">
      <c r="A174" s="1" t="s">
        <v>20</v>
      </c>
      <c r="B174" s="6">
        <v>42894</v>
      </c>
      <c r="C174" s="1">
        <v>18</v>
      </c>
      <c r="D174" s="1">
        <v>18</v>
      </c>
      <c r="E174" s="1">
        <v>0</v>
      </c>
      <c r="F174" s="1">
        <v>36</v>
      </c>
      <c r="G174" s="1">
        <v>36</v>
      </c>
      <c r="H174" s="1">
        <v>0</v>
      </c>
      <c r="I174" s="1">
        <v>187</v>
      </c>
      <c r="J174" s="1">
        <v>183</v>
      </c>
      <c r="K174" s="1">
        <v>4</v>
      </c>
      <c r="L174" s="1">
        <v>54</v>
      </c>
      <c r="M174" s="1">
        <v>54</v>
      </c>
      <c r="N174" s="1">
        <v>0</v>
      </c>
      <c r="O174" s="1">
        <v>241</v>
      </c>
      <c r="P174" s="1">
        <v>237</v>
      </c>
      <c r="Q174" s="1">
        <v>4</v>
      </c>
    </row>
    <row r="175" spans="1:17" x14ac:dyDescent="0.35">
      <c r="A175" s="1" t="s">
        <v>21</v>
      </c>
      <c r="B175" s="6">
        <v>42894</v>
      </c>
      <c r="C175" s="1">
        <v>13</v>
      </c>
      <c r="D175" s="1">
        <v>13</v>
      </c>
      <c r="E175" s="1">
        <v>0</v>
      </c>
      <c r="F175" s="1">
        <v>16</v>
      </c>
      <c r="G175" s="1">
        <v>17</v>
      </c>
      <c r="H175" s="1">
        <v>-1</v>
      </c>
      <c r="I175" s="1">
        <v>196</v>
      </c>
      <c r="J175" s="1">
        <v>195</v>
      </c>
      <c r="K175" s="1">
        <v>1</v>
      </c>
      <c r="L175" s="1">
        <v>29</v>
      </c>
      <c r="M175" s="1">
        <v>30</v>
      </c>
      <c r="N175" s="1">
        <v>-1</v>
      </c>
      <c r="O175" s="1">
        <v>225</v>
      </c>
      <c r="P175" s="1">
        <v>225</v>
      </c>
      <c r="Q175" s="1">
        <v>0</v>
      </c>
    </row>
    <row r="176" spans="1:17" x14ac:dyDescent="0.35">
      <c r="A176" s="1" t="s">
        <v>16</v>
      </c>
      <c r="B176" s="6">
        <v>42894</v>
      </c>
      <c r="C176" s="1">
        <v>5</v>
      </c>
      <c r="D176" s="1">
        <v>6</v>
      </c>
      <c r="E176" s="1">
        <v>-1</v>
      </c>
      <c r="F176" s="1">
        <v>141</v>
      </c>
      <c r="G176" s="1">
        <v>141</v>
      </c>
      <c r="H176" s="1">
        <v>0</v>
      </c>
      <c r="I176" s="1">
        <v>123</v>
      </c>
      <c r="J176" s="1">
        <v>122</v>
      </c>
      <c r="K176" s="1">
        <v>1</v>
      </c>
      <c r="L176" s="1">
        <v>146</v>
      </c>
      <c r="M176" s="1">
        <v>147</v>
      </c>
      <c r="N176" s="1">
        <v>-1</v>
      </c>
      <c r="O176" s="1">
        <v>269</v>
      </c>
      <c r="P176" s="1">
        <v>269</v>
      </c>
      <c r="Q176" s="1">
        <v>0</v>
      </c>
    </row>
    <row r="177" spans="1:17" x14ac:dyDescent="0.35">
      <c r="A177" s="1" t="s">
        <v>18</v>
      </c>
      <c r="B177" s="6">
        <v>42901</v>
      </c>
      <c r="C177" s="1">
        <v>393</v>
      </c>
      <c r="D177" s="1">
        <v>383</v>
      </c>
      <c r="E177" s="1">
        <v>10</v>
      </c>
      <c r="F177" s="1">
        <v>124</v>
      </c>
      <c r="G177" s="1">
        <v>119</v>
      </c>
      <c r="H177" s="1">
        <v>5</v>
      </c>
      <c r="I177" s="1">
        <v>1722</v>
      </c>
      <c r="J177" s="1">
        <v>1713</v>
      </c>
      <c r="K177" s="1">
        <v>9</v>
      </c>
      <c r="L177" s="1">
        <v>517</v>
      </c>
      <c r="M177" s="1">
        <v>502</v>
      </c>
      <c r="N177" s="1">
        <v>15</v>
      </c>
      <c r="O177" s="1">
        <v>2239</v>
      </c>
      <c r="P177" s="1">
        <v>2215</v>
      </c>
      <c r="Q177" s="1">
        <v>24</v>
      </c>
    </row>
    <row r="178" spans="1:17" x14ac:dyDescent="0.35">
      <c r="A178" s="1" t="s">
        <v>17</v>
      </c>
      <c r="B178" s="6">
        <v>42901</v>
      </c>
      <c r="C178" s="1">
        <v>90</v>
      </c>
      <c r="D178" s="1">
        <v>79</v>
      </c>
      <c r="E178" s="1">
        <v>11</v>
      </c>
      <c r="F178" s="1">
        <v>75</v>
      </c>
      <c r="G178" s="1">
        <v>76</v>
      </c>
      <c r="H178" s="1">
        <v>-1</v>
      </c>
      <c r="I178" s="1">
        <v>716</v>
      </c>
      <c r="J178" s="1">
        <v>713</v>
      </c>
      <c r="K178" s="1">
        <v>3</v>
      </c>
      <c r="L178" s="1">
        <v>165</v>
      </c>
      <c r="M178" s="1">
        <v>155</v>
      </c>
      <c r="N178" s="1">
        <v>10</v>
      </c>
      <c r="O178" s="1">
        <v>881</v>
      </c>
      <c r="P178" s="1">
        <v>868</v>
      </c>
      <c r="Q178" s="1">
        <v>13</v>
      </c>
    </row>
    <row r="179" spans="1:17" x14ac:dyDescent="0.35">
      <c r="A179" s="1" t="s">
        <v>19</v>
      </c>
      <c r="B179" s="6">
        <v>42901</v>
      </c>
      <c r="C179" s="1">
        <v>373</v>
      </c>
      <c r="D179" s="1">
        <v>366</v>
      </c>
      <c r="E179" s="1">
        <v>7</v>
      </c>
      <c r="F179" s="1">
        <v>59</v>
      </c>
      <c r="G179" s="1">
        <v>57</v>
      </c>
      <c r="H179" s="1">
        <v>2</v>
      </c>
      <c r="I179" s="1">
        <v>2608</v>
      </c>
      <c r="J179" s="1">
        <v>2597</v>
      </c>
      <c r="K179" s="1">
        <v>11</v>
      </c>
      <c r="L179" s="1">
        <v>432</v>
      </c>
      <c r="M179" s="1">
        <v>423</v>
      </c>
      <c r="N179" s="1">
        <v>9</v>
      </c>
      <c r="O179" s="1">
        <v>3040</v>
      </c>
      <c r="P179" s="1">
        <v>3020</v>
      </c>
      <c r="Q179" s="1">
        <v>20</v>
      </c>
    </row>
    <row r="180" spans="1:17" x14ac:dyDescent="0.35">
      <c r="A180" s="1" t="s">
        <v>20</v>
      </c>
      <c r="B180" s="6">
        <v>42901</v>
      </c>
      <c r="C180" s="1">
        <v>15</v>
      </c>
      <c r="D180" s="1">
        <v>18</v>
      </c>
      <c r="E180" s="1">
        <v>-3</v>
      </c>
      <c r="F180" s="1">
        <v>36</v>
      </c>
      <c r="G180" s="1">
        <v>36</v>
      </c>
      <c r="H180" s="1">
        <v>0</v>
      </c>
      <c r="I180" s="1">
        <v>192</v>
      </c>
      <c r="J180" s="1">
        <v>187</v>
      </c>
      <c r="K180" s="1">
        <v>5</v>
      </c>
      <c r="L180" s="1">
        <v>51</v>
      </c>
      <c r="M180" s="1">
        <v>54</v>
      </c>
      <c r="N180" s="1">
        <v>-3</v>
      </c>
      <c r="O180" s="1">
        <v>243</v>
      </c>
      <c r="P180" s="1">
        <v>241</v>
      </c>
      <c r="Q180" s="1">
        <v>2</v>
      </c>
    </row>
    <row r="181" spans="1:17" x14ac:dyDescent="0.35">
      <c r="A181" s="1" t="s">
        <v>21</v>
      </c>
      <c r="B181" s="6">
        <v>42901</v>
      </c>
      <c r="C181" s="1">
        <v>13</v>
      </c>
      <c r="D181" s="1">
        <v>13</v>
      </c>
      <c r="E181" s="1">
        <v>0</v>
      </c>
      <c r="F181" s="1">
        <v>10</v>
      </c>
      <c r="G181" s="1">
        <v>16</v>
      </c>
      <c r="H181" s="1">
        <v>-6</v>
      </c>
      <c r="I181" s="1">
        <v>202</v>
      </c>
      <c r="J181" s="1">
        <v>196</v>
      </c>
      <c r="K181" s="1">
        <v>6</v>
      </c>
      <c r="L181" s="1">
        <v>23</v>
      </c>
      <c r="M181" s="1">
        <v>29</v>
      </c>
      <c r="N181" s="1">
        <v>-6</v>
      </c>
      <c r="O181" s="1">
        <v>225</v>
      </c>
      <c r="P181" s="1">
        <v>225</v>
      </c>
      <c r="Q181" s="1">
        <v>0</v>
      </c>
    </row>
    <row r="182" spans="1:17" x14ac:dyDescent="0.35">
      <c r="A182" s="1" t="s">
        <v>16</v>
      </c>
      <c r="B182" s="6">
        <v>42901</v>
      </c>
      <c r="C182" s="1">
        <v>5</v>
      </c>
      <c r="D182" s="1">
        <v>5</v>
      </c>
      <c r="E182" s="1">
        <v>0</v>
      </c>
      <c r="F182" s="1">
        <v>139</v>
      </c>
      <c r="G182" s="1">
        <v>141</v>
      </c>
      <c r="H182" s="1">
        <v>-2</v>
      </c>
      <c r="I182" s="1">
        <v>123</v>
      </c>
      <c r="J182" s="1">
        <v>123</v>
      </c>
      <c r="K182" s="1">
        <v>0</v>
      </c>
      <c r="L182" s="1">
        <v>144</v>
      </c>
      <c r="M182" s="1">
        <v>146</v>
      </c>
      <c r="N182" s="1">
        <v>-2</v>
      </c>
      <c r="O182" s="1">
        <v>267</v>
      </c>
      <c r="P182" s="1">
        <v>269</v>
      </c>
      <c r="Q182" s="1">
        <v>-2</v>
      </c>
    </row>
    <row r="183" spans="1:17" x14ac:dyDescent="0.35">
      <c r="A183" s="1" t="s">
        <v>18</v>
      </c>
      <c r="B183" s="6">
        <v>42908</v>
      </c>
      <c r="C183" s="1">
        <v>397</v>
      </c>
      <c r="D183" s="1">
        <v>393</v>
      </c>
      <c r="E183" s="1">
        <v>4</v>
      </c>
      <c r="F183" s="1">
        <v>130</v>
      </c>
      <c r="G183" s="1">
        <v>124</v>
      </c>
      <c r="H183" s="1">
        <v>6</v>
      </c>
      <c r="I183" s="1">
        <v>1735</v>
      </c>
      <c r="J183" s="1">
        <v>1722</v>
      </c>
      <c r="K183" s="1">
        <v>13</v>
      </c>
      <c r="L183" s="1">
        <v>527</v>
      </c>
      <c r="M183" s="1">
        <v>517</v>
      </c>
      <c r="N183" s="1">
        <v>10</v>
      </c>
      <c r="O183" s="1">
        <v>2262</v>
      </c>
      <c r="P183" s="1">
        <v>2239</v>
      </c>
      <c r="Q183" s="1">
        <v>23</v>
      </c>
    </row>
    <row r="184" spans="1:17" x14ac:dyDescent="0.35">
      <c r="A184" s="1" t="s">
        <v>17</v>
      </c>
      <c r="B184" s="6">
        <v>42908</v>
      </c>
      <c r="C184" s="1">
        <v>88</v>
      </c>
      <c r="D184" s="1">
        <v>90</v>
      </c>
      <c r="E184" s="1">
        <v>-2</v>
      </c>
      <c r="F184" s="1">
        <v>69</v>
      </c>
      <c r="G184" s="1">
        <v>75</v>
      </c>
      <c r="H184" s="1">
        <v>-6</v>
      </c>
      <c r="I184" s="1">
        <v>727</v>
      </c>
      <c r="J184" s="1">
        <v>716</v>
      </c>
      <c r="K184" s="1">
        <v>11</v>
      </c>
      <c r="L184" s="1">
        <v>157</v>
      </c>
      <c r="M184" s="1">
        <v>165</v>
      </c>
      <c r="N184" s="1">
        <v>-8</v>
      </c>
      <c r="O184" s="1">
        <v>884</v>
      </c>
      <c r="P184" s="1">
        <v>881</v>
      </c>
      <c r="Q184" s="1">
        <v>3</v>
      </c>
    </row>
    <row r="185" spans="1:17" x14ac:dyDescent="0.35">
      <c r="A185" s="1" t="s">
        <v>19</v>
      </c>
      <c r="B185" s="6">
        <v>42908</v>
      </c>
      <c r="C185" s="1">
        <v>375</v>
      </c>
      <c r="D185" s="1">
        <v>373</v>
      </c>
      <c r="E185" s="1">
        <v>2</v>
      </c>
      <c r="F185" s="1">
        <v>51</v>
      </c>
      <c r="G185" s="1">
        <v>59</v>
      </c>
      <c r="H185" s="1">
        <v>-8</v>
      </c>
      <c r="I185" s="1">
        <v>2632</v>
      </c>
      <c r="J185" s="1">
        <v>2608</v>
      </c>
      <c r="K185" s="1">
        <v>24</v>
      </c>
      <c r="L185" s="1">
        <v>426</v>
      </c>
      <c r="M185" s="1">
        <v>432</v>
      </c>
      <c r="N185" s="1">
        <v>-6</v>
      </c>
      <c r="O185" s="1">
        <v>3058</v>
      </c>
      <c r="P185" s="1">
        <v>3040</v>
      </c>
      <c r="Q185" s="1">
        <v>18</v>
      </c>
    </row>
    <row r="186" spans="1:17" x14ac:dyDescent="0.35">
      <c r="A186" s="1" t="s">
        <v>20</v>
      </c>
      <c r="B186" s="6">
        <v>42908</v>
      </c>
      <c r="C186" s="1">
        <v>15</v>
      </c>
      <c r="D186" s="1">
        <v>15</v>
      </c>
      <c r="E186" s="1">
        <v>0</v>
      </c>
      <c r="F186" s="1">
        <v>34</v>
      </c>
      <c r="G186" s="1">
        <v>36</v>
      </c>
      <c r="H186" s="1">
        <v>-2</v>
      </c>
      <c r="I186" s="1">
        <v>196</v>
      </c>
      <c r="J186" s="1">
        <v>192</v>
      </c>
      <c r="K186" s="1">
        <v>4</v>
      </c>
      <c r="L186" s="1">
        <v>49</v>
      </c>
      <c r="M186" s="1">
        <v>51</v>
      </c>
      <c r="N186" s="1">
        <v>-2</v>
      </c>
      <c r="O186" s="1">
        <v>245</v>
      </c>
      <c r="P186" s="1">
        <v>243</v>
      </c>
      <c r="Q186" s="1">
        <v>2</v>
      </c>
    </row>
    <row r="187" spans="1:17" x14ac:dyDescent="0.35">
      <c r="A187" s="1" t="s">
        <v>21</v>
      </c>
      <c r="B187" s="6">
        <v>42908</v>
      </c>
      <c r="C187" s="1">
        <v>14</v>
      </c>
      <c r="D187" s="1">
        <v>13</v>
      </c>
      <c r="E187" s="1">
        <v>1</v>
      </c>
      <c r="F187" s="1">
        <v>10</v>
      </c>
      <c r="G187" s="1">
        <v>10</v>
      </c>
      <c r="H187" s="1">
        <v>0</v>
      </c>
      <c r="I187" s="1">
        <v>210</v>
      </c>
      <c r="J187" s="1">
        <v>202</v>
      </c>
      <c r="K187" s="1">
        <v>8</v>
      </c>
      <c r="L187" s="1">
        <v>24</v>
      </c>
      <c r="M187" s="1">
        <v>23</v>
      </c>
      <c r="N187" s="1">
        <v>1</v>
      </c>
      <c r="O187" s="1">
        <v>234</v>
      </c>
      <c r="P187" s="1">
        <v>225</v>
      </c>
      <c r="Q187" s="1">
        <v>9</v>
      </c>
    </row>
    <row r="188" spans="1:17" x14ac:dyDescent="0.35">
      <c r="A188" s="1" t="s">
        <v>16</v>
      </c>
      <c r="B188" s="6">
        <v>42908</v>
      </c>
      <c r="C188" s="1">
        <v>5</v>
      </c>
      <c r="D188" s="1">
        <v>5</v>
      </c>
      <c r="E188" s="1">
        <v>0</v>
      </c>
      <c r="F188" s="1">
        <v>136</v>
      </c>
      <c r="G188" s="1">
        <v>139</v>
      </c>
      <c r="H188" s="1">
        <v>-3</v>
      </c>
      <c r="I188" s="1">
        <v>123</v>
      </c>
      <c r="J188" s="1">
        <v>123</v>
      </c>
      <c r="K188" s="1">
        <v>0</v>
      </c>
      <c r="L188" s="1">
        <v>141</v>
      </c>
      <c r="M188" s="1">
        <v>144</v>
      </c>
      <c r="N188" s="1">
        <v>-3</v>
      </c>
      <c r="O188" s="1">
        <v>264</v>
      </c>
      <c r="P188" s="1">
        <v>267</v>
      </c>
      <c r="Q188" s="1">
        <v>-3</v>
      </c>
    </row>
    <row r="189" spans="1:17" x14ac:dyDescent="0.35">
      <c r="A189" s="1" t="s">
        <v>18</v>
      </c>
      <c r="B189" s="6">
        <v>42915</v>
      </c>
      <c r="C189" s="1">
        <v>404</v>
      </c>
      <c r="D189" s="1">
        <v>397</v>
      </c>
      <c r="E189" s="1">
        <v>7</v>
      </c>
      <c r="F189" s="1">
        <v>141</v>
      </c>
      <c r="G189" s="1">
        <v>130</v>
      </c>
      <c r="H189" s="1">
        <v>11</v>
      </c>
      <c r="I189" s="1">
        <v>1740</v>
      </c>
      <c r="J189" s="1">
        <v>1735</v>
      </c>
      <c r="K189" s="1">
        <v>5</v>
      </c>
      <c r="L189" s="1">
        <v>545</v>
      </c>
      <c r="M189" s="1">
        <v>527</v>
      </c>
      <c r="N189" s="1">
        <v>18</v>
      </c>
      <c r="O189" s="1">
        <v>2285</v>
      </c>
      <c r="P189" s="1">
        <v>2262</v>
      </c>
      <c r="Q189" s="1">
        <v>23</v>
      </c>
    </row>
    <row r="190" spans="1:17" x14ac:dyDescent="0.35">
      <c r="A190" s="1" t="s">
        <v>17</v>
      </c>
      <c r="B190" s="6">
        <v>42915</v>
      </c>
      <c r="C190" s="1">
        <v>88</v>
      </c>
      <c r="D190" s="1">
        <v>88</v>
      </c>
      <c r="E190" s="1">
        <v>0</v>
      </c>
      <c r="F190" s="1">
        <v>73</v>
      </c>
      <c r="G190" s="1">
        <v>69</v>
      </c>
      <c r="H190" s="1">
        <v>4</v>
      </c>
      <c r="I190" s="1">
        <v>739</v>
      </c>
      <c r="J190" s="1">
        <v>727</v>
      </c>
      <c r="K190" s="1">
        <v>12</v>
      </c>
      <c r="L190" s="1">
        <v>161</v>
      </c>
      <c r="M190" s="1">
        <v>157</v>
      </c>
      <c r="N190" s="1">
        <v>4</v>
      </c>
      <c r="O190" s="1">
        <v>900</v>
      </c>
      <c r="P190" s="1">
        <v>884</v>
      </c>
      <c r="Q190" s="1">
        <v>16</v>
      </c>
    </row>
    <row r="191" spans="1:17" x14ac:dyDescent="0.35">
      <c r="A191" s="1" t="s">
        <v>19</v>
      </c>
      <c r="B191" s="6">
        <v>42915</v>
      </c>
      <c r="C191" s="1">
        <v>400</v>
      </c>
      <c r="D191" s="1">
        <v>375</v>
      </c>
      <c r="E191" s="1">
        <v>25</v>
      </c>
      <c r="F191" s="1">
        <v>39</v>
      </c>
      <c r="G191" s="1">
        <v>51</v>
      </c>
      <c r="H191" s="1">
        <v>-12</v>
      </c>
      <c r="I191" s="1">
        <v>2667</v>
      </c>
      <c r="J191" s="1">
        <v>2632</v>
      </c>
      <c r="K191" s="1">
        <v>35</v>
      </c>
      <c r="L191" s="1">
        <v>439</v>
      </c>
      <c r="M191" s="1">
        <v>426</v>
      </c>
      <c r="N191" s="1">
        <v>13</v>
      </c>
      <c r="O191" s="1">
        <v>3106</v>
      </c>
      <c r="P191" s="1">
        <v>3058</v>
      </c>
      <c r="Q191" s="1">
        <v>48</v>
      </c>
    </row>
    <row r="192" spans="1:17" x14ac:dyDescent="0.35">
      <c r="A192" s="1" t="s">
        <v>20</v>
      </c>
      <c r="B192" s="6">
        <v>42915</v>
      </c>
      <c r="C192" s="1">
        <v>15</v>
      </c>
      <c r="D192" s="1">
        <v>15</v>
      </c>
      <c r="E192" s="1">
        <v>0</v>
      </c>
      <c r="F192" s="1">
        <v>36</v>
      </c>
      <c r="G192" s="1">
        <v>34</v>
      </c>
      <c r="H192" s="1">
        <v>2</v>
      </c>
      <c r="I192" s="1">
        <v>196</v>
      </c>
      <c r="J192" s="1">
        <v>196</v>
      </c>
      <c r="K192" s="1">
        <v>0</v>
      </c>
      <c r="L192" s="1">
        <v>51</v>
      </c>
      <c r="M192" s="1">
        <v>49</v>
      </c>
      <c r="N192" s="1">
        <v>2</v>
      </c>
      <c r="O192" s="1">
        <v>247</v>
      </c>
      <c r="P192" s="1">
        <v>245</v>
      </c>
      <c r="Q192" s="1">
        <v>2</v>
      </c>
    </row>
    <row r="193" spans="1:17" x14ac:dyDescent="0.35">
      <c r="A193" s="1" t="s">
        <v>21</v>
      </c>
      <c r="B193" s="6">
        <v>42915</v>
      </c>
      <c r="C193" s="1">
        <v>15</v>
      </c>
      <c r="D193" s="1">
        <v>14</v>
      </c>
      <c r="E193" s="1">
        <v>1</v>
      </c>
      <c r="F193" s="1">
        <v>14</v>
      </c>
      <c r="G193" s="1">
        <v>10</v>
      </c>
      <c r="H193" s="1">
        <v>4</v>
      </c>
      <c r="I193" s="1">
        <v>209</v>
      </c>
      <c r="J193" s="1">
        <v>210</v>
      </c>
      <c r="K193" s="1">
        <v>-1</v>
      </c>
      <c r="L193" s="1">
        <v>29</v>
      </c>
      <c r="M193" s="1">
        <v>24</v>
      </c>
      <c r="N193" s="1">
        <v>5</v>
      </c>
      <c r="O193" s="1">
        <v>238</v>
      </c>
      <c r="P193" s="1">
        <v>234</v>
      </c>
      <c r="Q193" s="1">
        <v>4</v>
      </c>
    </row>
    <row r="194" spans="1:17" x14ac:dyDescent="0.35">
      <c r="A194" s="1" t="s">
        <v>16</v>
      </c>
      <c r="B194" s="6">
        <v>42915</v>
      </c>
      <c r="C194" s="1">
        <v>4</v>
      </c>
      <c r="D194" s="1">
        <v>5</v>
      </c>
      <c r="E194" s="1">
        <v>-1</v>
      </c>
      <c r="F194" s="1">
        <v>139</v>
      </c>
      <c r="G194" s="1">
        <v>136</v>
      </c>
      <c r="H194" s="1">
        <v>3</v>
      </c>
      <c r="I194" s="1">
        <v>123</v>
      </c>
      <c r="J194" s="1">
        <v>123</v>
      </c>
      <c r="K194" s="1">
        <v>0</v>
      </c>
      <c r="L194" s="1">
        <v>143</v>
      </c>
      <c r="M194" s="1">
        <v>141</v>
      </c>
      <c r="N194" s="1">
        <v>2</v>
      </c>
      <c r="O194" s="1">
        <v>266</v>
      </c>
      <c r="P194" s="1">
        <v>264</v>
      </c>
      <c r="Q194" s="1">
        <v>2</v>
      </c>
    </row>
    <row r="195" spans="1:17" x14ac:dyDescent="0.35">
      <c r="A195" s="1" t="s">
        <v>18</v>
      </c>
      <c r="B195" s="6">
        <v>42922</v>
      </c>
      <c r="C195" s="1">
        <v>393</v>
      </c>
      <c r="D195" s="1">
        <v>404</v>
      </c>
      <c r="E195" s="1">
        <v>-11</v>
      </c>
      <c r="F195" s="1">
        <v>150</v>
      </c>
      <c r="G195" s="1">
        <v>141</v>
      </c>
      <c r="H195" s="1">
        <v>9</v>
      </c>
      <c r="I195" s="1">
        <v>1750</v>
      </c>
      <c r="J195" s="1">
        <v>1740</v>
      </c>
      <c r="K195" s="1">
        <v>10</v>
      </c>
      <c r="L195" s="1">
        <v>543</v>
      </c>
      <c r="M195" s="1">
        <v>545</v>
      </c>
      <c r="N195" s="1">
        <v>-2</v>
      </c>
      <c r="O195" s="1">
        <v>2293</v>
      </c>
      <c r="P195" s="1">
        <v>2285</v>
      </c>
      <c r="Q195" s="1">
        <v>8</v>
      </c>
    </row>
    <row r="196" spans="1:17" x14ac:dyDescent="0.35">
      <c r="A196" s="1" t="s">
        <v>17</v>
      </c>
      <c r="B196" s="6">
        <v>42922</v>
      </c>
      <c r="C196" s="1">
        <v>86</v>
      </c>
      <c r="D196" s="1">
        <v>88</v>
      </c>
      <c r="E196" s="1">
        <v>-2</v>
      </c>
      <c r="F196" s="1">
        <v>71</v>
      </c>
      <c r="G196" s="1">
        <v>73</v>
      </c>
      <c r="H196" s="1">
        <v>-2</v>
      </c>
      <c r="I196" s="1">
        <v>748</v>
      </c>
      <c r="J196" s="1">
        <v>739</v>
      </c>
      <c r="K196" s="1">
        <v>9</v>
      </c>
      <c r="L196" s="1">
        <v>157</v>
      </c>
      <c r="M196" s="1">
        <v>161</v>
      </c>
      <c r="N196" s="1">
        <v>-4</v>
      </c>
      <c r="O196" s="1">
        <v>905</v>
      </c>
      <c r="P196" s="1">
        <v>900</v>
      </c>
      <c r="Q196" s="1">
        <v>5</v>
      </c>
    </row>
    <row r="197" spans="1:17" x14ac:dyDescent="0.35">
      <c r="A197" s="1" t="s">
        <v>19</v>
      </c>
      <c r="B197" s="6">
        <v>42922</v>
      </c>
      <c r="C197" s="1">
        <v>422</v>
      </c>
      <c r="D197" s="1">
        <v>400</v>
      </c>
      <c r="E197" s="1">
        <v>22</v>
      </c>
      <c r="F197" s="1">
        <v>46</v>
      </c>
      <c r="G197" s="1">
        <v>39</v>
      </c>
      <c r="H197" s="1">
        <v>7</v>
      </c>
      <c r="I197" s="1">
        <v>2694</v>
      </c>
      <c r="J197" s="1">
        <v>2667</v>
      </c>
      <c r="K197" s="1">
        <v>27</v>
      </c>
      <c r="L197" s="1">
        <v>468</v>
      </c>
      <c r="M197" s="1">
        <v>439</v>
      </c>
      <c r="N197" s="1">
        <v>29</v>
      </c>
      <c r="O197" s="1">
        <v>3162</v>
      </c>
      <c r="P197" s="1">
        <v>3106</v>
      </c>
      <c r="Q197" s="1">
        <v>56</v>
      </c>
    </row>
    <row r="198" spans="1:17" x14ac:dyDescent="0.35">
      <c r="A198" s="1" t="s">
        <v>20</v>
      </c>
      <c r="B198" s="6">
        <v>42922</v>
      </c>
      <c r="C198" s="1">
        <v>15</v>
      </c>
      <c r="D198" s="1">
        <v>15</v>
      </c>
      <c r="E198" s="1">
        <v>0</v>
      </c>
      <c r="F198" s="1">
        <v>35</v>
      </c>
      <c r="G198" s="1">
        <v>36</v>
      </c>
      <c r="H198" s="1">
        <v>-1</v>
      </c>
      <c r="I198" s="1">
        <v>197</v>
      </c>
      <c r="J198" s="1">
        <v>196</v>
      </c>
      <c r="K198" s="1">
        <v>1</v>
      </c>
      <c r="L198" s="1">
        <v>50</v>
      </c>
      <c r="M198" s="1">
        <v>51</v>
      </c>
      <c r="N198" s="1">
        <v>-1</v>
      </c>
      <c r="O198" s="1">
        <v>247</v>
      </c>
      <c r="P198" s="1">
        <v>247</v>
      </c>
      <c r="Q198" s="1">
        <v>0</v>
      </c>
    </row>
    <row r="199" spans="1:17" x14ac:dyDescent="0.35">
      <c r="A199" s="1" t="s">
        <v>21</v>
      </c>
      <c r="B199" s="6">
        <v>42922</v>
      </c>
      <c r="C199" s="1">
        <v>16</v>
      </c>
      <c r="D199" s="1">
        <v>15</v>
      </c>
      <c r="E199" s="1">
        <v>1</v>
      </c>
      <c r="F199" s="1">
        <v>11</v>
      </c>
      <c r="G199" s="1">
        <v>14</v>
      </c>
      <c r="H199" s="1">
        <v>-3</v>
      </c>
      <c r="I199" s="1">
        <v>218</v>
      </c>
      <c r="J199" s="1">
        <v>209</v>
      </c>
      <c r="K199" s="1">
        <v>9</v>
      </c>
      <c r="L199" s="1">
        <v>27</v>
      </c>
      <c r="M199" s="1">
        <v>29</v>
      </c>
      <c r="N199" s="1">
        <v>-2</v>
      </c>
      <c r="O199" s="1">
        <v>245</v>
      </c>
      <c r="P199" s="1">
        <v>238</v>
      </c>
      <c r="Q199" s="1">
        <v>7</v>
      </c>
    </row>
    <row r="200" spans="1:17" x14ac:dyDescent="0.35">
      <c r="A200" s="1" t="s">
        <v>16</v>
      </c>
      <c r="B200" s="6">
        <v>42922</v>
      </c>
      <c r="C200" s="1">
        <v>4</v>
      </c>
      <c r="D200" s="1">
        <v>4</v>
      </c>
      <c r="E200" s="1">
        <v>0</v>
      </c>
      <c r="F200" s="1">
        <v>141</v>
      </c>
      <c r="G200" s="1">
        <v>139</v>
      </c>
      <c r="H200" s="1">
        <v>2</v>
      </c>
      <c r="I200" s="1">
        <v>123</v>
      </c>
      <c r="J200" s="1">
        <v>123</v>
      </c>
      <c r="K200" s="1">
        <v>0</v>
      </c>
      <c r="L200" s="1">
        <v>145</v>
      </c>
      <c r="M200" s="1">
        <v>143</v>
      </c>
      <c r="N200" s="1">
        <v>2</v>
      </c>
      <c r="O200" s="1">
        <v>268</v>
      </c>
      <c r="P200" s="1">
        <v>266</v>
      </c>
      <c r="Q200" s="1">
        <v>2</v>
      </c>
    </row>
    <row r="201" spans="1:17" x14ac:dyDescent="0.35">
      <c r="A201" s="1" t="s">
        <v>16</v>
      </c>
      <c r="B201" s="6">
        <v>42929</v>
      </c>
      <c r="C201" s="1">
        <v>4</v>
      </c>
      <c r="D201" s="1">
        <v>4</v>
      </c>
      <c r="E201" s="1">
        <f t="shared" ref="E201:E236" si="0">C201-D201</f>
        <v>0</v>
      </c>
      <c r="F201" s="1">
        <v>139</v>
      </c>
      <c r="G201" s="1">
        <v>141</v>
      </c>
      <c r="H201" s="1">
        <f t="shared" ref="H201:H236" si="1">F201-G201</f>
        <v>-2</v>
      </c>
      <c r="I201" s="1">
        <v>124</v>
      </c>
      <c r="J201" s="1">
        <v>123</v>
      </c>
      <c r="K201" s="1">
        <f t="shared" ref="K201:K236" si="2">I201-J201</f>
        <v>1</v>
      </c>
      <c r="L201" s="1">
        <f t="shared" ref="L201:L236" si="3">C201+F201</f>
        <v>143</v>
      </c>
      <c r="M201" s="1">
        <f t="shared" ref="M201:M236" si="4">D201+G201</f>
        <v>145</v>
      </c>
      <c r="N201" s="1">
        <f t="shared" ref="N201:N236" si="5">L201-M201</f>
        <v>-2</v>
      </c>
      <c r="O201" s="1">
        <f t="shared" ref="O201:O236" si="6">I201+L201</f>
        <v>267</v>
      </c>
      <c r="P201" s="1">
        <f t="shared" ref="P201:P236" si="7">J201+M201</f>
        <v>268</v>
      </c>
      <c r="Q201" s="1">
        <f t="shared" ref="Q201:Q236" si="8">O201-P201</f>
        <v>-1</v>
      </c>
    </row>
    <row r="202" spans="1:17" x14ac:dyDescent="0.35">
      <c r="A202" s="1" t="s">
        <v>17</v>
      </c>
      <c r="B202" s="6">
        <v>42929</v>
      </c>
      <c r="C202" s="1">
        <v>86</v>
      </c>
      <c r="D202" s="1">
        <v>86</v>
      </c>
      <c r="E202" s="1">
        <f t="shared" si="0"/>
        <v>0</v>
      </c>
      <c r="F202" s="1">
        <v>72</v>
      </c>
      <c r="G202" s="1">
        <v>71</v>
      </c>
      <c r="H202" s="1">
        <f t="shared" si="1"/>
        <v>1</v>
      </c>
      <c r="I202" s="1">
        <v>756</v>
      </c>
      <c r="J202" s="1">
        <v>748</v>
      </c>
      <c r="K202" s="1">
        <f t="shared" si="2"/>
        <v>8</v>
      </c>
      <c r="L202" s="1">
        <f t="shared" si="3"/>
        <v>158</v>
      </c>
      <c r="M202" s="1">
        <f t="shared" si="4"/>
        <v>157</v>
      </c>
      <c r="N202" s="1">
        <f t="shared" si="5"/>
        <v>1</v>
      </c>
      <c r="O202" s="1">
        <f t="shared" si="6"/>
        <v>914</v>
      </c>
      <c r="P202" s="1">
        <f t="shared" si="7"/>
        <v>905</v>
      </c>
      <c r="Q202" s="1">
        <f t="shared" si="8"/>
        <v>9</v>
      </c>
    </row>
    <row r="203" spans="1:17" x14ac:dyDescent="0.35">
      <c r="A203" s="1" t="s">
        <v>18</v>
      </c>
      <c r="B203" s="6">
        <v>42929</v>
      </c>
      <c r="C203" s="1">
        <v>395</v>
      </c>
      <c r="D203" s="1">
        <v>393</v>
      </c>
      <c r="E203" s="1">
        <f t="shared" si="0"/>
        <v>2</v>
      </c>
      <c r="F203" s="1">
        <v>152</v>
      </c>
      <c r="G203" s="1">
        <v>150</v>
      </c>
      <c r="H203" s="1">
        <f t="shared" si="1"/>
        <v>2</v>
      </c>
      <c r="I203" s="1">
        <v>1767</v>
      </c>
      <c r="J203" s="1">
        <v>1750</v>
      </c>
      <c r="K203" s="1">
        <f t="shared" si="2"/>
        <v>17</v>
      </c>
      <c r="L203" s="1">
        <f t="shared" si="3"/>
        <v>547</v>
      </c>
      <c r="M203" s="1">
        <f t="shared" si="4"/>
        <v>543</v>
      </c>
      <c r="N203" s="1">
        <f t="shared" si="5"/>
        <v>4</v>
      </c>
      <c r="O203" s="1">
        <f t="shared" si="6"/>
        <v>2314</v>
      </c>
      <c r="P203" s="1">
        <f t="shared" si="7"/>
        <v>2293</v>
      </c>
      <c r="Q203" s="1">
        <f t="shared" si="8"/>
        <v>21</v>
      </c>
    </row>
    <row r="204" spans="1:17" x14ac:dyDescent="0.35">
      <c r="A204" s="1" t="s">
        <v>19</v>
      </c>
      <c r="B204" s="6">
        <v>42929</v>
      </c>
      <c r="C204" s="1">
        <v>426</v>
      </c>
      <c r="D204" s="1">
        <v>422</v>
      </c>
      <c r="E204" s="1">
        <f t="shared" si="0"/>
        <v>4</v>
      </c>
      <c r="F204" s="1">
        <v>53</v>
      </c>
      <c r="G204" s="1">
        <v>46</v>
      </c>
      <c r="H204" s="1">
        <f t="shared" si="1"/>
        <v>7</v>
      </c>
      <c r="I204" s="1">
        <v>2700</v>
      </c>
      <c r="J204" s="1">
        <v>2694</v>
      </c>
      <c r="K204" s="1">
        <f t="shared" si="2"/>
        <v>6</v>
      </c>
      <c r="L204" s="1">
        <f t="shared" si="3"/>
        <v>479</v>
      </c>
      <c r="M204" s="1">
        <f t="shared" si="4"/>
        <v>468</v>
      </c>
      <c r="N204" s="1">
        <f t="shared" si="5"/>
        <v>11</v>
      </c>
      <c r="O204" s="1">
        <f t="shared" si="6"/>
        <v>3179</v>
      </c>
      <c r="P204" s="1">
        <f t="shared" si="7"/>
        <v>3162</v>
      </c>
      <c r="Q204" s="1">
        <f t="shared" si="8"/>
        <v>17</v>
      </c>
    </row>
    <row r="205" spans="1:17" x14ac:dyDescent="0.35">
      <c r="A205" s="1" t="s">
        <v>20</v>
      </c>
      <c r="B205" s="6">
        <v>42929</v>
      </c>
      <c r="C205" s="1">
        <v>15</v>
      </c>
      <c r="D205" s="1">
        <v>15</v>
      </c>
      <c r="E205" s="1">
        <f t="shared" si="0"/>
        <v>0</v>
      </c>
      <c r="F205" s="1">
        <v>36</v>
      </c>
      <c r="G205" s="1">
        <v>35</v>
      </c>
      <c r="H205" s="1">
        <f t="shared" si="1"/>
        <v>1</v>
      </c>
      <c r="I205" s="1">
        <v>198</v>
      </c>
      <c r="J205" s="1">
        <v>197</v>
      </c>
      <c r="K205" s="1">
        <f t="shared" si="2"/>
        <v>1</v>
      </c>
      <c r="L205" s="1">
        <f t="shared" si="3"/>
        <v>51</v>
      </c>
      <c r="M205" s="1">
        <f t="shared" si="4"/>
        <v>50</v>
      </c>
      <c r="N205" s="1">
        <f t="shared" si="5"/>
        <v>1</v>
      </c>
      <c r="O205" s="1">
        <f t="shared" si="6"/>
        <v>249</v>
      </c>
      <c r="P205" s="1">
        <f t="shared" si="7"/>
        <v>247</v>
      </c>
      <c r="Q205" s="1">
        <f t="shared" si="8"/>
        <v>2</v>
      </c>
    </row>
    <row r="206" spans="1:17" x14ac:dyDescent="0.35">
      <c r="A206" s="1" t="s">
        <v>21</v>
      </c>
      <c r="B206" s="6">
        <v>42929</v>
      </c>
      <c r="C206" s="1">
        <v>14</v>
      </c>
      <c r="D206" s="1">
        <v>16</v>
      </c>
      <c r="E206" s="1">
        <f t="shared" si="0"/>
        <v>-2</v>
      </c>
      <c r="F206" s="1">
        <v>14</v>
      </c>
      <c r="G206" s="1">
        <v>11</v>
      </c>
      <c r="H206" s="1">
        <f t="shared" si="1"/>
        <v>3</v>
      </c>
      <c r="I206" s="1">
        <v>220</v>
      </c>
      <c r="J206" s="1">
        <v>218</v>
      </c>
      <c r="K206" s="1">
        <f t="shared" si="2"/>
        <v>2</v>
      </c>
      <c r="L206" s="1">
        <f t="shared" si="3"/>
        <v>28</v>
      </c>
      <c r="M206" s="1">
        <f t="shared" si="4"/>
        <v>27</v>
      </c>
      <c r="N206" s="1">
        <f t="shared" si="5"/>
        <v>1</v>
      </c>
      <c r="O206" s="1">
        <f t="shared" si="6"/>
        <v>248</v>
      </c>
      <c r="P206" s="1">
        <f t="shared" si="7"/>
        <v>245</v>
      </c>
      <c r="Q206" s="1">
        <f t="shared" si="8"/>
        <v>3</v>
      </c>
    </row>
    <row r="207" spans="1:17" x14ac:dyDescent="0.35">
      <c r="A207" s="1" t="s">
        <v>16</v>
      </c>
      <c r="B207" s="6">
        <v>42936</v>
      </c>
      <c r="C207" s="1">
        <v>4</v>
      </c>
      <c r="D207" s="1">
        <v>4</v>
      </c>
      <c r="E207" s="1">
        <f t="shared" si="0"/>
        <v>0</v>
      </c>
      <c r="F207" s="1">
        <v>141</v>
      </c>
      <c r="G207" s="1">
        <v>139</v>
      </c>
      <c r="H207" s="1">
        <f t="shared" si="1"/>
        <v>2</v>
      </c>
      <c r="I207" s="1">
        <v>127</v>
      </c>
      <c r="J207" s="1">
        <v>124</v>
      </c>
      <c r="K207" s="1">
        <f t="shared" si="2"/>
        <v>3</v>
      </c>
      <c r="L207" s="1">
        <f t="shared" si="3"/>
        <v>145</v>
      </c>
      <c r="M207" s="1">
        <f t="shared" si="4"/>
        <v>143</v>
      </c>
      <c r="N207" s="1">
        <f t="shared" si="5"/>
        <v>2</v>
      </c>
      <c r="O207" s="1">
        <f t="shared" si="6"/>
        <v>272</v>
      </c>
      <c r="P207" s="1">
        <f t="shared" si="7"/>
        <v>267</v>
      </c>
      <c r="Q207" s="1">
        <f t="shared" si="8"/>
        <v>5</v>
      </c>
    </row>
    <row r="208" spans="1:17" x14ac:dyDescent="0.35">
      <c r="A208" s="1" t="s">
        <v>17</v>
      </c>
      <c r="B208" s="6">
        <v>42936</v>
      </c>
      <c r="C208" s="1">
        <v>91</v>
      </c>
      <c r="D208" s="1">
        <v>86</v>
      </c>
      <c r="E208" s="1">
        <f t="shared" si="0"/>
        <v>5</v>
      </c>
      <c r="F208" s="1">
        <v>74</v>
      </c>
      <c r="G208" s="1">
        <v>72</v>
      </c>
      <c r="H208" s="1">
        <f t="shared" si="1"/>
        <v>2</v>
      </c>
      <c r="I208" s="1">
        <v>768</v>
      </c>
      <c r="J208" s="1">
        <v>756</v>
      </c>
      <c r="K208" s="1">
        <f t="shared" si="2"/>
        <v>12</v>
      </c>
      <c r="L208" s="1">
        <f t="shared" si="3"/>
        <v>165</v>
      </c>
      <c r="M208" s="1">
        <f t="shared" si="4"/>
        <v>158</v>
      </c>
      <c r="N208" s="1">
        <f t="shared" si="5"/>
        <v>7</v>
      </c>
      <c r="O208" s="1">
        <f t="shared" si="6"/>
        <v>933</v>
      </c>
      <c r="P208" s="1">
        <f t="shared" si="7"/>
        <v>914</v>
      </c>
      <c r="Q208" s="1">
        <f t="shared" si="8"/>
        <v>19</v>
      </c>
    </row>
    <row r="209" spans="1:17" x14ac:dyDescent="0.35">
      <c r="A209" s="1" t="s">
        <v>18</v>
      </c>
      <c r="B209" s="6">
        <v>42936</v>
      </c>
      <c r="C209" s="1">
        <v>404</v>
      </c>
      <c r="D209" s="1">
        <v>395</v>
      </c>
      <c r="E209" s="1">
        <f t="shared" si="0"/>
        <v>9</v>
      </c>
      <c r="F209" s="1">
        <v>161</v>
      </c>
      <c r="G209" s="1">
        <v>152</v>
      </c>
      <c r="H209" s="1">
        <f t="shared" si="1"/>
        <v>9</v>
      </c>
      <c r="I209" s="1">
        <v>1784</v>
      </c>
      <c r="J209" s="1">
        <v>1767</v>
      </c>
      <c r="K209" s="1">
        <f t="shared" si="2"/>
        <v>17</v>
      </c>
      <c r="L209" s="1">
        <f t="shared" si="3"/>
        <v>565</v>
      </c>
      <c r="M209" s="1">
        <f t="shared" si="4"/>
        <v>547</v>
      </c>
      <c r="N209" s="1">
        <f t="shared" si="5"/>
        <v>18</v>
      </c>
      <c r="O209" s="1">
        <f t="shared" si="6"/>
        <v>2349</v>
      </c>
      <c r="P209" s="1">
        <f t="shared" si="7"/>
        <v>2314</v>
      </c>
      <c r="Q209" s="1">
        <f t="shared" si="8"/>
        <v>35</v>
      </c>
    </row>
    <row r="210" spans="1:17" x14ac:dyDescent="0.35">
      <c r="A210" s="1" t="s">
        <v>19</v>
      </c>
      <c r="B210" s="6">
        <v>42936</v>
      </c>
      <c r="C210" s="1">
        <v>425</v>
      </c>
      <c r="D210" s="1">
        <v>426</v>
      </c>
      <c r="E210" s="1">
        <f t="shared" si="0"/>
        <v>-1</v>
      </c>
      <c r="F210" s="1">
        <v>58</v>
      </c>
      <c r="G210" s="1">
        <v>53</v>
      </c>
      <c r="H210" s="1">
        <f t="shared" si="1"/>
        <v>5</v>
      </c>
      <c r="I210" s="1">
        <v>2713</v>
      </c>
      <c r="J210" s="1">
        <v>2700</v>
      </c>
      <c r="K210" s="1">
        <f t="shared" si="2"/>
        <v>13</v>
      </c>
      <c r="L210" s="1">
        <f t="shared" si="3"/>
        <v>483</v>
      </c>
      <c r="M210" s="1">
        <f t="shared" si="4"/>
        <v>479</v>
      </c>
      <c r="N210" s="1">
        <f t="shared" si="5"/>
        <v>4</v>
      </c>
      <c r="O210" s="1">
        <f t="shared" si="6"/>
        <v>3196</v>
      </c>
      <c r="P210" s="1">
        <f t="shared" si="7"/>
        <v>3179</v>
      </c>
      <c r="Q210" s="1">
        <f t="shared" si="8"/>
        <v>17</v>
      </c>
    </row>
    <row r="211" spans="1:17" x14ac:dyDescent="0.35">
      <c r="A211" s="1" t="s">
        <v>20</v>
      </c>
      <c r="B211" s="6">
        <v>42936</v>
      </c>
      <c r="C211" s="1">
        <v>15</v>
      </c>
      <c r="D211" s="1">
        <v>15</v>
      </c>
      <c r="E211" s="1">
        <f t="shared" si="0"/>
        <v>0</v>
      </c>
      <c r="F211" s="1">
        <v>36</v>
      </c>
      <c r="G211" s="1">
        <v>36</v>
      </c>
      <c r="H211" s="1">
        <f t="shared" si="1"/>
        <v>0</v>
      </c>
      <c r="I211" s="1">
        <v>200</v>
      </c>
      <c r="J211" s="1">
        <v>198</v>
      </c>
      <c r="K211" s="1">
        <f t="shared" si="2"/>
        <v>2</v>
      </c>
      <c r="L211" s="1">
        <f t="shared" si="3"/>
        <v>51</v>
      </c>
      <c r="M211" s="1">
        <f t="shared" si="4"/>
        <v>51</v>
      </c>
      <c r="N211" s="1">
        <f t="shared" si="5"/>
        <v>0</v>
      </c>
      <c r="O211" s="1">
        <f t="shared" si="6"/>
        <v>251</v>
      </c>
      <c r="P211" s="1">
        <f t="shared" si="7"/>
        <v>249</v>
      </c>
      <c r="Q211" s="1">
        <f t="shared" si="8"/>
        <v>2</v>
      </c>
    </row>
    <row r="212" spans="1:17" x14ac:dyDescent="0.35">
      <c r="A212" s="1" t="s">
        <v>21</v>
      </c>
      <c r="B212" s="6">
        <v>42936</v>
      </c>
      <c r="C212" s="1">
        <v>17</v>
      </c>
      <c r="D212" s="1">
        <v>14</v>
      </c>
      <c r="E212" s="1">
        <f t="shared" si="0"/>
        <v>3</v>
      </c>
      <c r="F212" s="1">
        <v>13</v>
      </c>
      <c r="G212" s="1">
        <v>14</v>
      </c>
      <c r="H212" s="1">
        <f t="shared" si="1"/>
        <v>-1</v>
      </c>
      <c r="I212" s="1">
        <v>222</v>
      </c>
      <c r="J212" s="1">
        <v>220</v>
      </c>
      <c r="K212" s="1">
        <f t="shared" si="2"/>
        <v>2</v>
      </c>
      <c r="L212" s="1">
        <f t="shared" si="3"/>
        <v>30</v>
      </c>
      <c r="M212" s="1">
        <f t="shared" si="4"/>
        <v>28</v>
      </c>
      <c r="N212" s="1">
        <f t="shared" si="5"/>
        <v>2</v>
      </c>
      <c r="O212" s="1">
        <f t="shared" si="6"/>
        <v>252</v>
      </c>
      <c r="P212" s="1">
        <f t="shared" si="7"/>
        <v>248</v>
      </c>
      <c r="Q212" s="1">
        <f t="shared" si="8"/>
        <v>4</v>
      </c>
    </row>
    <row r="213" spans="1:17" x14ac:dyDescent="0.35">
      <c r="A213" s="1" t="s">
        <v>16</v>
      </c>
      <c r="B213" s="6">
        <v>42943</v>
      </c>
      <c r="C213" s="1">
        <v>5</v>
      </c>
      <c r="D213" s="1">
        <v>4</v>
      </c>
      <c r="E213" s="1">
        <f t="shared" si="0"/>
        <v>1</v>
      </c>
      <c r="F213" s="1">
        <v>141</v>
      </c>
      <c r="G213" s="1">
        <v>141</v>
      </c>
      <c r="H213" s="1">
        <f t="shared" si="1"/>
        <v>0</v>
      </c>
      <c r="I213" s="1">
        <v>127</v>
      </c>
      <c r="J213" s="1">
        <v>127</v>
      </c>
      <c r="K213" s="1">
        <f t="shared" si="2"/>
        <v>0</v>
      </c>
      <c r="L213" s="1">
        <f t="shared" si="3"/>
        <v>146</v>
      </c>
      <c r="M213" s="1">
        <f t="shared" si="4"/>
        <v>145</v>
      </c>
      <c r="N213" s="1">
        <f t="shared" si="5"/>
        <v>1</v>
      </c>
      <c r="O213" s="1">
        <f t="shared" si="6"/>
        <v>273</v>
      </c>
      <c r="P213" s="1">
        <f t="shared" si="7"/>
        <v>272</v>
      </c>
      <c r="Q213" s="1">
        <f t="shared" si="8"/>
        <v>1</v>
      </c>
    </row>
    <row r="214" spans="1:17" x14ac:dyDescent="0.35">
      <c r="A214" s="1" t="s">
        <v>17</v>
      </c>
      <c r="B214" s="6">
        <v>42943</v>
      </c>
      <c r="C214" s="1">
        <v>89</v>
      </c>
      <c r="D214" s="1">
        <v>91</v>
      </c>
      <c r="E214" s="1">
        <f t="shared" si="0"/>
        <v>-2</v>
      </c>
      <c r="F214" s="1">
        <v>72</v>
      </c>
      <c r="G214" s="1">
        <v>74</v>
      </c>
      <c r="H214" s="1">
        <f t="shared" si="1"/>
        <v>-2</v>
      </c>
      <c r="I214" s="1">
        <v>777</v>
      </c>
      <c r="J214" s="1">
        <v>768</v>
      </c>
      <c r="K214" s="1">
        <f t="shared" si="2"/>
        <v>9</v>
      </c>
      <c r="L214" s="1">
        <f t="shared" si="3"/>
        <v>161</v>
      </c>
      <c r="M214" s="1">
        <f t="shared" si="4"/>
        <v>165</v>
      </c>
      <c r="N214" s="1">
        <f t="shared" si="5"/>
        <v>-4</v>
      </c>
      <c r="O214" s="1">
        <f t="shared" si="6"/>
        <v>938</v>
      </c>
      <c r="P214" s="1">
        <f t="shared" si="7"/>
        <v>933</v>
      </c>
      <c r="Q214" s="1">
        <f t="shared" si="8"/>
        <v>5</v>
      </c>
    </row>
    <row r="215" spans="1:17" x14ac:dyDescent="0.35">
      <c r="A215" s="1" t="s">
        <v>18</v>
      </c>
      <c r="B215" s="6">
        <v>42943</v>
      </c>
      <c r="C215" s="1">
        <v>410</v>
      </c>
      <c r="D215" s="1">
        <v>404</v>
      </c>
      <c r="E215" s="1">
        <f t="shared" si="0"/>
        <v>6</v>
      </c>
      <c r="F215" s="1">
        <v>156</v>
      </c>
      <c r="G215" s="1">
        <v>161</v>
      </c>
      <c r="H215" s="1">
        <f t="shared" si="1"/>
        <v>-5</v>
      </c>
      <c r="I215" s="1">
        <v>1799</v>
      </c>
      <c r="J215" s="1">
        <v>1784</v>
      </c>
      <c r="K215" s="1">
        <f t="shared" si="2"/>
        <v>15</v>
      </c>
      <c r="L215" s="1">
        <f t="shared" si="3"/>
        <v>566</v>
      </c>
      <c r="M215" s="1">
        <f t="shared" si="4"/>
        <v>565</v>
      </c>
      <c r="N215" s="1">
        <f t="shared" si="5"/>
        <v>1</v>
      </c>
      <c r="O215" s="1">
        <f t="shared" si="6"/>
        <v>2365</v>
      </c>
      <c r="P215" s="1">
        <f t="shared" si="7"/>
        <v>2349</v>
      </c>
      <c r="Q215" s="1">
        <f t="shared" si="8"/>
        <v>16</v>
      </c>
    </row>
    <row r="216" spans="1:17" x14ac:dyDescent="0.35">
      <c r="A216" s="1" t="s">
        <v>19</v>
      </c>
      <c r="B216" s="6">
        <v>42943</v>
      </c>
      <c r="C216" s="1">
        <v>429</v>
      </c>
      <c r="D216" s="1">
        <v>425</v>
      </c>
      <c r="E216" s="1">
        <f t="shared" si="0"/>
        <v>4</v>
      </c>
      <c r="F216" s="1">
        <v>65</v>
      </c>
      <c r="G216" s="1">
        <v>58</v>
      </c>
      <c r="H216" s="1">
        <f t="shared" si="1"/>
        <v>7</v>
      </c>
      <c r="I216" s="1">
        <v>2723</v>
      </c>
      <c r="J216" s="1">
        <v>2713</v>
      </c>
      <c r="K216" s="1">
        <f t="shared" si="2"/>
        <v>10</v>
      </c>
      <c r="L216" s="1">
        <f t="shared" si="3"/>
        <v>494</v>
      </c>
      <c r="M216" s="1">
        <f t="shared" si="4"/>
        <v>483</v>
      </c>
      <c r="N216" s="1">
        <f t="shared" si="5"/>
        <v>11</v>
      </c>
      <c r="O216" s="1">
        <f t="shared" si="6"/>
        <v>3217</v>
      </c>
      <c r="P216" s="1">
        <f t="shared" si="7"/>
        <v>3196</v>
      </c>
      <c r="Q216" s="1">
        <f t="shared" si="8"/>
        <v>21</v>
      </c>
    </row>
    <row r="217" spans="1:17" x14ac:dyDescent="0.35">
      <c r="A217" s="1" t="s">
        <v>20</v>
      </c>
      <c r="B217" s="6">
        <v>42943</v>
      </c>
      <c r="C217" s="1">
        <v>15</v>
      </c>
      <c r="D217" s="1">
        <v>15</v>
      </c>
      <c r="E217" s="1">
        <f t="shared" si="0"/>
        <v>0</v>
      </c>
      <c r="F217" s="1">
        <v>36</v>
      </c>
      <c r="G217" s="1">
        <v>36</v>
      </c>
      <c r="H217" s="1">
        <f t="shared" si="1"/>
        <v>0</v>
      </c>
      <c r="I217" s="1">
        <v>200</v>
      </c>
      <c r="J217" s="1">
        <v>200</v>
      </c>
      <c r="K217" s="1">
        <f t="shared" si="2"/>
        <v>0</v>
      </c>
      <c r="L217" s="1">
        <f t="shared" si="3"/>
        <v>51</v>
      </c>
      <c r="M217" s="1">
        <f t="shared" si="4"/>
        <v>51</v>
      </c>
      <c r="N217" s="1">
        <f t="shared" si="5"/>
        <v>0</v>
      </c>
      <c r="O217" s="1">
        <f t="shared" si="6"/>
        <v>251</v>
      </c>
      <c r="P217" s="1">
        <f t="shared" si="7"/>
        <v>251</v>
      </c>
      <c r="Q217" s="1">
        <f t="shared" si="8"/>
        <v>0</v>
      </c>
    </row>
    <row r="218" spans="1:17" x14ac:dyDescent="0.35">
      <c r="A218" s="1" t="s">
        <v>21</v>
      </c>
      <c r="B218" s="6">
        <v>42943</v>
      </c>
      <c r="C218" s="1">
        <v>17</v>
      </c>
      <c r="D218" s="1">
        <v>17</v>
      </c>
      <c r="E218" s="1">
        <f t="shared" si="0"/>
        <v>0</v>
      </c>
      <c r="F218" s="1">
        <v>14</v>
      </c>
      <c r="G218" s="1">
        <v>13</v>
      </c>
      <c r="H218" s="1">
        <f t="shared" si="1"/>
        <v>1</v>
      </c>
      <c r="I218" s="1">
        <v>222</v>
      </c>
      <c r="J218" s="1">
        <v>222</v>
      </c>
      <c r="K218" s="1">
        <f t="shared" si="2"/>
        <v>0</v>
      </c>
      <c r="L218" s="1">
        <f t="shared" si="3"/>
        <v>31</v>
      </c>
      <c r="M218" s="1">
        <f t="shared" si="4"/>
        <v>30</v>
      </c>
      <c r="N218" s="1">
        <f t="shared" si="5"/>
        <v>1</v>
      </c>
      <c r="O218" s="1">
        <f t="shared" si="6"/>
        <v>253</v>
      </c>
      <c r="P218" s="1">
        <f t="shared" si="7"/>
        <v>252</v>
      </c>
      <c r="Q218" s="1">
        <f t="shared" si="8"/>
        <v>1</v>
      </c>
    </row>
    <row r="219" spans="1:17" x14ac:dyDescent="0.35">
      <c r="A219" s="1" t="s">
        <v>16</v>
      </c>
      <c r="B219" s="6">
        <v>42950</v>
      </c>
      <c r="C219" s="1">
        <v>6</v>
      </c>
      <c r="D219" s="1">
        <v>5</v>
      </c>
      <c r="E219" s="1">
        <f t="shared" si="0"/>
        <v>1</v>
      </c>
      <c r="F219" s="1">
        <v>142</v>
      </c>
      <c r="G219" s="1">
        <v>141</v>
      </c>
      <c r="H219" s="1">
        <f t="shared" si="1"/>
        <v>1</v>
      </c>
      <c r="I219" s="1">
        <v>128</v>
      </c>
      <c r="J219" s="1">
        <v>127</v>
      </c>
      <c r="K219" s="1">
        <f t="shared" si="2"/>
        <v>1</v>
      </c>
      <c r="L219" s="1">
        <f t="shared" si="3"/>
        <v>148</v>
      </c>
      <c r="M219" s="1">
        <f t="shared" si="4"/>
        <v>146</v>
      </c>
      <c r="N219" s="1">
        <f t="shared" si="5"/>
        <v>2</v>
      </c>
      <c r="O219" s="1">
        <f t="shared" si="6"/>
        <v>276</v>
      </c>
      <c r="P219" s="1">
        <f t="shared" si="7"/>
        <v>273</v>
      </c>
      <c r="Q219" s="1">
        <f t="shared" si="8"/>
        <v>3</v>
      </c>
    </row>
    <row r="220" spans="1:17" x14ac:dyDescent="0.35">
      <c r="A220" s="1" t="s">
        <v>17</v>
      </c>
      <c r="B220" s="6">
        <v>42950</v>
      </c>
      <c r="C220" s="1">
        <v>93</v>
      </c>
      <c r="D220" s="1">
        <v>89</v>
      </c>
      <c r="E220" s="1">
        <f t="shared" si="0"/>
        <v>4</v>
      </c>
      <c r="F220" s="1">
        <v>70</v>
      </c>
      <c r="G220" s="1">
        <v>72</v>
      </c>
      <c r="H220" s="1">
        <f t="shared" si="1"/>
        <v>-2</v>
      </c>
      <c r="I220" s="1">
        <v>790</v>
      </c>
      <c r="J220" s="1">
        <v>777</v>
      </c>
      <c r="K220" s="1">
        <f t="shared" si="2"/>
        <v>13</v>
      </c>
      <c r="L220" s="1">
        <f t="shared" si="3"/>
        <v>163</v>
      </c>
      <c r="M220" s="1">
        <f t="shared" si="4"/>
        <v>161</v>
      </c>
      <c r="N220" s="1">
        <f t="shared" si="5"/>
        <v>2</v>
      </c>
      <c r="O220" s="1">
        <f t="shared" si="6"/>
        <v>953</v>
      </c>
      <c r="P220" s="1">
        <f t="shared" si="7"/>
        <v>938</v>
      </c>
      <c r="Q220" s="1">
        <f t="shared" si="8"/>
        <v>15</v>
      </c>
    </row>
    <row r="221" spans="1:17" x14ac:dyDescent="0.35">
      <c r="A221" s="1" t="s">
        <v>18</v>
      </c>
      <c r="B221" s="6">
        <v>42950</v>
      </c>
      <c r="C221" s="1">
        <v>413</v>
      </c>
      <c r="D221" s="1">
        <v>410</v>
      </c>
      <c r="E221" s="1">
        <f t="shared" si="0"/>
        <v>3</v>
      </c>
      <c r="F221" s="1">
        <v>163</v>
      </c>
      <c r="G221" s="1">
        <v>156</v>
      </c>
      <c r="H221" s="1">
        <f t="shared" si="1"/>
        <v>7</v>
      </c>
      <c r="I221" s="1">
        <v>1809</v>
      </c>
      <c r="J221" s="1">
        <v>1799</v>
      </c>
      <c r="K221" s="1">
        <f t="shared" si="2"/>
        <v>10</v>
      </c>
      <c r="L221" s="1">
        <f t="shared" si="3"/>
        <v>576</v>
      </c>
      <c r="M221" s="1">
        <f t="shared" si="4"/>
        <v>566</v>
      </c>
      <c r="N221" s="1">
        <f t="shared" si="5"/>
        <v>10</v>
      </c>
      <c r="O221" s="1">
        <f t="shared" si="6"/>
        <v>2385</v>
      </c>
      <c r="P221" s="1">
        <f t="shared" si="7"/>
        <v>2365</v>
      </c>
      <c r="Q221" s="1">
        <f t="shared" si="8"/>
        <v>20</v>
      </c>
    </row>
    <row r="222" spans="1:17" x14ac:dyDescent="0.35">
      <c r="A222" s="1" t="s">
        <v>19</v>
      </c>
      <c r="B222" s="6">
        <v>42950</v>
      </c>
      <c r="C222" s="1">
        <v>417</v>
      </c>
      <c r="D222" s="1">
        <v>429</v>
      </c>
      <c r="E222" s="1">
        <f t="shared" si="0"/>
        <v>-12</v>
      </c>
      <c r="F222" s="1">
        <v>74</v>
      </c>
      <c r="G222" s="1">
        <v>65</v>
      </c>
      <c r="H222" s="1">
        <f t="shared" si="1"/>
        <v>9</v>
      </c>
      <c r="I222" s="1">
        <v>2745</v>
      </c>
      <c r="J222" s="1">
        <v>2723</v>
      </c>
      <c r="K222" s="1">
        <f t="shared" si="2"/>
        <v>22</v>
      </c>
      <c r="L222" s="1">
        <f t="shared" si="3"/>
        <v>491</v>
      </c>
      <c r="M222" s="1">
        <f t="shared" si="4"/>
        <v>494</v>
      </c>
      <c r="N222" s="1">
        <f t="shared" si="5"/>
        <v>-3</v>
      </c>
      <c r="O222" s="1">
        <f t="shared" si="6"/>
        <v>3236</v>
      </c>
      <c r="P222" s="1">
        <f t="shared" si="7"/>
        <v>3217</v>
      </c>
      <c r="Q222" s="1">
        <f t="shared" si="8"/>
        <v>19</v>
      </c>
    </row>
    <row r="223" spans="1:17" x14ac:dyDescent="0.35">
      <c r="A223" s="1" t="s">
        <v>20</v>
      </c>
      <c r="B223" s="6">
        <v>42950</v>
      </c>
      <c r="C223" s="1">
        <v>15</v>
      </c>
      <c r="D223" s="1">
        <v>15</v>
      </c>
      <c r="E223" s="1">
        <f t="shared" si="0"/>
        <v>0</v>
      </c>
      <c r="F223" s="1">
        <v>40</v>
      </c>
      <c r="G223" s="1">
        <v>36</v>
      </c>
      <c r="H223" s="1">
        <f t="shared" si="1"/>
        <v>4</v>
      </c>
      <c r="I223" s="1">
        <v>200</v>
      </c>
      <c r="J223" s="1">
        <v>200</v>
      </c>
      <c r="K223" s="1">
        <f t="shared" si="2"/>
        <v>0</v>
      </c>
      <c r="L223" s="1">
        <f t="shared" si="3"/>
        <v>55</v>
      </c>
      <c r="M223" s="1">
        <f t="shared" si="4"/>
        <v>51</v>
      </c>
      <c r="N223" s="1">
        <f t="shared" si="5"/>
        <v>4</v>
      </c>
      <c r="O223" s="1">
        <f t="shared" si="6"/>
        <v>255</v>
      </c>
      <c r="P223" s="1">
        <f t="shared" si="7"/>
        <v>251</v>
      </c>
      <c r="Q223" s="1">
        <f t="shared" si="8"/>
        <v>4</v>
      </c>
    </row>
    <row r="224" spans="1:17" x14ac:dyDescent="0.35">
      <c r="A224" s="1" t="s">
        <v>21</v>
      </c>
      <c r="B224" s="6">
        <v>42950</v>
      </c>
      <c r="C224" s="1">
        <v>15</v>
      </c>
      <c r="D224" s="1">
        <v>17</v>
      </c>
      <c r="E224" s="1">
        <f t="shared" si="0"/>
        <v>-2</v>
      </c>
      <c r="F224" s="1">
        <v>17</v>
      </c>
      <c r="G224" s="1">
        <v>14</v>
      </c>
      <c r="H224" s="1">
        <f t="shared" si="1"/>
        <v>3</v>
      </c>
      <c r="I224" s="1">
        <v>223</v>
      </c>
      <c r="J224" s="1">
        <v>222</v>
      </c>
      <c r="K224" s="1">
        <f t="shared" si="2"/>
        <v>1</v>
      </c>
      <c r="L224" s="1">
        <f t="shared" si="3"/>
        <v>32</v>
      </c>
      <c r="M224" s="1">
        <f t="shared" si="4"/>
        <v>31</v>
      </c>
      <c r="N224" s="1">
        <f t="shared" si="5"/>
        <v>1</v>
      </c>
      <c r="O224" s="1">
        <f t="shared" si="6"/>
        <v>255</v>
      </c>
      <c r="P224" s="1">
        <f t="shared" si="7"/>
        <v>253</v>
      </c>
      <c r="Q224" s="1">
        <f t="shared" si="8"/>
        <v>2</v>
      </c>
    </row>
    <row r="225" spans="1:17" x14ac:dyDescent="0.35">
      <c r="A225" s="1" t="s">
        <v>16</v>
      </c>
      <c r="B225" s="6">
        <v>42957</v>
      </c>
      <c r="C225" s="1">
        <v>7</v>
      </c>
      <c r="D225" s="1">
        <v>6</v>
      </c>
      <c r="E225" s="1">
        <f t="shared" si="0"/>
        <v>1</v>
      </c>
      <c r="F225" s="1">
        <v>144</v>
      </c>
      <c r="G225" s="1">
        <v>142</v>
      </c>
      <c r="H225" s="1">
        <f t="shared" si="1"/>
        <v>2</v>
      </c>
      <c r="I225" s="1">
        <v>128</v>
      </c>
      <c r="J225" s="1">
        <v>128</v>
      </c>
      <c r="K225" s="1">
        <f t="shared" si="2"/>
        <v>0</v>
      </c>
      <c r="L225" s="1">
        <f t="shared" si="3"/>
        <v>151</v>
      </c>
      <c r="M225" s="1">
        <f t="shared" si="4"/>
        <v>148</v>
      </c>
      <c r="N225" s="1">
        <f t="shared" si="5"/>
        <v>3</v>
      </c>
      <c r="O225" s="1">
        <f t="shared" si="6"/>
        <v>279</v>
      </c>
      <c r="P225" s="1">
        <f t="shared" si="7"/>
        <v>276</v>
      </c>
      <c r="Q225" s="1">
        <f t="shared" si="8"/>
        <v>3</v>
      </c>
    </row>
    <row r="226" spans="1:17" x14ac:dyDescent="0.35">
      <c r="A226" s="1" t="s">
        <v>17</v>
      </c>
      <c r="B226" s="6">
        <v>42957</v>
      </c>
      <c r="C226" s="1">
        <v>92</v>
      </c>
      <c r="D226" s="1">
        <v>93</v>
      </c>
      <c r="E226" s="1">
        <f t="shared" si="0"/>
        <v>-1</v>
      </c>
      <c r="F226" s="1">
        <v>73</v>
      </c>
      <c r="G226" s="1">
        <v>70</v>
      </c>
      <c r="H226" s="1">
        <f t="shared" si="1"/>
        <v>3</v>
      </c>
      <c r="I226" s="1">
        <v>795</v>
      </c>
      <c r="J226" s="1">
        <v>790</v>
      </c>
      <c r="K226" s="1">
        <f t="shared" si="2"/>
        <v>5</v>
      </c>
      <c r="L226" s="1">
        <f t="shared" si="3"/>
        <v>165</v>
      </c>
      <c r="M226" s="1">
        <f t="shared" si="4"/>
        <v>163</v>
      </c>
      <c r="N226" s="1">
        <f t="shared" si="5"/>
        <v>2</v>
      </c>
      <c r="O226" s="1">
        <f t="shared" si="6"/>
        <v>960</v>
      </c>
      <c r="P226" s="1">
        <f t="shared" si="7"/>
        <v>953</v>
      </c>
      <c r="Q226" s="1">
        <f t="shared" si="8"/>
        <v>7</v>
      </c>
    </row>
    <row r="227" spans="1:17" x14ac:dyDescent="0.35">
      <c r="A227" s="1" t="s">
        <v>18</v>
      </c>
      <c r="B227" s="6">
        <v>42957</v>
      </c>
      <c r="C227" s="1">
        <v>405</v>
      </c>
      <c r="D227" s="1">
        <v>413</v>
      </c>
      <c r="E227" s="1">
        <f t="shared" si="0"/>
        <v>-8</v>
      </c>
      <c r="F227" s="1">
        <v>143</v>
      </c>
      <c r="G227" s="1">
        <v>163</v>
      </c>
      <c r="H227" s="1">
        <f t="shared" si="1"/>
        <v>-20</v>
      </c>
      <c r="I227" s="1">
        <v>1843</v>
      </c>
      <c r="J227" s="1">
        <v>1809</v>
      </c>
      <c r="K227" s="1">
        <f t="shared" si="2"/>
        <v>34</v>
      </c>
      <c r="L227" s="1">
        <f t="shared" si="3"/>
        <v>548</v>
      </c>
      <c r="M227" s="1">
        <f t="shared" si="4"/>
        <v>576</v>
      </c>
      <c r="N227" s="1">
        <f t="shared" si="5"/>
        <v>-28</v>
      </c>
      <c r="O227" s="1">
        <f t="shared" si="6"/>
        <v>2391</v>
      </c>
      <c r="P227" s="1">
        <f t="shared" si="7"/>
        <v>2385</v>
      </c>
      <c r="Q227" s="1">
        <f t="shared" si="8"/>
        <v>6</v>
      </c>
    </row>
    <row r="228" spans="1:17" x14ac:dyDescent="0.35">
      <c r="A228" s="1" t="s">
        <v>19</v>
      </c>
      <c r="B228" s="6">
        <v>42957</v>
      </c>
      <c r="C228" s="1">
        <v>410</v>
      </c>
      <c r="D228" s="1">
        <v>417</v>
      </c>
      <c r="E228" s="1">
        <f t="shared" si="0"/>
        <v>-7</v>
      </c>
      <c r="F228" s="1">
        <v>69</v>
      </c>
      <c r="G228" s="1">
        <v>74</v>
      </c>
      <c r="H228" s="1">
        <f t="shared" si="1"/>
        <v>-5</v>
      </c>
      <c r="I228" s="1">
        <v>2766</v>
      </c>
      <c r="J228" s="1">
        <v>2745</v>
      </c>
      <c r="K228" s="1">
        <f t="shared" si="2"/>
        <v>21</v>
      </c>
      <c r="L228" s="1">
        <f t="shared" si="3"/>
        <v>479</v>
      </c>
      <c r="M228" s="1">
        <f t="shared" si="4"/>
        <v>491</v>
      </c>
      <c r="N228" s="1">
        <f t="shared" si="5"/>
        <v>-12</v>
      </c>
      <c r="O228" s="1">
        <f t="shared" si="6"/>
        <v>3245</v>
      </c>
      <c r="P228" s="1">
        <f t="shared" si="7"/>
        <v>3236</v>
      </c>
      <c r="Q228" s="1">
        <f t="shared" si="8"/>
        <v>9</v>
      </c>
    </row>
    <row r="229" spans="1:17" x14ac:dyDescent="0.35">
      <c r="A229" s="1" t="s">
        <v>20</v>
      </c>
      <c r="B229" s="6">
        <v>42957</v>
      </c>
      <c r="C229" s="1">
        <v>15</v>
      </c>
      <c r="D229" s="1">
        <v>15</v>
      </c>
      <c r="E229" s="1">
        <f t="shared" si="0"/>
        <v>0</v>
      </c>
      <c r="F229" s="1">
        <v>38</v>
      </c>
      <c r="G229" s="1">
        <v>40</v>
      </c>
      <c r="H229" s="1">
        <f t="shared" si="1"/>
        <v>-2</v>
      </c>
      <c r="I229" s="1">
        <v>203</v>
      </c>
      <c r="J229" s="1">
        <v>200</v>
      </c>
      <c r="K229" s="1">
        <f t="shared" si="2"/>
        <v>3</v>
      </c>
      <c r="L229" s="1">
        <f t="shared" si="3"/>
        <v>53</v>
      </c>
      <c r="M229" s="1">
        <f t="shared" si="4"/>
        <v>55</v>
      </c>
      <c r="N229" s="1">
        <f t="shared" si="5"/>
        <v>-2</v>
      </c>
      <c r="O229" s="1">
        <f t="shared" si="6"/>
        <v>256</v>
      </c>
      <c r="P229" s="1">
        <f t="shared" si="7"/>
        <v>255</v>
      </c>
      <c r="Q229" s="1">
        <f t="shared" si="8"/>
        <v>1</v>
      </c>
    </row>
    <row r="230" spans="1:17" x14ac:dyDescent="0.35">
      <c r="A230" s="1" t="s">
        <v>21</v>
      </c>
      <c r="B230" s="6">
        <v>42957</v>
      </c>
      <c r="C230" s="1">
        <v>15</v>
      </c>
      <c r="D230" s="1">
        <v>15</v>
      </c>
      <c r="E230" s="1">
        <f t="shared" si="0"/>
        <v>0</v>
      </c>
      <c r="F230" s="1">
        <v>17</v>
      </c>
      <c r="G230" s="1">
        <v>17</v>
      </c>
      <c r="H230" s="1">
        <f t="shared" si="1"/>
        <v>0</v>
      </c>
      <c r="I230" s="1">
        <v>226</v>
      </c>
      <c r="J230" s="1">
        <v>223</v>
      </c>
      <c r="K230" s="1">
        <f t="shared" si="2"/>
        <v>3</v>
      </c>
      <c r="L230" s="1">
        <f t="shared" si="3"/>
        <v>32</v>
      </c>
      <c r="M230" s="1">
        <f t="shared" si="4"/>
        <v>32</v>
      </c>
      <c r="N230" s="1">
        <f t="shared" si="5"/>
        <v>0</v>
      </c>
      <c r="O230" s="1">
        <f t="shared" si="6"/>
        <v>258</v>
      </c>
      <c r="P230" s="1">
        <f t="shared" si="7"/>
        <v>255</v>
      </c>
      <c r="Q230" s="1">
        <f t="shared" si="8"/>
        <v>3</v>
      </c>
    </row>
    <row r="231" spans="1:17" x14ac:dyDescent="0.35">
      <c r="A231" s="1" t="s">
        <v>16</v>
      </c>
      <c r="B231" s="6">
        <v>42964</v>
      </c>
      <c r="C231" s="1">
        <v>4</v>
      </c>
      <c r="D231" s="1">
        <v>7</v>
      </c>
      <c r="E231" s="1">
        <f t="shared" si="0"/>
        <v>-3</v>
      </c>
      <c r="F231" s="1">
        <v>142</v>
      </c>
      <c r="G231" s="1">
        <v>144</v>
      </c>
      <c r="H231" s="1">
        <f t="shared" si="1"/>
        <v>-2</v>
      </c>
      <c r="I231" s="1">
        <v>128</v>
      </c>
      <c r="J231" s="1">
        <v>128</v>
      </c>
      <c r="K231" s="1">
        <f t="shared" si="2"/>
        <v>0</v>
      </c>
      <c r="L231" s="1">
        <f t="shared" si="3"/>
        <v>146</v>
      </c>
      <c r="M231" s="1">
        <f t="shared" si="4"/>
        <v>151</v>
      </c>
      <c r="N231" s="1">
        <f t="shared" si="5"/>
        <v>-5</v>
      </c>
      <c r="O231" s="1">
        <f t="shared" si="6"/>
        <v>274</v>
      </c>
      <c r="P231" s="1">
        <f t="shared" si="7"/>
        <v>279</v>
      </c>
      <c r="Q231" s="1">
        <f t="shared" si="8"/>
        <v>-5</v>
      </c>
    </row>
    <row r="232" spans="1:17" x14ac:dyDescent="0.35">
      <c r="A232" s="1" t="s">
        <v>17</v>
      </c>
      <c r="B232" s="6">
        <v>42964</v>
      </c>
      <c r="C232" s="1">
        <v>87</v>
      </c>
      <c r="D232" s="1">
        <v>92</v>
      </c>
      <c r="E232" s="1">
        <f t="shared" si="0"/>
        <v>-5</v>
      </c>
      <c r="F232" s="1">
        <v>69</v>
      </c>
      <c r="G232" s="1">
        <v>73</v>
      </c>
      <c r="H232" s="1">
        <f t="shared" si="1"/>
        <v>-4</v>
      </c>
      <c r="I232" s="1">
        <v>811</v>
      </c>
      <c r="J232" s="1">
        <v>795</v>
      </c>
      <c r="K232" s="1">
        <f t="shared" si="2"/>
        <v>16</v>
      </c>
      <c r="L232" s="1">
        <f t="shared" si="3"/>
        <v>156</v>
      </c>
      <c r="M232" s="1">
        <f t="shared" si="4"/>
        <v>165</v>
      </c>
      <c r="N232" s="1">
        <f t="shared" si="5"/>
        <v>-9</v>
      </c>
      <c r="O232" s="1">
        <f t="shared" si="6"/>
        <v>967</v>
      </c>
      <c r="P232" s="1">
        <f t="shared" si="7"/>
        <v>960</v>
      </c>
      <c r="Q232" s="1">
        <f t="shared" si="8"/>
        <v>7</v>
      </c>
    </row>
    <row r="233" spans="1:17" x14ac:dyDescent="0.35">
      <c r="A233" s="1" t="s">
        <v>18</v>
      </c>
      <c r="B233" s="6">
        <v>42964</v>
      </c>
      <c r="C233" s="1">
        <v>404</v>
      </c>
      <c r="D233" s="1">
        <v>405</v>
      </c>
      <c r="E233" s="1">
        <f t="shared" si="0"/>
        <v>-1</v>
      </c>
      <c r="F233" s="1">
        <v>128</v>
      </c>
      <c r="G233" s="1">
        <v>143</v>
      </c>
      <c r="H233" s="1">
        <f t="shared" si="1"/>
        <v>-15</v>
      </c>
      <c r="I233" s="1">
        <v>1870</v>
      </c>
      <c r="J233" s="1">
        <v>1843</v>
      </c>
      <c r="K233" s="1">
        <f t="shared" si="2"/>
        <v>27</v>
      </c>
      <c r="L233" s="1">
        <f t="shared" si="3"/>
        <v>532</v>
      </c>
      <c r="M233" s="1">
        <f t="shared" si="4"/>
        <v>548</v>
      </c>
      <c r="N233" s="1">
        <f t="shared" si="5"/>
        <v>-16</v>
      </c>
      <c r="O233" s="1">
        <f t="shared" si="6"/>
        <v>2402</v>
      </c>
      <c r="P233" s="1">
        <f t="shared" si="7"/>
        <v>2391</v>
      </c>
      <c r="Q233" s="1">
        <f t="shared" si="8"/>
        <v>11</v>
      </c>
    </row>
    <row r="234" spans="1:17" x14ac:dyDescent="0.35">
      <c r="A234" s="1" t="s">
        <v>19</v>
      </c>
      <c r="B234" s="6">
        <v>42964</v>
      </c>
      <c r="C234" s="1">
        <v>413</v>
      </c>
      <c r="D234" s="1">
        <v>410</v>
      </c>
      <c r="E234" s="1">
        <f t="shared" si="0"/>
        <v>3</v>
      </c>
      <c r="F234" s="1">
        <v>60</v>
      </c>
      <c r="G234" s="1">
        <v>69</v>
      </c>
      <c r="H234" s="1">
        <f t="shared" si="1"/>
        <v>-9</v>
      </c>
      <c r="I234" s="1">
        <v>2783</v>
      </c>
      <c r="J234" s="1">
        <v>2766</v>
      </c>
      <c r="K234" s="1">
        <f t="shared" si="2"/>
        <v>17</v>
      </c>
      <c r="L234" s="1">
        <f t="shared" si="3"/>
        <v>473</v>
      </c>
      <c r="M234" s="1">
        <f t="shared" si="4"/>
        <v>479</v>
      </c>
      <c r="N234" s="1">
        <f t="shared" si="5"/>
        <v>-6</v>
      </c>
      <c r="O234" s="1">
        <f t="shared" si="6"/>
        <v>3256</v>
      </c>
      <c r="P234" s="1">
        <f t="shared" si="7"/>
        <v>3245</v>
      </c>
      <c r="Q234" s="1">
        <f t="shared" si="8"/>
        <v>11</v>
      </c>
    </row>
    <row r="235" spans="1:17" x14ac:dyDescent="0.35">
      <c r="A235" s="1" t="s">
        <v>20</v>
      </c>
      <c r="B235" s="6">
        <v>42964</v>
      </c>
      <c r="C235" s="1">
        <v>15</v>
      </c>
      <c r="D235" s="1">
        <v>15</v>
      </c>
      <c r="E235" s="1">
        <f t="shared" si="0"/>
        <v>0</v>
      </c>
      <c r="F235" s="1">
        <v>35</v>
      </c>
      <c r="G235" s="1">
        <v>38</v>
      </c>
      <c r="H235" s="1">
        <f t="shared" si="1"/>
        <v>-3</v>
      </c>
      <c r="I235" s="1">
        <v>209</v>
      </c>
      <c r="J235" s="1">
        <v>203</v>
      </c>
      <c r="K235" s="1">
        <f t="shared" si="2"/>
        <v>6</v>
      </c>
      <c r="L235" s="1">
        <f t="shared" si="3"/>
        <v>50</v>
      </c>
      <c r="M235" s="1">
        <f t="shared" si="4"/>
        <v>53</v>
      </c>
      <c r="N235" s="1">
        <f t="shared" si="5"/>
        <v>-3</v>
      </c>
      <c r="O235" s="1">
        <f t="shared" si="6"/>
        <v>259</v>
      </c>
      <c r="P235" s="1">
        <f t="shared" si="7"/>
        <v>256</v>
      </c>
      <c r="Q235" s="1">
        <f t="shared" si="8"/>
        <v>3</v>
      </c>
    </row>
    <row r="236" spans="1:17" x14ac:dyDescent="0.35">
      <c r="A236" s="1" t="s">
        <v>21</v>
      </c>
      <c r="B236" s="6">
        <v>42964</v>
      </c>
      <c r="C236" s="1">
        <v>17</v>
      </c>
      <c r="D236" s="1">
        <v>15</v>
      </c>
      <c r="E236" s="1">
        <f t="shared" si="0"/>
        <v>2</v>
      </c>
      <c r="F236" s="1">
        <v>14</v>
      </c>
      <c r="G236" s="1">
        <v>17</v>
      </c>
      <c r="H236" s="1">
        <f t="shared" si="1"/>
        <v>-3</v>
      </c>
      <c r="I236" s="1">
        <v>230</v>
      </c>
      <c r="J236" s="1">
        <v>226</v>
      </c>
      <c r="K236" s="1">
        <f t="shared" si="2"/>
        <v>4</v>
      </c>
      <c r="L236" s="1">
        <f t="shared" si="3"/>
        <v>31</v>
      </c>
      <c r="M236" s="1">
        <f t="shared" si="4"/>
        <v>32</v>
      </c>
      <c r="N236" s="1">
        <f t="shared" si="5"/>
        <v>-1</v>
      </c>
      <c r="O236" s="1">
        <f t="shared" si="6"/>
        <v>261</v>
      </c>
      <c r="P236" s="1">
        <f t="shared" si="7"/>
        <v>258</v>
      </c>
      <c r="Q236" s="1">
        <f t="shared" si="8"/>
        <v>3</v>
      </c>
    </row>
  </sheetData>
  <mergeCells count="7">
    <mergeCell ref="L1:N1"/>
    <mergeCell ref="O1:Q1"/>
    <mergeCell ref="A1:A2"/>
    <mergeCell ref="B1:B2"/>
    <mergeCell ref="C1:E1"/>
    <mergeCell ref="F1:H1"/>
    <mergeCell ref="I1:K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A1:H40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8" ht="31" customHeight="1" x14ac:dyDescent="0.35">
      <c r="A1" s="4" t="s">
        <v>42</v>
      </c>
      <c r="B1" s="4" t="s">
        <v>15</v>
      </c>
      <c r="C1" s="4" t="s">
        <v>33</v>
      </c>
      <c r="D1" s="4" t="s">
        <v>43</v>
      </c>
      <c r="E1" s="4" t="s">
        <v>34</v>
      </c>
      <c r="F1" s="4" t="s">
        <v>43</v>
      </c>
      <c r="G1" s="4" t="s">
        <v>35</v>
      </c>
      <c r="H1" s="4" t="s">
        <v>43</v>
      </c>
    </row>
    <row r="2" spans="1:8" x14ac:dyDescent="0.35">
      <c r="A2" s="1" t="s">
        <v>44</v>
      </c>
      <c r="B2" s="6">
        <v>42688</v>
      </c>
      <c r="C2" s="1">
        <v>101</v>
      </c>
      <c r="D2" s="1">
        <v>0</v>
      </c>
      <c r="E2" s="1">
        <v>107</v>
      </c>
      <c r="F2" s="1">
        <v>0</v>
      </c>
      <c r="G2" s="1">
        <v>88</v>
      </c>
      <c r="H2" s="1">
        <v>0</v>
      </c>
    </row>
    <row r="3" spans="1:8" x14ac:dyDescent="0.35">
      <c r="A3" s="1" t="s">
        <v>45</v>
      </c>
      <c r="B3" s="6">
        <v>42705</v>
      </c>
      <c r="C3" s="1">
        <v>96</v>
      </c>
      <c r="D3" s="1">
        <f t="shared" ref="D3:D40" si="0">C3-C2</f>
        <v>-5</v>
      </c>
      <c r="E3" s="1">
        <v>108</v>
      </c>
      <c r="F3" s="1">
        <f t="shared" ref="F3:F40" si="1">E3-E2</f>
        <v>1</v>
      </c>
      <c r="G3" s="1">
        <v>88</v>
      </c>
      <c r="H3" s="1">
        <f t="shared" ref="H3:H40" si="2">G3-G2</f>
        <v>0</v>
      </c>
    </row>
    <row r="4" spans="1:8" x14ac:dyDescent="0.35">
      <c r="A4" s="1" t="s">
        <v>46</v>
      </c>
      <c r="B4" s="6">
        <v>42712</v>
      </c>
      <c r="C4" s="1">
        <v>93</v>
      </c>
      <c r="D4" s="1">
        <f t="shared" si="0"/>
        <v>-3</v>
      </c>
      <c r="E4" s="1">
        <v>109</v>
      </c>
      <c r="F4" s="1">
        <f t="shared" si="1"/>
        <v>1</v>
      </c>
      <c r="G4" s="1">
        <v>90</v>
      </c>
      <c r="H4" s="1">
        <f t="shared" si="2"/>
        <v>2</v>
      </c>
    </row>
    <row r="5" spans="1:8" x14ac:dyDescent="0.35">
      <c r="A5" s="1" t="s">
        <v>47</v>
      </c>
      <c r="B5" s="6">
        <v>42719</v>
      </c>
      <c r="C5" s="1">
        <v>94</v>
      </c>
      <c r="D5" s="1">
        <f t="shared" si="0"/>
        <v>1</v>
      </c>
      <c r="E5" s="1">
        <v>108</v>
      </c>
      <c r="F5" s="1">
        <f t="shared" si="1"/>
        <v>-1</v>
      </c>
      <c r="G5" s="1">
        <v>97</v>
      </c>
      <c r="H5" s="1">
        <f t="shared" si="2"/>
        <v>7</v>
      </c>
    </row>
    <row r="6" spans="1:8" x14ac:dyDescent="0.35">
      <c r="A6" s="1" t="s">
        <v>48</v>
      </c>
      <c r="B6" s="6">
        <v>42726</v>
      </c>
      <c r="C6" s="1">
        <v>95</v>
      </c>
      <c r="D6" s="1">
        <f t="shared" si="0"/>
        <v>1</v>
      </c>
      <c r="E6" s="1">
        <v>107</v>
      </c>
      <c r="F6" s="1">
        <f t="shared" si="1"/>
        <v>-1</v>
      </c>
      <c r="G6" s="1">
        <v>98</v>
      </c>
      <c r="H6" s="1">
        <f t="shared" si="2"/>
        <v>1</v>
      </c>
    </row>
    <row r="7" spans="1:8" x14ac:dyDescent="0.35">
      <c r="A7" s="1" t="s">
        <v>49</v>
      </c>
      <c r="B7" s="6">
        <v>42733</v>
      </c>
      <c r="C7" s="1">
        <v>94</v>
      </c>
      <c r="D7" s="1">
        <f t="shared" si="0"/>
        <v>-1</v>
      </c>
      <c r="E7" s="1">
        <v>108</v>
      </c>
      <c r="F7" s="1">
        <f t="shared" si="1"/>
        <v>1</v>
      </c>
      <c r="G7" s="1">
        <v>99</v>
      </c>
      <c r="H7" s="1">
        <f t="shared" si="2"/>
        <v>1</v>
      </c>
    </row>
    <row r="8" spans="1:8" x14ac:dyDescent="0.35">
      <c r="A8" s="1" t="s">
        <v>50</v>
      </c>
      <c r="B8" s="6">
        <v>42740</v>
      </c>
      <c r="C8" s="1">
        <v>88</v>
      </c>
      <c r="D8" s="1">
        <f t="shared" si="0"/>
        <v>-6</v>
      </c>
      <c r="E8" s="1">
        <v>110</v>
      </c>
      <c r="F8" s="1">
        <f t="shared" si="1"/>
        <v>2</v>
      </c>
      <c r="G8" s="1">
        <v>100</v>
      </c>
      <c r="H8" s="1">
        <f t="shared" si="2"/>
        <v>1</v>
      </c>
    </row>
    <row r="9" spans="1:8" x14ac:dyDescent="0.35">
      <c r="A9" s="1" t="s">
        <v>51</v>
      </c>
      <c r="B9" s="6">
        <v>42747</v>
      </c>
      <c r="C9" s="1">
        <v>82</v>
      </c>
      <c r="D9" s="1">
        <f t="shared" si="0"/>
        <v>-6</v>
      </c>
      <c r="E9" s="1">
        <v>111</v>
      </c>
      <c r="F9" s="1">
        <f t="shared" si="1"/>
        <v>1</v>
      </c>
      <c r="G9" s="1">
        <v>102</v>
      </c>
      <c r="H9" s="1">
        <f t="shared" si="2"/>
        <v>2</v>
      </c>
    </row>
    <row r="10" spans="1:8" x14ac:dyDescent="0.35">
      <c r="A10" s="1" t="s">
        <v>52</v>
      </c>
      <c r="B10" s="6">
        <v>42754</v>
      </c>
      <c r="C10" s="1">
        <v>73</v>
      </c>
      <c r="D10" s="1">
        <f t="shared" si="0"/>
        <v>-9</v>
      </c>
      <c r="E10" s="1">
        <v>115</v>
      </c>
      <c r="F10" s="1">
        <f t="shared" si="1"/>
        <v>4</v>
      </c>
      <c r="G10" s="1">
        <v>105</v>
      </c>
      <c r="H10" s="1">
        <f t="shared" si="2"/>
        <v>3</v>
      </c>
    </row>
    <row r="11" spans="1:8" x14ac:dyDescent="0.35">
      <c r="A11" s="1" t="s">
        <v>53</v>
      </c>
      <c r="B11" s="6">
        <v>42761</v>
      </c>
      <c r="C11" s="1">
        <v>75</v>
      </c>
      <c r="D11" s="1">
        <f t="shared" si="0"/>
        <v>2</v>
      </c>
      <c r="E11" s="1">
        <v>116</v>
      </c>
      <c r="F11" s="1">
        <f t="shared" si="1"/>
        <v>1</v>
      </c>
      <c r="G11" s="1">
        <v>105</v>
      </c>
      <c r="H11" s="1">
        <f t="shared" si="2"/>
        <v>0</v>
      </c>
    </row>
    <row r="12" spans="1:8" x14ac:dyDescent="0.35">
      <c r="A12" s="1" t="s">
        <v>54</v>
      </c>
      <c r="B12" s="6">
        <v>42768</v>
      </c>
      <c r="C12" s="1">
        <v>67</v>
      </c>
      <c r="D12" s="1">
        <f t="shared" si="0"/>
        <v>-8</v>
      </c>
      <c r="E12" s="1">
        <v>121</v>
      </c>
      <c r="F12" s="1">
        <f t="shared" si="1"/>
        <v>5</v>
      </c>
      <c r="G12" s="1">
        <v>107</v>
      </c>
      <c r="H12" s="1">
        <f t="shared" si="2"/>
        <v>2</v>
      </c>
    </row>
    <row r="13" spans="1:8" x14ac:dyDescent="0.35">
      <c r="A13" s="1" t="s">
        <v>55</v>
      </c>
      <c r="B13" s="6">
        <v>42775</v>
      </c>
      <c r="C13" s="1">
        <v>66</v>
      </c>
      <c r="D13" s="1">
        <f t="shared" si="0"/>
        <v>-1</v>
      </c>
      <c r="E13" s="1">
        <v>121</v>
      </c>
      <c r="F13" s="1">
        <f t="shared" si="1"/>
        <v>0</v>
      </c>
      <c r="G13" s="1">
        <v>108</v>
      </c>
      <c r="H13" s="1">
        <f t="shared" si="2"/>
        <v>1</v>
      </c>
    </row>
    <row r="14" spans="1:8" x14ac:dyDescent="0.35">
      <c r="A14" s="1" t="s">
        <v>56</v>
      </c>
      <c r="B14" s="6">
        <v>42782</v>
      </c>
      <c r="C14" s="1">
        <v>61</v>
      </c>
      <c r="D14" s="1">
        <f t="shared" si="0"/>
        <v>-5</v>
      </c>
      <c r="E14" s="1">
        <v>125</v>
      </c>
      <c r="F14" s="1">
        <f t="shared" si="1"/>
        <v>4</v>
      </c>
      <c r="G14" s="1">
        <v>109</v>
      </c>
      <c r="H14" s="1">
        <f t="shared" si="2"/>
        <v>1</v>
      </c>
    </row>
    <row r="15" spans="1:8" x14ac:dyDescent="0.35">
      <c r="A15" s="1" t="s">
        <v>57</v>
      </c>
      <c r="B15" s="6">
        <v>42789</v>
      </c>
      <c r="C15" s="1">
        <v>60</v>
      </c>
      <c r="D15" s="1">
        <f t="shared" si="0"/>
        <v>-1</v>
      </c>
      <c r="E15" s="1">
        <v>127</v>
      </c>
      <c r="F15" s="1">
        <f t="shared" si="1"/>
        <v>2</v>
      </c>
      <c r="G15" s="1">
        <v>108</v>
      </c>
      <c r="H15" s="1">
        <f t="shared" si="2"/>
        <v>-1</v>
      </c>
    </row>
    <row r="16" spans="1:8" x14ac:dyDescent="0.35">
      <c r="A16" s="1" t="s">
        <v>58</v>
      </c>
      <c r="B16" s="6">
        <v>42796</v>
      </c>
      <c r="C16" s="1">
        <v>65</v>
      </c>
      <c r="D16" s="1">
        <f t="shared" si="0"/>
        <v>5</v>
      </c>
      <c r="E16" s="1">
        <v>127</v>
      </c>
      <c r="F16" s="1">
        <f t="shared" si="1"/>
        <v>0</v>
      </c>
      <c r="G16" s="1">
        <v>108</v>
      </c>
      <c r="H16" s="1">
        <f t="shared" si="2"/>
        <v>0</v>
      </c>
    </row>
    <row r="17" spans="1:8" x14ac:dyDescent="0.35">
      <c r="A17" s="1" t="s">
        <v>59</v>
      </c>
      <c r="B17" s="6">
        <v>42803</v>
      </c>
      <c r="C17" s="1">
        <v>60</v>
      </c>
      <c r="D17" s="1">
        <f t="shared" si="0"/>
        <v>-5</v>
      </c>
      <c r="E17" s="1">
        <v>133</v>
      </c>
      <c r="F17" s="1">
        <f t="shared" si="1"/>
        <v>6</v>
      </c>
      <c r="G17" s="1">
        <v>109</v>
      </c>
      <c r="H17" s="1">
        <f t="shared" si="2"/>
        <v>1</v>
      </c>
    </row>
    <row r="18" spans="1:8" x14ac:dyDescent="0.35">
      <c r="A18" s="1" t="s">
        <v>60</v>
      </c>
      <c r="B18" s="6">
        <v>42810</v>
      </c>
      <c r="C18" s="1">
        <v>48</v>
      </c>
      <c r="D18" s="1">
        <f t="shared" si="0"/>
        <v>-12</v>
      </c>
      <c r="E18" s="1">
        <v>136</v>
      </c>
      <c r="F18" s="1">
        <f t="shared" si="1"/>
        <v>3</v>
      </c>
      <c r="G18" s="1">
        <v>111</v>
      </c>
      <c r="H18" s="1">
        <f t="shared" si="2"/>
        <v>2</v>
      </c>
    </row>
    <row r="19" spans="1:8" x14ac:dyDescent="0.35">
      <c r="A19" s="1" t="s">
        <v>61</v>
      </c>
      <c r="B19" s="6">
        <v>42817</v>
      </c>
      <c r="C19" s="1">
        <v>45</v>
      </c>
      <c r="D19" s="1">
        <f t="shared" si="0"/>
        <v>-3</v>
      </c>
      <c r="E19" s="1">
        <v>136</v>
      </c>
      <c r="F19" s="1">
        <f t="shared" si="1"/>
        <v>0</v>
      </c>
      <c r="G19" s="1">
        <v>112</v>
      </c>
      <c r="H19" s="1">
        <f t="shared" si="2"/>
        <v>1</v>
      </c>
    </row>
    <row r="20" spans="1:8" x14ac:dyDescent="0.35">
      <c r="A20" s="1" t="s">
        <v>62</v>
      </c>
      <c r="B20" s="6">
        <v>42824</v>
      </c>
      <c r="C20" s="1">
        <v>31</v>
      </c>
      <c r="D20" s="1">
        <f t="shared" si="0"/>
        <v>-14</v>
      </c>
      <c r="E20" s="1">
        <v>137</v>
      </c>
      <c r="F20" s="1">
        <f t="shared" si="1"/>
        <v>1</v>
      </c>
      <c r="G20" s="1">
        <v>113</v>
      </c>
      <c r="H20" s="1">
        <f t="shared" si="2"/>
        <v>1</v>
      </c>
    </row>
    <row r="21" spans="1:8" x14ac:dyDescent="0.35">
      <c r="A21" s="1" t="s">
        <v>63</v>
      </c>
      <c r="B21" s="6">
        <v>42831</v>
      </c>
      <c r="C21" s="1">
        <v>29</v>
      </c>
      <c r="D21" s="1">
        <f t="shared" si="0"/>
        <v>-2</v>
      </c>
      <c r="E21" s="1">
        <v>136</v>
      </c>
      <c r="F21" s="1">
        <f t="shared" si="1"/>
        <v>-1</v>
      </c>
      <c r="G21" s="1">
        <v>113</v>
      </c>
      <c r="H21" s="1">
        <f t="shared" si="2"/>
        <v>0</v>
      </c>
    </row>
    <row r="22" spans="1:8" x14ac:dyDescent="0.35">
      <c r="A22" s="1" t="s">
        <v>64</v>
      </c>
      <c r="B22" s="6">
        <v>42838</v>
      </c>
      <c r="C22" s="1">
        <v>27</v>
      </c>
      <c r="D22" s="1">
        <f t="shared" si="0"/>
        <v>-2</v>
      </c>
      <c r="E22" s="1">
        <v>134</v>
      </c>
      <c r="F22" s="1">
        <f t="shared" si="1"/>
        <v>-2</v>
      </c>
      <c r="G22" s="1">
        <v>116</v>
      </c>
      <c r="H22" s="1">
        <f t="shared" si="2"/>
        <v>3</v>
      </c>
    </row>
    <row r="23" spans="1:8" x14ac:dyDescent="0.35">
      <c r="A23" s="1" t="s">
        <v>65</v>
      </c>
      <c r="B23" s="6">
        <v>42845</v>
      </c>
      <c r="C23" s="1">
        <v>30</v>
      </c>
      <c r="D23" s="1">
        <f t="shared" si="0"/>
        <v>3</v>
      </c>
      <c r="E23" s="1">
        <v>137</v>
      </c>
      <c r="F23" s="1">
        <f t="shared" si="1"/>
        <v>3</v>
      </c>
      <c r="G23" s="1">
        <v>116</v>
      </c>
      <c r="H23" s="1">
        <f t="shared" si="2"/>
        <v>0</v>
      </c>
    </row>
    <row r="24" spans="1:8" x14ac:dyDescent="0.35">
      <c r="A24" s="1" t="s">
        <v>66</v>
      </c>
      <c r="B24" s="6">
        <v>42852</v>
      </c>
      <c r="C24" s="1">
        <v>20</v>
      </c>
      <c r="D24" s="1">
        <f t="shared" si="0"/>
        <v>-10</v>
      </c>
      <c r="E24" s="1">
        <v>132</v>
      </c>
      <c r="F24" s="1">
        <f t="shared" si="1"/>
        <v>-5</v>
      </c>
      <c r="G24" s="1">
        <v>119</v>
      </c>
      <c r="H24" s="1">
        <f t="shared" si="2"/>
        <v>3</v>
      </c>
    </row>
    <row r="25" spans="1:8" x14ac:dyDescent="0.35">
      <c r="A25" s="1" t="s">
        <v>67</v>
      </c>
      <c r="B25" s="6">
        <v>42859</v>
      </c>
      <c r="C25" s="1">
        <v>21</v>
      </c>
      <c r="D25" s="1">
        <f t="shared" si="0"/>
        <v>1</v>
      </c>
      <c r="E25" s="1">
        <v>132</v>
      </c>
      <c r="F25" s="1">
        <f t="shared" si="1"/>
        <v>0</v>
      </c>
      <c r="G25" s="1">
        <v>119</v>
      </c>
      <c r="H25" s="1">
        <f t="shared" si="2"/>
        <v>0</v>
      </c>
    </row>
    <row r="26" spans="1:8" x14ac:dyDescent="0.35">
      <c r="A26" s="1" t="s">
        <v>68</v>
      </c>
      <c r="B26" s="6">
        <v>42866</v>
      </c>
      <c r="C26" s="1">
        <v>12</v>
      </c>
      <c r="D26" s="1">
        <f t="shared" si="0"/>
        <v>-9</v>
      </c>
      <c r="E26" s="1">
        <v>131</v>
      </c>
      <c r="F26" s="1">
        <f t="shared" si="1"/>
        <v>-1</v>
      </c>
      <c r="G26" s="1">
        <v>119</v>
      </c>
      <c r="H26" s="1">
        <f t="shared" si="2"/>
        <v>0</v>
      </c>
    </row>
    <row r="27" spans="1:8" x14ac:dyDescent="0.35">
      <c r="A27" s="1" t="s">
        <v>69</v>
      </c>
      <c r="B27" s="6">
        <v>42873</v>
      </c>
      <c r="C27" s="1">
        <v>13</v>
      </c>
      <c r="D27" s="1">
        <f t="shared" si="0"/>
        <v>1</v>
      </c>
      <c r="E27" s="1">
        <v>132</v>
      </c>
      <c r="F27" s="1">
        <f t="shared" si="1"/>
        <v>1</v>
      </c>
      <c r="G27" s="1">
        <v>119</v>
      </c>
      <c r="H27" s="1">
        <f t="shared" si="2"/>
        <v>0</v>
      </c>
    </row>
    <row r="28" spans="1:8" x14ac:dyDescent="0.35">
      <c r="A28" s="1" t="s">
        <v>70</v>
      </c>
      <c r="B28" s="6">
        <v>42880</v>
      </c>
      <c r="C28" s="1">
        <v>7</v>
      </c>
      <c r="D28" s="1">
        <f t="shared" si="0"/>
        <v>-6</v>
      </c>
      <c r="E28" s="1">
        <v>144</v>
      </c>
      <c r="F28" s="1">
        <f t="shared" si="1"/>
        <v>12</v>
      </c>
      <c r="G28" s="1">
        <v>122</v>
      </c>
      <c r="H28" s="1">
        <f t="shared" si="2"/>
        <v>3</v>
      </c>
    </row>
    <row r="29" spans="1:8" x14ac:dyDescent="0.35">
      <c r="A29" s="1" t="s">
        <v>71</v>
      </c>
      <c r="B29" s="6">
        <v>42887</v>
      </c>
      <c r="C29" s="1">
        <v>6</v>
      </c>
      <c r="D29" s="1">
        <f t="shared" si="0"/>
        <v>-1</v>
      </c>
      <c r="E29" s="1">
        <v>141</v>
      </c>
      <c r="F29" s="1">
        <f t="shared" si="1"/>
        <v>-3</v>
      </c>
      <c r="G29" s="1">
        <v>122</v>
      </c>
      <c r="H29" s="1">
        <f t="shared" si="2"/>
        <v>0</v>
      </c>
    </row>
    <row r="30" spans="1:8" x14ac:dyDescent="0.35">
      <c r="A30" s="1" t="s">
        <v>72</v>
      </c>
      <c r="B30" s="6">
        <v>42894</v>
      </c>
      <c r="C30" s="1">
        <v>5</v>
      </c>
      <c r="D30" s="1">
        <f t="shared" si="0"/>
        <v>-1</v>
      </c>
      <c r="E30" s="1">
        <v>141</v>
      </c>
      <c r="F30" s="1">
        <f t="shared" si="1"/>
        <v>0</v>
      </c>
      <c r="G30" s="1">
        <v>123</v>
      </c>
      <c r="H30" s="1">
        <f t="shared" si="2"/>
        <v>1</v>
      </c>
    </row>
    <row r="31" spans="1:8" x14ac:dyDescent="0.35">
      <c r="A31" s="1" t="s">
        <v>73</v>
      </c>
      <c r="B31" s="6">
        <v>42901</v>
      </c>
      <c r="C31" s="1">
        <v>5</v>
      </c>
      <c r="D31" s="1">
        <f t="shared" si="0"/>
        <v>0</v>
      </c>
      <c r="E31" s="1">
        <v>139</v>
      </c>
      <c r="F31" s="1">
        <f t="shared" si="1"/>
        <v>-2</v>
      </c>
      <c r="G31" s="1">
        <v>123</v>
      </c>
      <c r="H31" s="1">
        <f t="shared" si="2"/>
        <v>0</v>
      </c>
    </row>
    <row r="32" spans="1:8" x14ac:dyDescent="0.35">
      <c r="A32" s="1" t="s">
        <v>74</v>
      </c>
      <c r="B32" s="6">
        <v>42908</v>
      </c>
      <c r="C32" s="1">
        <v>5</v>
      </c>
      <c r="D32" s="1">
        <f t="shared" si="0"/>
        <v>0</v>
      </c>
      <c r="E32" s="1">
        <v>136</v>
      </c>
      <c r="F32" s="1">
        <f t="shared" si="1"/>
        <v>-3</v>
      </c>
      <c r="G32" s="1">
        <v>123</v>
      </c>
      <c r="H32" s="1">
        <f t="shared" si="2"/>
        <v>0</v>
      </c>
    </row>
    <row r="33" spans="1:8" x14ac:dyDescent="0.35">
      <c r="A33" s="1" t="s">
        <v>75</v>
      </c>
      <c r="B33" s="6">
        <v>42915</v>
      </c>
      <c r="C33" s="1">
        <v>4</v>
      </c>
      <c r="D33" s="1">
        <f t="shared" si="0"/>
        <v>-1</v>
      </c>
      <c r="E33" s="1">
        <v>139</v>
      </c>
      <c r="F33" s="1">
        <f t="shared" si="1"/>
        <v>3</v>
      </c>
      <c r="G33" s="1">
        <v>123</v>
      </c>
      <c r="H33" s="1">
        <f t="shared" si="2"/>
        <v>0</v>
      </c>
    </row>
    <row r="34" spans="1:8" x14ac:dyDescent="0.35">
      <c r="A34" s="1" t="s">
        <v>76</v>
      </c>
      <c r="B34" s="6">
        <v>42922</v>
      </c>
      <c r="C34" s="1">
        <v>4</v>
      </c>
      <c r="D34" s="1">
        <f t="shared" si="0"/>
        <v>0</v>
      </c>
      <c r="E34" s="1">
        <v>141</v>
      </c>
      <c r="F34" s="1">
        <f t="shared" si="1"/>
        <v>2</v>
      </c>
      <c r="G34" s="1">
        <v>123</v>
      </c>
      <c r="H34" s="1">
        <f t="shared" si="2"/>
        <v>0</v>
      </c>
    </row>
    <row r="35" spans="1:8" x14ac:dyDescent="0.35">
      <c r="A35" s="1" t="s">
        <v>77</v>
      </c>
      <c r="B35" s="6">
        <v>42929</v>
      </c>
      <c r="C35" s="1">
        <v>4</v>
      </c>
      <c r="D35" s="1">
        <f t="shared" si="0"/>
        <v>0</v>
      </c>
      <c r="E35" s="1">
        <v>139</v>
      </c>
      <c r="F35" s="1">
        <f t="shared" si="1"/>
        <v>-2</v>
      </c>
      <c r="G35" s="1">
        <v>124</v>
      </c>
      <c r="H35" s="1">
        <f t="shared" si="2"/>
        <v>1</v>
      </c>
    </row>
    <row r="36" spans="1:8" x14ac:dyDescent="0.35">
      <c r="A36" s="1" t="s">
        <v>78</v>
      </c>
      <c r="B36" s="6">
        <v>42936</v>
      </c>
      <c r="C36" s="1">
        <v>4</v>
      </c>
      <c r="D36" s="1">
        <f t="shared" si="0"/>
        <v>0</v>
      </c>
      <c r="E36" s="1">
        <v>141</v>
      </c>
      <c r="F36" s="1">
        <f t="shared" si="1"/>
        <v>2</v>
      </c>
      <c r="G36" s="1">
        <v>127</v>
      </c>
      <c r="H36" s="1">
        <f t="shared" si="2"/>
        <v>3</v>
      </c>
    </row>
    <row r="37" spans="1:8" x14ac:dyDescent="0.35">
      <c r="A37" s="1" t="s">
        <v>79</v>
      </c>
      <c r="B37" s="6">
        <v>42943</v>
      </c>
      <c r="C37" s="1">
        <v>5</v>
      </c>
      <c r="D37" s="1">
        <f t="shared" si="0"/>
        <v>1</v>
      </c>
      <c r="E37" s="1">
        <v>141</v>
      </c>
      <c r="F37" s="1">
        <f t="shared" si="1"/>
        <v>0</v>
      </c>
      <c r="G37" s="1">
        <v>127</v>
      </c>
      <c r="H37" s="1">
        <f t="shared" si="2"/>
        <v>0</v>
      </c>
    </row>
    <row r="38" spans="1:8" x14ac:dyDescent="0.35">
      <c r="A38" s="1" t="s">
        <v>80</v>
      </c>
      <c r="B38" s="6">
        <v>42950</v>
      </c>
      <c r="C38" s="1">
        <v>6</v>
      </c>
      <c r="D38" s="1">
        <f t="shared" si="0"/>
        <v>1</v>
      </c>
      <c r="E38" s="1">
        <v>142</v>
      </c>
      <c r="F38" s="1">
        <f t="shared" si="1"/>
        <v>1</v>
      </c>
      <c r="G38" s="1">
        <v>128</v>
      </c>
      <c r="H38" s="1">
        <f t="shared" si="2"/>
        <v>1</v>
      </c>
    </row>
    <row r="39" spans="1:8" x14ac:dyDescent="0.35">
      <c r="A39" s="1" t="s">
        <v>81</v>
      </c>
      <c r="B39" s="6">
        <v>42957</v>
      </c>
      <c r="C39" s="1">
        <v>7</v>
      </c>
      <c r="D39" s="1">
        <f t="shared" si="0"/>
        <v>1</v>
      </c>
      <c r="E39" s="1">
        <v>144</v>
      </c>
      <c r="F39" s="1">
        <f t="shared" si="1"/>
        <v>2</v>
      </c>
      <c r="G39" s="1">
        <v>128</v>
      </c>
      <c r="H39" s="1">
        <f t="shared" si="2"/>
        <v>0</v>
      </c>
    </row>
    <row r="40" spans="1:8" x14ac:dyDescent="0.35">
      <c r="A40" s="1" t="s">
        <v>82</v>
      </c>
      <c r="B40" s="6">
        <v>42964</v>
      </c>
      <c r="C40" s="1">
        <v>4</v>
      </c>
      <c r="D40" s="1">
        <f t="shared" si="0"/>
        <v>-3</v>
      </c>
      <c r="E40" s="1">
        <v>142</v>
      </c>
      <c r="F40" s="1">
        <f t="shared" si="1"/>
        <v>-2</v>
      </c>
      <c r="G40" s="1">
        <v>128</v>
      </c>
      <c r="H40" s="1">
        <f t="shared" si="2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48A54"/>
  </sheetPr>
  <dimension ref="A1:F13"/>
  <sheetViews>
    <sheetView workbookViewId="0"/>
  </sheetViews>
  <sheetFormatPr defaultRowHeight="14.5" x14ac:dyDescent="0.35"/>
  <sheetData>
    <row r="1" spans="1:6" x14ac:dyDescent="0.35">
      <c r="A1" t="s">
        <v>0</v>
      </c>
      <c r="B1" t="s">
        <v>1</v>
      </c>
      <c r="E1" t="s">
        <v>0</v>
      </c>
      <c r="F1" t="s">
        <v>2</v>
      </c>
    </row>
    <row r="2" spans="1:6" x14ac:dyDescent="0.35">
      <c r="A2" t="s">
        <v>3</v>
      </c>
      <c r="B2">
        <v>37</v>
      </c>
      <c r="E2" t="s">
        <v>3</v>
      </c>
      <c r="F2">
        <v>6794</v>
      </c>
    </row>
    <row r="3" spans="1:6" x14ac:dyDescent="0.35">
      <c r="A3" t="s">
        <v>4</v>
      </c>
      <c r="B3">
        <v>44</v>
      </c>
      <c r="E3" t="s">
        <v>4</v>
      </c>
      <c r="F3">
        <v>6838</v>
      </c>
    </row>
    <row r="4" spans="1:6" x14ac:dyDescent="0.35">
      <c r="A4" t="s">
        <v>5</v>
      </c>
      <c r="B4">
        <v>57</v>
      </c>
      <c r="E4" t="s">
        <v>5</v>
      </c>
      <c r="F4">
        <v>6895</v>
      </c>
    </row>
    <row r="5" spans="1:6" x14ac:dyDescent="0.35">
      <c r="A5" t="s">
        <v>6</v>
      </c>
      <c r="B5">
        <v>52</v>
      </c>
      <c r="E5" t="s">
        <v>6</v>
      </c>
      <c r="F5">
        <v>6947</v>
      </c>
    </row>
    <row r="6" spans="1:6" x14ac:dyDescent="0.35">
      <c r="A6" t="s">
        <v>7</v>
      </c>
      <c r="B6">
        <v>95</v>
      </c>
      <c r="E6" t="s">
        <v>7</v>
      </c>
      <c r="F6">
        <v>7042</v>
      </c>
    </row>
    <row r="7" spans="1:6" x14ac:dyDescent="0.35">
      <c r="A7" t="s">
        <v>8</v>
      </c>
      <c r="B7">
        <v>78</v>
      </c>
      <c r="E7" t="s">
        <v>8</v>
      </c>
      <c r="F7">
        <v>7120</v>
      </c>
    </row>
    <row r="8" spans="1:6" x14ac:dyDescent="0.35">
      <c r="A8" t="s">
        <v>9</v>
      </c>
      <c r="B8">
        <v>51</v>
      </c>
      <c r="E8" t="s">
        <v>9</v>
      </c>
      <c r="F8">
        <v>7171</v>
      </c>
    </row>
    <row r="9" spans="1:6" x14ac:dyDescent="0.35">
      <c r="A9" t="s">
        <v>10</v>
      </c>
      <c r="B9">
        <v>82</v>
      </c>
      <c r="E9" t="s">
        <v>10</v>
      </c>
      <c r="F9">
        <v>7253</v>
      </c>
    </row>
    <row r="10" spans="1:6" x14ac:dyDescent="0.35">
      <c r="A10" t="s">
        <v>11</v>
      </c>
      <c r="B10">
        <v>44</v>
      </c>
      <c r="E10" t="s">
        <v>11</v>
      </c>
      <c r="F10">
        <v>7297</v>
      </c>
    </row>
    <row r="11" spans="1:6" x14ac:dyDescent="0.35">
      <c r="A11" t="s">
        <v>12</v>
      </c>
      <c r="B11">
        <v>63</v>
      </c>
      <c r="E11" t="s">
        <v>12</v>
      </c>
      <c r="F11">
        <v>7360</v>
      </c>
    </row>
    <row r="12" spans="1:6" x14ac:dyDescent="0.35">
      <c r="A12" t="s">
        <v>13</v>
      </c>
      <c r="B12">
        <v>29</v>
      </c>
      <c r="E12" t="s">
        <v>13</v>
      </c>
      <c r="F12">
        <v>7389</v>
      </c>
    </row>
    <row r="13" spans="1:6" x14ac:dyDescent="0.35">
      <c r="A13" t="s">
        <v>14</v>
      </c>
      <c r="B13">
        <v>30</v>
      </c>
      <c r="E13" t="s">
        <v>14</v>
      </c>
      <c r="F13">
        <v>7419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H40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8" ht="31" customHeight="1" x14ac:dyDescent="0.35">
      <c r="A1" s="4" t="s">
        <v>42</v>
      </c>
      <c r="B1" s="4" t="s">
        <v>15</v>
      </c>
      <c r="C1" s="4" t="s">
        <v>33</v>
      </c>
      <c r="D1" s="4" t="s">
        <v>43</v>
      </c>
      <c r="E1" s="4" t="s">
        <v>34</v>
      </c>
      <c r="F1" s="4" t="s">
        <v>43</v>
      </c>
      <c r="G1" s="4" t="s">
        <v>35</v>
      </c>
      <c r="H1" s="4" t="s">
        <v>43</v>
      </c>
    </row>
    <row r="2" spans="1:8" x14ac:dyDescent="0.35">
      <c r="A2" s="1" t="s">
        <v>44</v>
      </c>
      <c r="B2" s="6">
        <v>42688</v>
      </c>
      <c r="C2" s="1">
        <v>82</v>
      </c>
      <c r="D2" s="1">
        <v>0</v>
      </c>
      <c r="E2" s="1">
        <v>56</v>
      </c>
      <c r="F2" s="1">
        <v>0</v>
      </c>
      <c r="G2" s="1">
        <v>449</v>
      </c>
      <c r="H2" s="1">
        <v>0</v>
      </c>
    </row>
    <row r="3" spans="1:8" x14ac:dyDescent="0.35">
      <c r="A3" s="1" t="s">
        <v>45</v>
      </c>
      <c r="B3" s="6">
        <v>42705</v>
      </c>
      <c r="C3" s="1">
        <v>85</v>
      </c>
      <c r="D3" s="1">
        <f t="shared" ref="D3:D40" si="0">C3-C2</f>
        <v>3</v>
      </c>
      <c r="E3" s="1">
        <v>69</v>
      </c>
      <c r="F3" s="1">
        <f t="shared" ref="F3:F40" si="1">E3-E2</f>
        <v>13</v>
      </c>
      <c r="G3" s="1">
        <v>451</v>
      </c>
      <c r="H3" s="1">
        <f t="shared" ref="H3:H40" si="2">G3-G2</f>
        <v>2</v>
      </c>
    </row>
    <row r="4" spans="1:8" x14ac:dyDescent="0.35">
      <c r="A4" s="1" t="s">
        <v>46</v>
      </c>
      <c r="B4" s="6">
        <v>42712</v>
      </c>
      <c r="C4" s="1">
        <v>71</v>
      </c>
      <c r="D4" s="1">
        <f t="shared" si="0"/>
        <v>-14</v>
      </c>
      <c r="E4" s="1">
        <v>77</v>
      </c>
      <c r="F4" s="1">
        <f t="shared" si="1"/>
        <v>8</v>
      </c>
      <c r="G4" s="1">
        <v>463</v>
      </c>
      <c r="H4" s="1">
        <f t="shared" si="2"/>
        <v>12</v>
      </c>
    </row>
    <row r="5" spans="1:8" x14ac:dyDescent="0.35">
      <c r="A5" s="1" t="s">
        <v>47</v>
      </c>
      <c r="B5" s="6">
        <v>42719</v>
      </c>
      <c r="C5" s="1">
        <v>73</v>
      </c>
      <c r="D5" s="1">
        <f t="shared" si="0"/>
        <v>2</v>
      </c>
      <c r="E5" s="1">
        <v>80</v>
      </c>
      <c r="F5" s="1">
        <f t="shared" si="1"/>
        <v>3</v>
      </c>
      <c r="G5" s="1">
        <v>468</v>
      </c>
      <c r="H5" s="1">
        <f t="shared" si="2"/>
        <v>5</v>
      </c>
    </row>
    <row r="6" spans="1:8" x14ac:dyDescent="0.35">
      <c r="A6" s="1" t="s">
        <v>48</v>
      </c>
      <c r="B6" s="6">
        <v>42726</v>
      </c>
      <c r="C6" s="1">
        <v>75</v>
      </c>
      <c r="D6" s="1">
        <f t="shared" si="0"/>
        <v>2</v>
      </c>
      <c r="E6" s="1">
        <v>64</v>
      </c>
      <c r="F6" s="1">
        <f t="shared" si="1"/>
        <v>-16</v>
      </c>
      <c r="G6" s="1">
        <v>491</v>
      </c>
      <c r="H6" s="1">
        <f t="shared" si="2"/>
        <v>23</v>
      </c>
    </row>
    <row r="7" spans="1:8" x14ac:dyDescent="0.35">
      <c r="A7" s="1" t="s">
        <v>49</v>
      </c>
      <c r="B7" s="6">
        <v>42733</v>
      </c>
      <c r="C7" s="1">
        <v>77</v>
      </c>
      <c r="D7" s="1">
        <f t="shared" si="0"/>
        <v>2</v>
      </c>
      <c r="E7" s="1">
        <v>61</v>
      </c>
      <c r="F7" s="1">
        <f t="shared" si="1"/>
        <v>-3</v>
      </c>
      <c r="G7" s="1">
        <v>494</v>
      </c>
      <c r="H7" s="1">
        <f t="shared" si="2"/>
        <v>3</v>
      </c>
    </row>
    <row r="8" spans="1:8" x14ac:dyDescent="0.35">
      <c r="A8" s="1" t="s">
        <v>50</v>
      </c>
      <c r="B8" s="6">
        <v>42740</v>
      </c>
      <c r="C8" s="1">
        <v>77</v>
      </c>
      <c r="D8" s="1">
        <f t="shared" si="0"/>
        <v>0</v>
      </c>
      <c r="E8" s="1">
        <v>61</v>
      </c>
      <c r="F8" s="1">
        <f t="shared" si="1"/>
        <v>0</v>
      </c>
      <c r="G8" s="1">
        <v>495</v>
      </c>
      <c r="H8" s="1">
        <f t="shared" si="2"/>
        <v>1</v>
      </c>
    </row>
    <row r="9" spans="1:8" x14ac:dyDescent="0.35">
      <c r="A9" s="1" t="s">
        <v>51</v>
      </c>
      <c r="B9" s="6">
        <v>42747</v>
      </c>
      <c r="C9" s="1">
        <v>78</v>
      </c>
      <c r="D9" s="1">
        <f t="shared" si="0"/>
        <v>1</v>
      </c>
      <c r="E9" s="1">
        <v>58</v>
      </c>
      <c r="F9" s="1">
        <f t="shared" si="1"/>
        <v>-3</v>
      </c>
      <c r="G9" s="1">
        <v>509</v>
      </c>
      <c r="H9" s="1">
        <f t="shared" si="2"/>
        <v>14</v>
      </c>
    </row>
    <row r="10" spans="1:8" x14ac:dyDescent="0.35">
      <c r="A10" s="1" t="s">
        <v>52</v>
      </c>
      <c r="B10" s="6">
        <v>42754</v>
      </c>
      <c r="C10" s="1">
        <v>76</v>
      </c>
      <c r="D10" s="1">
        <f t="shared" si="0"/>
        <v>-2</v>
      </c>
      <c r="E10" s="1">
        <v>62</v>
      </c>
      <c r="F10" s="1">
        <f t="shared" si="1"/>
        <v>4</v>
      </c>
      <c r="G10" s="1">
        <v>514</v>
      </c>
      <c r="H10" s="1">
        <f t="shared" si="2"/>
        <v>5</v>
      </c>
    </row>
    <row r="11" spans="1:8" x14ac:dyDescent="0.35">
      <c r="A11" s="1" t="s">
        <v>53</v>
      </c>
      <c r="B11" s="6">
        <v>42761</v>
      </c>
      <c r="C11" s="1">
        <v>76</v>
      </c>
      <c r="D11" s="1">
        <f t="shared" si="0"/>
        <v>0</v>
      </c>
      <c r="E11" s="1">
        <v>69</v>
      </c>
      <c r="F11" s="1">
        <f t="shared" si="1"/>
        <v>7</v>
      </c>
      <c r="G11" s="1">
        <v>522</v>
      </c>
      <c r="H11" s="1">
        <f t="shared" si="2"/>
        <v>8</v>
      </c>
    </row>
    <row r="12" spans="1:8" x14ac:dyDescent="0.35">
      <c r="A12" s="1" t="s">
        <v>54</v>
      </c>
      <c r="B12" s="6">
        <v>42768</v>
      </c>
      <c r="C12" s="1">
        <v>84</v>
      </c>
      <c r="D12" s="1">
        <f t="shared" si="0"/>
        <v>8</v>
      </c>
      <c r="E12" s="1">
        <v>66</v>
      </c>
      <c r="F12" s="1">
        <f t="shared" si="1"/>
        <v>-3</v>
      </c>
      <c r="G12" s="1">
        <v>534</v>
      </c>
      <c r="H12" s="1">
        <f t="shared" si="2"/>
        <v>12</v>
      </c>
    </row>
    <row r="13" spans="1:8" x14ac:dyDescent="0.35">
      <c r="A13" s="1" t="s">
        <v>55</v>
      </c>
      <c r="B13" s="6">
        <v>42775</v>
      </c>
      <c r="C13" s="1">
        <v>79</v>
      </c>
      <c r="D13" s="1">
        <f t="shared" si="0"/>
        <v>-5</v>
      </c>
      <c r="E13" s="1">
        <v>72</v>
      </c>
      <c r="F13" s="1">
        <f t="shared" si="1"/>
        <v>6</v>
      </c>
      <c r="G13" s="1">
        <v>543</v>
      </c>
      <c r="H13" s="1">
        <f t="shared" si="2"/>
        <v>9</v>
      </c>
    </row>
    <row r="14" spans="1:8" x14ac:dyDescent="0.35">
      <c r="A14" s="1" t="s">
        <v>56</v>
      </c>
      <c r="B14" s="6">
        <v>42782</v>
      </c>
      <c r="C14" s="1">
        <v>73</v>
      </c>
      <c r="D14" s="1">
        <f t="shared" si="0"/>
        <v>-6</v>
      </c>
      <c r="E14" s="1">
        <v>77</v>
      </c>
      <c r="F14" s="1">
        <f t="shared" si="1"/>
        <v>5</v>
      </c>
      <c r="G14" s="1">
        <v>554</v>
      </c>
      <c r="H14" s="1">
        <f t="shared" si="2"/>
        <v>11</v>
      </c>
    </row>
    <row r="15" spans="1:8" x14ac:dyDescent="0.35">
      <c r="A15" s="1" t="s">
        <v>57</v>
      </c>
      <c r="B15" s="6">
        <v>42789</v>
      </c>
      <c r="C15" s="1">
        <v>73</v>
      </c>
      <c r="D15" s="1">
        <f t="shared" si="0"/>
        <v>0</v>
      </c>
      <c r="E15" s="1">
        <v>78</v>
      </c>
      <c r="F15" s="1">
        <f t="shared" si="1"/>
        <v>1</v>
      </c>
      <c r="G15" s="1">
        <v>555</v>
      </c>
      <c r="H15" s="1">
        <f t="shared" si="2"/>
        <v>1</v>
      </c>
    </row>
    <row r="16" spans="1:8" x14ac:dyDescent="0.35">
      <c r="A16" s="1" t="s">
        <v>58</v>
      </c>
      <c r="B16" s="6">
        <v>42796</v>
      </c>
      <c r="C16" s="1">
        <v>75</v>
      </c>
      <c r="D16" s="1">
        <f t="shared" si="0"/>
        <v>2</v>
      </c>
      <c r="E16" s="1">
        <v>82</v>
      </c>
      <c r="F16" s="1">
        <f t="shared" si="1"/>
        <v>4</v>
      </c>
      <c r="G16" s="1">
        <v>558</v>
      </c>
      <c r="H16" s="1">
        <f t="shared" si="2"/>
        <v>3</v>
      </c>
    </row>
    <row r="17" spans="1:8" x14ac:dyDescent="0.35">
      <c r="A17" s="1" t="s">
        <v>59</v>
      </c>
      <c r="B17" s="6">
        <v>42803</v>
      </c>
      <c r="C17" s="1">
        <v>79</v>
      </c>
      <c r="D17" s="1">
        <f t="shared" si="0"/>
        <v>4</v>
      </c>
      <c r="E17" s="1">
        <v>75</v>
      </c>
      <c r="F17" s="1">
        <f t="shared" si="1"/>
        <v>-7</v>
      </c>
      <c r="G17" s="1">
        <v>571</v>
      </c>
      <c r="H17" s="1">
        <f t="shared" si="2"/>
        <v>13</v>
      </c>
    </row>
    <row r="18" spans="1:8" x14ac:dyDescent="0.35">
      <c r="A18" s="1" t="s">
        <v>60</v>
      </c>
      <c r="B18" s="6">
        <v>42810</v>
      </c>
      <c r="C18" s="1">
        <v>75</v>
      </c>
      <c r="D18" s="1">
        <f t="shared" si="0"/>
        <v>-4</v>
      </c>
      <c r="E18" s="1">
        <v>77</v>
      </c>
      <c r="F18" s="1">
        <f t="shared" si="1"/>
        <v>2</v>
      </c>
      <c r="G18" s="1">
        <v>582</v>
      </c>
      <c r="H18" s="1">
        <f t="shared" si="2"/>
        <v>11</v>
      </c>
    </row>
    <row r="19" spans="1:8" x14ac:dyDescent="0.35">
      <c r="A19" s="1" t="s">
        <v>61</v>
      </c>
      <c r="B19" s="6">
        <v>42817</v>
      </c>
      <c r="C19" s="1">
        <v>79</v>
      </c>
      <c r="D19" s="1">
        <f t="shared" si="0"/>
        <v>4</v>
      </c>
      <c r="E19" s="1">
        <v>79</v>
      </c>
      <c r="F19" s="1">
        <f t="shared" si="1"/>
        <v>2</v>
      </c>
      <c r="G19" s="1">
        <v>594</v>
      </c>
      <c r="H19" s="1">
        <f t="shared" si="2"/>
        <v>12</v>
      </c>
    </row>
    <row r="20" spans="1:8" x14ac:dyDescent="0.35">
      <c r="A20" s="1" t="s">
        <v>62</v>
      </c>
      <c r="B20" s="6">
        <v>42824</v>
      </c>
      <c r="C20" s="1">
        <v>79</v>
      </c>
      <c r="D20" s="1">
        <f t="shared" si="0"/>
        <v>0</v>
      </c>
      <c r="E20" s="1">
        <v>81</v>
      </c>
      <c r="F20" s="1">
        <f t="shared" si="1"/>
        <v>2</v>
      </c>
      <c r="G20" s="1">
        <v>604</v>
      </c>
      <c r="H20" s="1">
        <f t="shared" si="2"/>
        <v>10</v>
      </c>
    </row>
    <row r="21" spans="1:8" x14ac:dyDescent="0.35">
      <c r="A21" s="1" t="s">
        <v>63</v>
      </c>
      <c r="B21" s="6">
        <v>42831</v>
      </c>
      <c r="C21" s="1">
        <v>80</v>
      </c>
      <c r="D21" s="1">
        <f t="shared" si="0"/>
        <v>1</v>
      </c>
      <c r="E21" s="1">
        <v>81</v>
      </c>
      <c r="F21" s="1">
        <f t="shared" si="1"/>
        <v>0</v>
      </c>
      <c r="G21" s="1">
        <v>619</v>
      </c>
      <c r="H21" s="1">
        <f t="shared" si="2"/>
        <v>15</v>
      </c>
    </row>
    <row r="22" spans="1:8" x14ac:dyDescent="0.35">
      <c r="A22" s="1" t="s">
        <v>64</v>
      </c>
      <c r="B22" s="6">
        <v>42838</v>
      </c>
      <c r="C22" s="1">
        <v>83</v>
      </c>
      <c r="D22" s="1">
        <f t="shared" si="0"/>
        <v>3</v>
      </c>
      <c r="E22" s="1">
        <v>88</v>
      </c>
      <c r="F22" s="1">
        <f t="shared" si="1"/>
        <v>7</v>
      </c>
      <c r="G22" s="1">
        <v>625</v>
      </c>
      <c r="H22" s="1">
        <f t="shared" si="2"/>
        <v>6</v>
      </c>
    </row>
    <row r="23" spans="1:8" x14ac:dyDescent="0.35">
      <c r="A23" s="1" t="s">
        <v>65</v>
      </c>
      <c r="B23" s="6">
        <v>42845</v>
      </c>
      <c r="C23" s="1">
        <v>86</v>
      </c>
      <c r="D23" s="1">
        <f t="shared" si="0"/>
        <v>3</v>
      </c>
      <c r="E23" s="1">
        <v>85</v>
      </c>
      <c r="F23" s="1">
        <f t="shared" si="1"/>
        <v>-3</v>
      </c>
      <c r="G23" s="1">
        <v>637</v>
      </c>
      <c r="H23" s="1">
        <f t="shared" si="2"/>
        <v>12</v>
      </c>
    </row>
    <row r="24" spans="1:8" x14ac:dyDescent="0.35">
      <c r="A24" s="1" t="s">
        <v>66</v>
      </c>
      <c r="B24" s="6">
        <v>42852</v>
      </c>
      <c r="C24" s="1">
        <v>86</v>
      </c>
      <c r="D24" s="1">
        <f t="shared" si="0"/>
        <v>0</v>
      </c>
      <c r="E24" s="1">
        <v>80</v>
      </c>
      <c r="F24" s="1">
        <f t="shared" si="1"/>
        <v>-5</v>
      </c>
      <c r="G24" s="1">
        <v>652</v>
      </c>
      <c r="H24" s="1">
        <f t="shared" si="2"/>
        <v>15</v>
      </c>
    </row>
    <row r="25" spans="1:8" x14ac:dyDescent="0.35">
      <c r="A25" s="1" t="s">
        <v>67</v>
      </c>
      <c r="B25" s="6">
        <v>42859</v>
      </c>
      <c r="C25" s="1">
        <v>83</v>
      </c>
      <c r="D25" s="1">
        <f t="shared" si="0"/>
        <v>-3</v>
      </c>
      <c r="E25" s="1">
        <v>87</v>
      </c>
      <c r="F25" s="1">
        <f t="shared" si="1"/>
        <v>7</v>
      </c>
      <c r="G25" s="1">
        <v>659</v>
      </c>
      <c r="H25" s="1">
        <f t="shared" si="2"/>
        <v>7</v>
      </c>
    </row>
    <row r="26" spans="1:8" x14ac:dyDescent="0.35">
      <c r="A26" s="1" t="s">
        <v>68</v>
      </c>
      <c r="B26" s="6">
        <v>42866</v>
      </c>
      <c r="C26" s="1">
        <v>81</v>
      </c>
      <c r="D26" s="1">
        <f t="shared" si="0"/>
        <v>-2</v>
      </c>
      <c r="E26" s="1">
        <v>79</v>
      </c>
      <c r="F26" s="1">
        <f t="shared" si="1"/>
        <v>-8</v>
      </c>
      <c r="G26" s="1">
        <v>682</v>
      </c>
      <c r="H26" s="1">
        <f t="shared" si="2"/>
        <v>23</v>
      </c>
    </row>
    <row r="27" spans="1:8" x14ac:dyDescent="0.35">
      <c r="A27" s="1" t="s">
        <v>69</v>
      </c>
      <c r="B27" s="6">
        <v>42873</v>
      </c>
      <c r="C27" s="1">
        <v>84</v>
      </c>
      <c r="D27" s="1">
        <f t="shared" si="0"/>
        <v>3</v>
      </c>
      <c r="E27" s="1">
        <v>78</v>
      </c>
      <c r="F27" s="1">
        <f t="shared" si="1"/>
        <v>-1</v>
      </c>
      <c r="G27" s="1">
        <v>685</v>
      </c>
      <c r="H27" s="1">
        <f t="shared" si="2"/>
        <v>3</v>
      </c>
    </row>
    <row r="28" spans="1:8" x14ac:dyDescent="0.35">
      <c r="A28" s="1" t="s">
        <v>70</v>
      </c>
      <c r="B28" s="6">
        <v>42880</v>
      </c>
      <c r="C28" s="1">
        <v>83</v>
      </c>
      <c r="D28" s="1">
        <f t="shared" si="0"/>
        <v>-1</v>
      </c>
      <c r="E28" s="1">
        <v>84</v>
      </c>
      <c r="F28" s="1">
        <f t="shared" si="1"/>
        <v>6</v>
      </c>
      <c r="G28" s="1">
        <v>693</v>
      </c>
      <c r="H28" s="1">
        <f t="shared" si="2"/>
        <v>8</v>
      </c>
    </row>
    <row r="29" spans="1:8" x14ac:dyDescent="0.35">
      <c r="A29" s="1" t="s">
        <v>71</v>
      </c>
      <c r="B29" s="6">
        <v>42887</v>
      </c>
      <c r="C29" s="1">
        <v>83</v>
      </c>
      <c r="D29" s="1">
        <f t="shared" si="0"/>
        <v>0</v>
      </c>
      <c r="E29" s="1">
        <v>79</v>
      </c>
      <c r="F29" s="1">
        <f t="shared" si="1"/>
        <v>-5</v>
      </c>
      <c r="G29" s="1">
        <v>700</v>
      </c>
      <c r="H29" s="1">
        <f t="shared" si="2"/>
        <v>7</v>
      </c>
    </row>
    <row r="30" spans="1:8" x14ac:dyDescent="0.35">
      <c r="A30" s="1" t="s">
        <v>72</v>
      </c>
      <c r="B30" s="6">
        <v>42894</v>
      </c>
      <c r="C30" s="1">
        <v>79</v>
      </c>
      <c r="D30" s="1">
        <f t="shared" si="0"/>
        <v>-4</v>
      </c>
      <c r="E30" s="1">
        <v>76</v>
      </c>
      <c r="F30" s="1">
        <f t="shared" si="1"/>
        <v>-3</v>
      </c>
      <c r="G30" s="1">
        <v>713</v>
      </c>
      <c r="H30" s="1">
        <f t="shared" si="2"/>
        <v>13</v>
      </c>
    </row>
    <row r="31" spans="1:8" x14ac:dyDescent="0.35">
      <c r="A31" s="1" t="s">
        <v>73</v>
      </c>
      <c r="B31" s="6">
        <v>42901</v>
      </c>
      <c r="C31" s="1">
        <v>90</v>
      </c>
      <c r="D31" s="1">
        <f t="shared" si="0"/>
        <v>11</v>
      </c>
      <c r="E31" s="1">
        <v>75</v>
      </c>
      <c r="F31" s="1">
        <f t="shared" si="1"/>
        <v>-1</v>
      </c>
      <c r="G31" s="1">
        <v>716</v>
      </c>
      <c r="H31" s="1">
        <f t="shared" si="2"/>
        <v>3</v>
      </c>
    </row>
    <row r="32" spans="1:8" x14ac:dyDescent="0.35">
      <c r="A32" s="1" t="s">
        <v>74</v>
      </c>
      <c r="B32" s="6">
        <v>42908</v>
      </c>
      <c r="C32" s="1">
        <v>88</v>
      </c>
      <c r="D32" s="1">
        <f t="shared" si="0"/>
        <v>-2</v>
      </c>
      <c r="E32" s="1">
        <v>69</v>
      </c>
      <c r="F32" s="1">
        <f t="shared" si="1"/>
        <v>-6</v>
      </c>
      <c r="G32" s="1">
        <v>727</v>
      </c>
      <c r="H32" s="1">
        <f t="shared" si="2"/>
        <v>11</v>
      </c>
    </row>
    <row r="33" spans="1:8" x14ac:dyDescent="0.35">
      <c r="A33" s="1" t="s">
        <v>75</v>
      </c>
      <c r="B33" s="6">
        <v>42915</v>
      </c>
      <c r="C33" s="1">
        <v>88</v>
      </c>
      <c r="D33" s="1">
        <f t="shared" si="0"/>
        <v>0</v>
      </c>
      <c r="E33" s="1">
        <v>73</v>
      </c>
      <c r="F33" s="1">
        <f t="shared" si="1"/>
        <v>4</v>
      </c>
      <c r="G33" s="1">
        <v>739</v>
      </c>
      <c r="H33" s="1">
        <f t="shared" si="2"/>
        <v>12</v>
      </c>
    </row>
    <row r="34" spans="1:8" x14ac:dyDescent="0.35">
      <c r="A34" s="1" t="s">
        <v>76</v>
      </c>
      <c r="B34" s="6">
        <v>42922</v>
      </c>
      <c r="C34" s="1">
        <v>86</v>
      </c>
      <c r="D34" s="1">
        <f t="shared" si="0"/>
        <v>-2</v>
      </c>
      <c r="E34" s="1">
        <v>71</v>
      </c>
      <c r="F34" s="1">
        <f t="shared" si="1"/>
        <v>-2</v>
      </c>
      <c r="G34" s="1">
        <v>748</v>
      </c>
      <c r="H34" s="1">
        <f t="shared" si="2"/>
        <v>9</v>
      </c>
    </row>
    <row r="35" spans="1:8" x14ac:dyDescent="0.35">
      <c r="A35" s="1" t="s">
        <v>77</v>
      </c>
      <c r="B35" s="6">
        <v>42929</v>
      </c>
      <c r="C35" s="1">
        <v>86</v>
      </c>
      <c r="D35" s="1">
        <f t="shared" si="0"/>
        <v>0</v>
      </c>
      <c r="E35" s="1">
        <v>72</v>
      </c>
      <c r="F35" s="1">
        <f t="shared" si="1"/>
        <v>1</v>
      </c>
      <c r="G35" s="1">
        <v>756</v>
      </c>
      <c r="H35" s="1">
        <f t="shared" si="2"/>
        <v>8</v>
      </c>
    </row>
    <row r="36" spans="1:8" x14ac:dyDescent="0.35">
      <c r="A36" s="1" t="s">
        <v>78</v>
      </c>
      <c r="B36" s="6">
        <v>42936</v>
      </c>
      <c r="C36" s="1">
        <v>91</v>
      </c>
      <c r="D36" s="1">
        <f t="shared" si="0"/>
        <v>5</v>
      </c>
      <c r="E36" s="1">
        <v>74</v>
      </c>
      <c r="F36" s="1">
        <f t="shared" si="1"/>
        <v>2</v>
      </c>
      <c r="G36" s="1">
        <v>768</v>
      </c>
      <c r="H36" s="1">
        <f t="shared" si="2"/>
        <v>12</v>
      </c>
    </row>
    <row r="37" spans="1:8" x14ac:dyDescent="0.35">
      <c r="A37" s="1" t="s">
        <v>79</v>
      </c>
      <c r="B37" s="6">
        <v>42943</v>
      </c>
      <c r="C37" s="1">
        <v>89</v>
      </c>
      <c r="D37" s="1">
        <f t="shared" si="0"/>
        <v>-2</v>
      </c>
      <c r="E37" s="1">
        <v>72</v>
      </c>
      <c r="F37" s="1">
        <f t="shared" si="1"/>
        <v>-2</v>
      </c>
      <c r="G37" s="1">
        <v>777</v>
      </c>
      <c r="H37" s="1">
        <f t="shared" si="2"/>
        <v>9</v>
      </c>
    </row>
    <row r="38" spans="1:8" x14ac:dyDescent="0.35">
      <c r="A38" s="1" t="s">
        <v>80</v>
      </c>
      <c r="B38" s="6">
        <v>42950</v>
      </c>
      <c r="C38" s="1">
        <v>93</v>
      </c>
      <c r="D38" s="1">
        <f t="shared" si="0"/>
        <v>4</v>
      </c>
      <c r="E38" s="1">
        <v>70</v>
      </c>
      <c r="F38" s="1">
        <f t="shared" si="1"/>
        <v>-2</v>
      </c>
      <c r="G38" s="1">
        <v>790</v>
      </c>
      <c r="H38" s="1">
        <f t="shared" si="2"/>
        <v>13</v>
      </c>
    </row>
    <row r="39" spans="1:8" x14ac:dyDescent="0.35">
      <c r="A39" s="1" t="s">
        <v>81</v>
      </c>
      <c r="B39" s="6">
        <v>42957</v>
      </c>
      <c r="C39" s="1">
        <v>92</v>
      </c>
      <c r="D39" s="1">
        <f t="shared" si="0"/>
        <v>-1</v>
      </c>
      <c r="E39" s="1">
        <v>73</v>
      </c>
      <c r="F39" s="1">
        <f t="shared" si="1"/>
        <v>3</v>
      </c>
      <c r="G39" s="1">
        <v>795</v>
      </c>
      <c r="H39" s="1">
        <f t="shared" si="2"/>
        <v>5</v>
      </c>
    </row>
    <row r="40" spans="1:8" x14ac:dyDescent="0.35">
      <c r="A40" s="1" t="s">
        <v>82</v>
      </c>
      <c r="B40" s="6">
        <v>42964</v>
      </c>
      <c r="C40" s="1">
        <v>87</v>
      </c>
      <c r="D40" s="1">
        <f t="shared" si="0"/>
        <v>-5</v>
      </c>
      <c r="E40" s="1">
        <v>69</v>
      </c>
      <c r="F40" s="1">
        <f t="shared" si="1"/>
        <v>-4</v>
      </c>
      <c r="G40" s="1">
        <v>811</v>
      </c>
      <c r="H40" s="1">
        <f t="shared" si="2"/>
        <v>16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BBB59"/>
  </sheetPr>
  <dimension ref="A1:H40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8" ht="31" customHeight="1" x14ac:dyDescent="0.35">
      <c r="A1" s="4" t="s">
        <v>42</v>
      </c>
      <c r="B1" s="4" t="s">
        <v>15</v>
      </c>
      <c r="C1" s="4" t="s">
        <v>33</v>
      </c>
      <c r="D1" s="4" t="s">
        <v>43</v>
      </c>
      <c r="E1" s="4" t="s">
        <v>34</v>
      </c>
      <c r="F1" s="4" t="s">
        <v>43</v>
      </c>
      <c r="G1" s="4" t="s">
        <v>35</v>
      </c>
      <c r="H1" s="4" t="s">
        <v>43</v>
      </c>
    </row>
    <row r="2" spans="1:8" x14ac:dyDescent="0.35">
      <c r="A2" s="1" t="s">
        <v>44</v>
      </c>
      <c r="B2" s="6">
        <v>42688</v>
      </c>
      <c r="C2" s="1">
        <v>328</v>
      </c>
      <c r="D2" s="1">
        <v>0</v>
      </c>
      <c r="E2" s="1">
        <v>99</v>
      </c>
      <c r="F2" s="1">
        <v>0</v>
      </c>
      <c r="G2" s="1">
        <v>1301</v>
      </c>
      <c r="H2" s="1">
        <v>0</v>
      </c>
    </row>
    <row r="3" spans="1:8" x14ac:dyDescent="0.35">
      <c r="A3" s="1" t="s">
        <v>45</v>
      </c>
      <c r="B3" s="6">
        <v>42705</v>
      </c>
      <c r="C3" s="1">
        <v>351</v>
      </c>
      <c r="D3" s="1">
        <f t="shared" ref="D3:D40" si="0">C3-C2</f>
        <v>23</v>
      </c>
      <c r="E3" s="1">
        <v>128</v>
      </c>
      <c r="F3" s="1">
        <f t="shared" ref="F3:F40" si="1">E3-E2</f>
        <v>29</v>
      </c>
      <c r="G3" s="1">
        <v>1309</v>
      </c>
      <c r="H3" s="1">
        <f t="shared" ref="H3:H40" si="2">G3-G2</f>
        <v>8</v>
      </c>
    </row>
    <row r="4" spans="1:8" x14ac:dyDescent="0.35">
      <c r="A4" s="1" t="s">
        <v>46</v>
      </c>
      <c r="B4" s="6">
        <v>42712</v>
      </c>
      <c r="C4" s="1">
        <v>342</v>
      </c>
      <c r="D4" s="1">
        <f t="shared" si="0"/>
        <v>-9</v>
      </c>
      <c r="E4" s="1">
        <v>144</v>
      </c>
      <c r="F4" s="1">
        <f t="shared" si="1"/>
        <v>16</v>
      </c>
      <c r="G4" s="1">
        <v>1324</v>
      </c>
      <c r="H4" s="1">
        <f t="shared" si="2"/>
        <v>15</v>
      </c>
    </row>
    <row r="5" spans="1:8" x14ac:dyDescent="0.35">
      <c r="A5" s="1" t="s">
        <v>47</v>
      </c>
      <c r="B5" s="6">
        <v>42719</v>
      </c>
      <c r="C5" s="1">
        <v>353</v>
      </c>
      <c r="D5" s="1">
        <f t="shared" si="0"/>
        <v>11</v>
      </c>
      <c r="E5" s="1">
        <v>130</v>
      </c>
      <c r="F5" s="1">
        <f t="shared" si="1"/>
        <v>-14</v>
      </c>
      <c r="G5" s="1">
        <v>1354</v>
      </c>
      <c r="H5" s="1">
        <f t="shared" si="2"/>
        <v>30</v>
      </c>
    </row>
    <row r="6" spans="1:8" x14ac:dyDescent="0.35">
      <c r="A6" s="1" t="s">
        <v>48</v>
      </c>
      <c r="B6" s="6">
        <v>42726</v>
      </c>
      <c r="C6" s="1">
        <v>353</v>
      </c>
      <c r="D6" s="1">
        <f t="shared" si="0"/>
        <v>0</v>
      </c>
      <c r="E6" s="1">
        <v>123</v>
      </c>
      <c r="F6" s="1">
        <f t="shared" si="1"/>
        <v>-7</v>
      </c>
      <c r="G6" s="1">
        <v>1370</v>
      </c>
      <c r="H6" s="1">
        <f t="shared" si="2"/>
        <v>16</v>
      </c>
    </row>
    <row r="7" spans="1:8" x14ac:dyDescent="0.35">
      <c r="A7" s="1" t="s">
        <v>49</v>
      </c>
      <c r="B7" s="6">
        <v>42733</v>
      </c>
      <c r="C7" s="1">
        <v>355</v>
      </c>
      <c r="D7" s="1">
        <f t="shared" si="0"/>
        <v>2</v>
      </c>
      <c r="E7" s="1">
        <v>120</v>
      </c>
      <c r="F7" s="1">
        <f t="shared" si="1"/>
        <v>-3</v>
      </c>
      <c r="G7" s="1">
        <v>1379</v>
      </c>
      <c r="H7" s="1">
        <f t="shared" si="2"/>
        <v>9</v>
      </c>
    </row>
    <row r="8" spans="1:8" x14ac:dyDescent="0.35">
      <c r="A8" s="1" t="s">
        <v>50</v>
      </c>
      <c r="B8" s="6">
        <v>42740</v>
      </c>
      <c r="C8" s="1">
        <v>356</v>
      </c>
      <c r="D8" s="1">
        <f t="shared" si="0"/>
        <v>1</v>
      </c>
      <c r="E8" s="1">
        <v>120</v>
      </c>
      <c r="F8" s="1">
        <f t="shared" si="1"/>
        <v>0</v>
      </c>
      <c r="G8" s="1">
        <v>1389</v>
      </c>
      <c r="H8" s="1">
        <f t="shared" si="2"/>
        <v>10</v>
      </c>
    </row>
    <row r="9" spans="1:8" x14ac:dyDescent="0.35">
      <c r="A9" s="1" t="s">
        <v>51</v>
      </c>
      <c r="B9" s="6">
        <v>42747</v>
      </c>
      <c r="C9" s="1">
        <v>354</v>
      </c>
      <c r="D9" s="1">
        <f t="shared" si="0"/>
        <v>-2</v>
      </c>
      <c r="E9" s="1">
        <v>111</v>
      </c>
      <c r="F9" s="1">
        <f t="shared" si="1"/>
        <v>-9</v>
      </c>
      <c r="G9" s="1">
        <v>1412</v>
      </c>
      <c r="H9" s="1">
        <f t="shared" si="2"/>
        <v>23</v>
      </c>
    </row>
    <row r="10" spans="1:8" x14ac:dyDescent="0.35">
      <c r="A10" s="1" t="s">
        <v>52</v>
      </c>
      <c r="B10" s="6">
        <v>42754</v>
      </c>
      <c r="C10" s="1">
        <v>353</v>
      </c>
      <c r="D10" s="1">
        <f t="shared" si="0"/>
        <v>-1</v>
      </c>
      <c r="E10" s="1">
        <v>107</v>
      </c>
      <c r="F10" s="1">
        <f t="shared" si="1"/>
        <v>-4</v>
      </c>
      <c r="G10" s="1">
        <v>1429</v>
      </c>
      <c r="H10" s="1">
        <f t="shared" si="2"/>
        <v>17</v>
      </c>
    </row>
    <row r="11" spans="1:8" x14ac:dyDescent="0.35">
      <c r="A11" s="1" t="s">
        <v>53</v>
      </c>
      <c r="B11" s="6">
        <v>42761</v>
      </c>
      <c r="C11" s="1">
        <v>357</v>
      </c>
      <c r="D11" s="1">
        <f t="shared" si="0"/>
        <v>4</v>
      </c>
      <c r="E11" s="1">
        <v>99</v>
      </c>
      <c r="F11" s="1">
        <f t="shared" si="1"/>
        <v>-8</v>
      </c>
      <c r="G11" s="1">
        <v>1457</v>
      </c>
      <c r="H11" s="1">
        <f t="shared" si="2"/>
        <v>28</v>
      </c>
    </row>
    <row r="12" spans="1:8" x14ac:dyDescent="0.35">
      <c r="A12" s="1" t="s">
        <v>54</v>
      </c>
      <c r="B12" s="6">
        <v>42768</v>
      </c>
      <c r="C12" s="1">
        <v>364</v>
      </c>
      <c r="D12" s="1">
        <f t="shared" si="0"/>
        <v>7</v>
      </c>
      <c r="E12" s="1">
        <v>96</v>
      </c>
      <c r="F12" s="1">
        <f t="shared" si="1"/>
        <v>-3</v>
      </c>
      <c r="G12" s="1">
        <v>1474</v>
      </c>
      <c r="H12" s="1">
        <f t="shared" si="2"/>
        <v>17</v>
      </c>
    </row>
    <row r="13" spans="1:8" x14ac:dyDescent="0.35">
      <c r="A13" s="1" t="s">
        <v>55</v>
      </c>
      <c r="B13" s="6">
        <v>42775</v>
      </c>
      <c r="C13" s="1">
        <v>364</v>
      </c>
      <c r="D13" s="1">
        <f t="shared" si="0"/>
        <v>0</v>
      </c>
      <c r="E13" s="1">
        <v>107</v>
      </c>
      <c r="F13" s="1">
        <f t="shared" si="1"/>
        <v>11</v>
      </c>
      <c r="G13" s="1">
        <v>1478</v>
      </c>
      <c r="H13" s="1">
        <f t="shared" si="2"/>
        <v>4</v>
      </c>
    </row>
    <row r="14" spans="1:8" x14ac:dyDescent="0.35">
      <c r="A14" s="1" t="s">
        <v>56</v>
      </c>
      <c r="B14" s="6">
        <v>42782</v>
      </c>
      <c r="C14" s="1">
        <v>361</v>
      </c>
      <c r="D14" s="1">
        <f t="shared" si="0"/>
        <v>-3</v>
      </c>
      <c r="E14" s="1">
        <v>114</v>
      </c>
      <c r="F14" s="1">
        <f t="shared" si="1"/>
        <v>7</v>
      </c>
      <c r="G14" s="1">
        <v>1494</v>
      </c>
      <c r="H14" s="1">
        <f t="shared" si="2"/>
        <v>16</v>
      </c>
    </row>
    <row r="15" spans="1:8" x14ac:dyDescent="0.35">
      <c r="A15" s="1" t="s">
        <v>57</v>
      </c>
      <c r="B15" s="6">
        <v>42789</v>
      </c>
      <c r="C15" s="1">
        <v>363</v>
      </c>
      <c r="D15" s="1">
        <f t="shared" si="0"/>
        <v>2</v>
      </c>
      <c r="E15" s="1">
        <v>124</v>
      </c>
      <c r="F15" s="1">
        <f t="shared" si="1"/>
        <v>10</v>
      </c>
      <c r="G15" s="1">
        <v>1499</v>
      </c>
      <c r="H15" s="1">
        <f t="shared" si="2"/>
        <v>5</v>
      </c>
    </row>
    <row r="16" spans="1:8" x14ac:dyDescent="0.35">
      <c r="A16" s="1" t="s">
        <v>58</v>
      </c>
      <c r="B16" s="6">
        <v>42796</v>
      </c>
      <c r="C16" s="1">
        <v>361</v>
      </c>
      <c r="D16" s="1">
        <f t="shared" si="0"/>
        <v>-2</v>
      </c>
      <c r="E16" s="1">
        <v>131</v>
      </c>
      <c r="F16" s="1">
        <f t="shared" si="1"/>
        <v>7</v>
      </c>
      <c r="G16" s="1">
        <v>1504</v>
      </c>
      <c r="H16" s="1">
        <f t="shared" si="2"/>
        <v>5</v>
      </c>
    </row>
    <row r="17" spans="1:8" x14ac:dyDescent="0.35">
      <c r="A17" s="1" t="s">
        <v>59</v>
      </c>
      <c r="B17" s="6">
        <v>42803</v>
      </c>
      <c r="C17" s="1">
        <v>365</v>
      </c>
      <c r="D17" s="1">
        <f t="shared" si="0"/>
        <v>4</v>
      </c>
      <c r="E17" s="1">
        <v>133</v>
      </c>
      <c r="F17" s="1">
        <f t="shared" si="1"/>
        <v>2</v>
      </c>
      <c r="G17" s="1">
        <v>1509</v>
      </c>
      <c r="H17" s="1">
        <f t="shared" si="2"/>
        <v>5</v>
      </c>
    </row>
    <row r="18" spans="1:8" x14ac:dyDescent="0.35">
      <c r="A18" s="1" t="s">
        <v>60</v>
      </c>
      <c r="B18" s="6">
        <v>42810</v>
      </c>
      <c r="C18" s="1">
        <v>372</v>
      </c>
      <c r="D18" s="1">
        <f t="shared" si="0"/>
        <v>7</v>
      </c>
      <c r="E18" s="1">
        <v>139</v>
      </c>
      <c r="F18" s="1">
        <f t="shared" si="1"/>
        <v>6</v>
      </c>
      <c r="G18" s="1">
        <v>1522</v>
      </c>
      <c r="H18" s="1">
        <f t="shared" si="2"/>
        <v>13</v>
      </c>
    </row>
    <row r="19" spans="1:8" x14ac:dyDescent="0.35">
      <c r="A19" s="1" t="s">
        <v>61</v>
      </c>
      <c r="B19" s="6">
        <v>42817</v>
      </c>
      <c r="C19" s="1">
        <v>365</v>
      </c>
      <c r="D19" s="1">
        <f t="shared" si="0"/>
        <v>-7</v>
      </c>
      <c r="E19" s="1">
        <v>147</v>
      </c>
      <c r="F19" s="1">
        <f t="shared" si="1"/>
        <v>8</v>
      </c>
      <c r="G19" s="1">
        <v>1536</v>
      </c>
      <c r="H19" s="1">
        <f t="shared" si="2"/>
        <v>14</v>
      </c>
    </row>
    <row r="20" spans="1:8" x14ac:dyDescent="0.35">
      <c r="A20" s="1" t="s">
        <v>62</v>
      </c>
      <c r="B20" s="6">
        <v>42824</v>
      </c>
      <c r="C20" s="1">
        <v>363</v>
      </c>
      <c r="D20" s="1">
        <f t="shared" si="0"/>
        <v>-2</v>
      </c>
      <c r="E20" s="1">
        <v>148</v>
      </c>
      <c r="F20" s="1">
        <f t="shared" si="1"/>
        <v>1</v>
      </c>
      <c r="G20" s="1">
        <v>1549</v>
      </c>
      <c r="H20" s="1">
        <f t="shared" si="2"/>
        <v>13</v>
      </c>
    </row>
    <row r="21" spans="1:8" x14ac:dyDescent="0.35">
      <c r="A21" s="1" t="s">
        <v>63</v>
      </c>
      <c r="B21" s="6">
        <v>42831</v>
      </c>
      <c r="C21" s="1">
        <v>370</v>
      </c>
      <c r="D21" s="1">
        <f t="shared" si="0"/>
        <v>7</v>
      </c>
      <c r="E21" s="1">
        <v>151</v>
      </c>
      <c r="F21" s="1">
        <f t="shared" si="1"/>
        <v>3</v>
      </c>
      <c r="G21" s="1">
        <v>1564</v>
      </c>
      <c r="H21" s="1">
        <f t="shared" si="2"/>
        <v>15</v>
      </c>
    </row>
    <row r="22" spans="1:8" x14ac:dyDescent="0.35">
      <c r="A22" s="1" t="s">
        <v>64</v>
      </c>
      <c r="B22" s="6">
        <v>42838</v>
      </c>
      <c r="C22" s="1">
        <v>386</v>
      </c>
      <c r="D22" s="1">
        <f t="shared" si="0"/>
        <v>16</v>
      </c>
      <c r="E22" s="1">
        <v>159</v>
      </c>
      <c r="F22" s="1">
        <f t="shared" si="1"/>
        <v>8</v>
      </c>
      <c r="G22" s="1">
        <v>1566</v>
      </c>
      <c r="H22" s="1">
        <f t="shared" si="2"/>
        <v>2</v>
      </c>
    </row>
    <row r="23" spans="1:8" x14ac:dyDescent="0.35">
      <c r="A23" s="1" t="s">
        <v>65</v>
      </c>
      <c r="B23" s="6">
        <v>42845</v>
      </c>
      <c r="C23" s="1">
        <v>383</v>
      </c>
      <c r="D23" s="1">
        <f t="shared" si="0"/>
        <v>-3</v>
      </c>
      <c r="E23" s="1">
        <v>162</v>
      </c>
      <c r="F23" s="1">
        <f t="shared" si="1"/>
        <v>3</v>
      </c>
      <c r="G23" s="1">
        <v>1579</v>
      </c>
      <c r="H23" s="1">
        <f t="shared" si="2"/>
        <v>13</v>
      </c>
    </row>
    <row r="24" spans="1:8" x14ac:dyDescent="0.35">
      <c r="A24" s="1" t="s">
        <v>66</v>
      </c>
      <c r="B24" s="6">
        <v>42852</v>
      </c>
      <c r="C24" s="1">
        <v>376</v>
      </c>
      <c r="D24" s="1">
        <f t="shared" si="0"/>
        <v>-7</v>
      </c>
      <c r="E24" s="1">
        <v>157</v>
      </c>
      <c r="F24" s="1">
        <f t="shared" si="1"/>
        <v>-5</v>
      </c>
      <c r="G24" s="1">
        <v>1601</v>
      </c>
      <c r="H24" s="1">
        <f t="shared" si="2"/>
        <v>22</v>
      </c>
    </row>
    <row r="25" spans="1:8" x14ac:dyDescent="0.35">
      <c r="A25" s="1" t="s">
        <v>67</v>
      </c>
      <c r="B25" s="6">
        <v>42859</v>
      </c>
      <c r="C25" s="1">
        <v>374</v>
      </c>
      <c r="D25" s="1">
        <f t="shared" si="0"/>
        <v>-2</v>
      </c>
      <c r="E25" s="1">
        <v>166</v>
      </c>
      <c r="F25" s="1">
        <f t="shared" si="1"/>
        <v>9</v>
      </c>
      <c r="G25" s="1">
        <v>1609</v>
      </c>
      <c r="H25" s="1">
        <f t="shared" si="2"/>
        <v>8</v>
      </c>
    </row>
    <row r="26" spans="1:8" x14ac:dyDescent="0.35">
      <c r="A26" s="1" t="s">
        <v>68</v>
      </c>
      <c r="B26" s="6">
        <v>42866</v>
      </c>
      <c r="C26" s="1">
        <v>373</v>
      </c>
      <c r="D26" s="1">
        <f t="shared" si="0"/>
        <v>-1</v>
      </c>
      <c r="E26" s="1">
        <v>156</v>
      </c>
      <c r="F26" s="1">
        <f t="shared" si="1"/>
        <v>-10</v>
      </c>
      <c r="G26" s="1">
        <v>1631</v>
      </c>
      <c r="H26" s="1">
        <f t="shared" si="2"/>
        <v>22</v>
      </c>
    </row>
    <row r="27" spans="1:8" x14ac:dyDescent="0.35">
      <c r="A27" s="1" t="s">
        <v>69</v>
      </c>
      <c r="B27" s="6">
        <v>42873</v>
      </c>
      <c r="C27" s="1">
        <v>378</v>
      </c>
      <c r="D27" s="1">
        <f t="shared" si="0"/>
        <v>5</v>
      </c>
      <c r="E27" s="1">
        <v>134</v>
      </c>
      <c r="F27" s="1">
        <f t="shared" si="1"/>
        <v>-22</v>
      </c>
      <c r="G27" s="1">
        <v>1659</v>
      </c>
      <c r="H27" s="1">
        <f t="shared" si="2"/>
        <v>28</v>
      </c>
    </row>
    <row r="28" spans="1:8" x14ac:dyDescent="0.35">
      <c r="A28" s="1" t="s">
        <v>70</v>
      </c>
      <c r="B28" s="6">
        <v>42880</v>
      </c>
      <c r="C28" s="1">
        <v>382</v>
      </c>
      <c r="D28" s="1">
        <f t="shared" si="0"/>
        <v>4</v>
      </c>
      <c r="E28" s="1">
        <v>128</v>
      </c>
      <c r="F28" s="1">
        <f t="shared" si="1"/>
        <v>-6</v>
      </c>
      <c r="G28" s="1">
        <v>1682</v>
      </c>
      <c r="H28" s="1">
        <f t="shared" si="2"/>
        <v>23</v>
      </c>
    </row>
    <row r="29" spans="1:8" x14ac:dyDescent="0.35">
      <c r="A29" s="1" t="s">
        <v>71</v>
      </c>
      <c r="B29" s="6">
        <v>42887</v>
      </c>
      <c r="C29" s="1">
        <v>383</v>
      </c>
      <c r="D29" s="1">
        <f t="shared" si="0"/>
        <v>1</v>
      </c>
      <c r="E29" s="1">
        <v>128</v>
      </c>
      <c r="F29" s="1">
        <f t="shared" si="1"/>
        <v>0</v>
      </c>
      <c r="G29" s="1">
        <v>1689</v>
      </c>
      <c r="H29" s="1">
        <f t="shared" si="2"/>
        <v>7</v>
      </c>
    </row>
    <row r="30" spans="1:8" x14ac:dyDescent="0.35">
      <c r="A30" s="1" t="s">
        <v>72</v>
      </c>
      <c r="B30" s="6">
        <v>42894</v>
      </c>
      <c r="C30" s="1">
        <v>383</v>
      </c>
      <c r="D30" s="1">
        <f t="shared" si="0"/>
        <v>0</v>
      </c>
      <c r="E30" s="1">
        <v>119</v>
      </c>
      <c r="F30" s="1">
        <f t="shared" si="1"/>
        <v>-9</v>
      </c>
      <c r="G30" s="1">
        <v>1713</v>
      </c>
      <c r="H30" s="1">
        <f t="shared" si="2"/>
        <v>24</v>
      </c>
    </row>
    <row r="31" spans="1:8" x14ac:dyDescent="0.35">
      <c r="A31" s="1" t="s">
        <v>73</v>
      </c>
      <c r="B31" s="6">
        <v>42901</v>
      </c>
      <c r="C31" s="1">
        <v>393</v>
      </c>
      <c r="D31" s="1">
        <f t="shared" si="0"/>
        <v>10</v>
      </c>
      <c r="E31" s="1">
        <v>124</v>
      </c>
      <c r="F31" s="1">
        <f t="shared" si="1"/>
        <v>5</v>
      </c>
      <c r="G31" s="1">
        <v>1722</v>
      </c>
      <c r="H31" s="1">
        <f t="shared" si="2"/>
        <v>9</v>
      </c>
    </row>
    <row r="32" spans="1:8" x14ac:dyDescent="0.35">
      <c r="A32" s="1" t="s">
        <v>74</v>
      </c>
      <c r="B32" s="6">
        <v>42908</v>
      </c>
      <c r="C32" s="1">
        <v>397</v>
      </c>
      <c r="D32" s="1">
        <f t="shared" si="0"/>
        <v>4</v>
      </c>
      <c r="E32" s="1">
        <v>130</v>
      </c>
      <c r="F32" s="1">
        <f t="shared" si="1"/>
        <v>6</v>
      </c>
      <c r="G32" s="1">
        <v>1735</v>
      </c>
      <c r="H32" s="1">
        <f t="shared" si="2"/>
        <v>13</v>
      </c>
    </row>
    <row r="33" spans="1:8" x14ac:dyDescent="0.35">
      <c r="A33" s="1" t="s">
        <v>75</v>
      </c>
      <c r="B33" s="6">
        <v>42915</v>
      </c>
      <c r="C33" s="1">
        <v>404</v>
      </c>
      <c r="D33" s="1">
        <f t="shared" si="0"/>
        <v>7</v>
      </c>
      <c r="E33" s="1">
        <v>141</v>
      </c>
      <c r="F33" s="1">
        <f t="shared" si="1"/>
        <v>11</v>
      </c>
      <c r="G33" s="1">
        <v>1740</v>
      </c>
      <c r="H33" s="1">
        <f t="shared" si="2"/>
        <v>5</v>
      </c>
    </row>
    <row r="34" spans="1:8" x14ac:dyDescent="0.35">
      <c r="A34" s="1" t="s">
        <v>76</v>
      </c>
      <c r="B34" s="6">
        <v>42922</v>
      </c>
      <c r="C34" s="1">
        <v>393</v>
      </c>
      <c r="D34" s="1">
        <f t="shared" si="0"/>
        <v>-11</v>
      </c>
      <c r="E34" s="1">
        <v>150</v>
      </c>
      <c r="F34" s="1">
        <f t="shared" si="1"/>
        <v>9</v>
      </c>
      <c r="G34" s="1">
        <v>1750</v>
      </c>
      <c r="H34" s="1">
        <f t="shared" si="2"/>
        <v>10</v>
      </c>
    </row>
    <row r="35" spans="1:8" x14ac:dyDescent="0.35">
      <c r="A35" s="1" t="s">
        <v>77</v>
      </c>
      <c r="B35" s="6">
        <v>42929</v>
      </c>
      <c r="C35" s="1">
        <v>395</v>
      </c>
      <c r="D35" s="1">
        <f t="shared" si="0"/>
        <v>2</v>
      </c>
      <c r="E35" s="1">
        <v>152</v>
      </c>
      <c r="F35" s="1">
        <f t="shared" si="1"/>
        <v>2</v>
      </c>
      <c r="G35" s="1">
        <v>1767</v>
      </c>
      <c r="H35" s="1">
        <f t="shared" si="2"/>
        <v>17</v>
      </c>
    </row>
    <row r="36" spans="1:8" x14ac:dyDescent="0.35">
      <c r="A36" s="1" t="s">
        <v>78</v>
      </c>
      <c r="B36" s="6">
        <v>42936</v>
      </c>
      <c r="C36" s="1">
        <v>404</v>
      </c>
      <c r="D36" s="1">
        <f t="shared" si="0"/>
        <v>9</v>
      </c>
      <c r="E36" s="1">
        <v>161</v>
      </c>
      <c r="F36" s="1">
        <f t="shared" si="1"/>
        <v>9</v>
      </c>
      <c r="G36" s="1">
        <v>1784</v>
      </c>
      <c r="H36" s="1">
        <f t="shared" si="2"/>
        <v>17</v>
      </c>
    </row>
    <row r="37" spans="1:8" x14ac:dyDescent="0.35">
      <c r="A37" s="1" t="s">
        <v>79</v>
      </c>
      <c r="B37" s="6">
        <v>42943</v>
      </c>
      <c r="C37" s="1">
        <v>410</v>
      </c>
      <c r="D37" s="1">
        <f t="shared" si="0"/>
        <v>6</v>
      </c>
      <c r="E37" s="1">
        <v>156</v>
      </c>
      <c r="F37" s="1">
        <f t="shared" si="1"/>
        <v>-5</v>
      </c>
      <c r="G37" s="1">
        <v>1799</v>
      </c>
      <c r="H37" s="1">
        <f t="shared" si="2"/>
        <v>15</v>
      </c>
    </row>
    <row r="38" spans="1:8" x14ac:dyDescent="0.35">
      <c r="A38" s="1" t="s">
        <v>80</v>
      </c>
      <c r="B38" s="6">
        <v>42950</v>
      </c>
      <c r="C38" s="1">
        <v>413</v>
      </c>
      <c r="D38" s="1">
        <f t="shared" si="0"/>
        <v>3</v>
      </c>
      <c r="E38" s="1">
        <v>163</v>
      </c>
      <c r="F38" s="1">
        <f t="shared" si="1"/>
        <v>7</v>
      </c>
      <c r="G38" s="1">
        <v>1809</v>
      </c>
      <c r="H38" s="1">
        <f t="shared" si="2"/>
        <v>10</v>
      </c>
    </row>
    <row r="39" spans="1:8" x14ac:dyDescent="0.35">
      <c r="A39" s="1" t="s">
        <v>81</v>
      </c>
      <c r="B39" s="6">
        <v>42957</v>
      </c>
      <c r="C39" s="1">
        <v>405</v>
      </c>
      <c r="D39" s="1">
        <f t="shared" si="0"/>
        <v>-8</v>
      </c>
      <c r="E39" s="1">
        <v>143</v>
      </c>
      <c r="F39" s="1">
        <f t="shared" si="1"/>
        <v>-20</v>
      </c>
      <c r="G39" s="1">
        <v>1843</v>
      </c>
      <c r="H39" s="1">
        <f t="shared" si="2"/>
        <v>34</v>
      </c>
    </row>
    <row r="40" spans="1:8" x14ac:dyDescent="0.35">
      <c r="A40" s="1" t="s">
        <v>82</v>
      </c>
      <c r="B40" s="6">
        <v>42964</v>
      </c>
      <c r="C40" s="1">
        <v>404</v>
      </c>
      <c r="D40" s="1">
        <f t="shared" si="0"/>
        <v>-1</v>
      </c>
      <c r="E40" s="1">
        <v>128</v>
      </c>
      <c r="F40" s="1">
        <f t="shared" si="1"/>
        <v>-15</v>
      </c>
      <c r="G40" s="1">
        <v>1870</v>
      </c>
      <c r="H40" s="1">
        <f t="shared" si="2"/>
        <v>27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4A2"/>
  </sheetPr>
  <dimension ref="A1:H40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8" ht="31" customHeight="1" x14ac:dyDescent="0.35">
      <c r="A1" s="4" t="s">
        <v>42</v>
      </c>
      <c r="B1" s="4" t="s">
        <v>15</v>
      </c>
      <c r="C1" s="4" t="s">
        <v>33</v>
      </c>
      <c r="D1" s="4" t="s">
        <v>43</v>
      </c>
      <c r="E1" s="4" t="s">
        <v>34</v>
      </c>
      <c r="F1" s="4" t="s">
        <v>43</v>
      </c>
      <c r="G1" s="4" t="s">
        <v>35</v>
      </c>
      <c r="H1" s="4" t="s">
        <v>43</v>
      </c>
    </row>
    <row r="2" spans="1:8" x14ac:dyDescent="0.35">
      <c r="A2" s="1" t="s">
        <v>44</v>
      </c>
      <c r="B2" s="6">
        <v>42688</v>
      </c>
      <c r="C2" s="1">
        <v>355</v>
      </c>
      <c r="D2" s="1">
        <v>0</v>
      </c>
      <c r="E2" s="1">
        <v>87</v>
      </c>
      <c r="F2" s="1">
        <v>0</v>
      </c>
      <c r="G2" s="1">
        <v>1879</v>
      </c>
      <c r="H2" s="1">
        <v>0</v>
      </c>
    </row>
    <row r="3" spans="1:8" x14ac:dyDescent="0.35">
      <c r="A3" s="1" t="s">
        <v>45</v>
      </c>
      <c r="B3" s="6">
        <v>42705</v>
      </c>
      <c r="C3" s="1">
        <v>350</v>
      </c>
      <c r="D3" s="1">
        <f t="shared" ref="D3:D40" si="0">C3-C2</f>
        <v>-5</v>
      </c>
      <c r="E3" s="1">
        <v>103</v>
      </c>
      <c r="F3" s="1">
        <f t="shared" ref="F3:F40" si="1">E3-E2</f>
        <v>16</v>
      </c>
      <c r="G3" s="1">
        <v>1889</v>
      </c>
      <c r="H3" s="1">
        <f t="shared" ref="H3:H40" si="2">G3-G2</f>
        <v>10</v>
      </c>
    </row>
    <row r="4" spans="1:8" x14ac:dyDescent="0.35">
      <c r="A4" s="1" t="s">
        <v>46</v>
      </c>
      <c r="B4" s="6">
        <v>42712</v>
      </c>
      <c r="C4" s="1">
        <v>346</v>
      </c>
      <c r="D4" s="1">
        <f t="shared" si="0"/>
        <v>-4</v>
      </c>
      <c r="E4" s="1">
        <v>94</v>
      </c>
      <c r="F4" s="1">
        <f t="shared" si="1"/>
        <v>-9</v>
      </c>
      <c r="G4" s="1">
        <v>1908</v>
      </c>
      <c r="H4" s="1">
        <f t="shared" si="2"/>
        <v>19</v>
      </c>
    </row>
    <row r="5" spans="1:8" x14ac:dyDescent="0.35">
      <c r="A5" s="1" t="s">
        <v>47</v>
      </c>
      <c r="B5" s="6">
        <v>42719</v>
      </c>
      <c r="C5" s="1">
        <v>344</v>
      </c>
      <c r="D5" s="1">
        <f t="shared" si="0"/>
        <v>-2</v>
      </c>
      <c r="E5" s="1">
        <v>85</v>
      </c>
      <c r="F5" s="1">
        <f t="shared" si="1"/>
        <v>-9</v>
      </c>
      <c r="G5" s="1">
        <v>1934</v>
      </c>
      <c r="H5" s="1">
        <f t="shared" si="2"/>
        <v>26</v>
      </c>
    </row>
    <row r="6" spans="1:8" x14ac:dyDescent="0.35">
      <c r="A6" s="1" t="s">
        <v>48</v>
      </c>
      <c r="B6" s="6">
        <v>42726</v>
      </c>
      <c r="C6" s="1">
        <v>360</v>
      </c>
      <c r="D6" s="1">
        <f t="shared" si="0"/>
        <v>16</v>
      </c>
      <c r="E6" s="1">
        <v>87</v>
      </c>
      <c r="F6" s="1">
        <f t="shared" si="1"/>
        <v>2</v>
      </c>
      <c r="G6" s="1">
        <v>1949</v>
      </c>
      <c r="H6" s="1">
        <f t="shared" si="2"/>
        <v>15</v>
      </c>
    </row>
    <row r="7" spans="1:8" x14ac:dyDescent="0.35">
      <c r="A7" s="1" t="s">
        <v>49</v>
      </c>
      <c r="B7" s="6">
        <v>42733</v>
      </c>
      <c r="C7" s="1">
        <v>358</v>
      </c>
      <c r="D7" s="1">
        <f t="shared" si="0"/>
        <v>-2</v>
      </c>
      <c r="E7" s="1">
        <v>92</v>
      </c>
      <c r="F7" s="1">
        <f t="shared" si="1"/>
        <v>5</v>
      </c>
      <c r="G7" s="1">
        <v>1963</v>
      </c>
      <c r="H7" s="1">
        <f t="shared" si="2"/>
        <v>14</v>
      </c>
    </row>
    <row r="8" spans="1:8" x14ac:dyDescent="0.35">
      <c r="A8" s="1" t="s">
        <v>50</v>
      </c>
      <c r="B8" s="6">
        <v>42740</v>
      </c>
      <c r="C8" s="1">
        <v>365</v>
      </c>
      <c r="D8" s="1">
        <f t="shared" si="0"/>
        <v>7</v>
      </c>
      <c r="E8" s="1">
        <v>92</v>
      </c>
      <c r="F8" s="1">
        <f t="shared" si="1"/>
        <v>0</v>
      </c>
      <c r="G8" s="1">
        <v>1970</v>
      </c>
      <c r="H8" s="1">
        <f t="shared" si="2"/>
        <v>7</v>
      </c>
    </row>
    <row r="9" spans="1:8" x14ac:dyDescent="0.35">
      <c r="A9" s="1" t="s">
        <v>51</v>
      </c>
      <c r="B9" s="6">
        <v>42747</v>
      </c>
      <c r="C9" s="1">
        <v>363</v>
      </c>
      <c r="D9" s="1">
        <f t="shared" si="0"/>
        <v>-2</v>
      </c>
      <c r="E9" s="1">
        <v>91</v>
      </c>
      <c r="F9" s="1">
        <f t="shared" si="1"/>
        <v>-1</v>
      </c>
      <c r="G9" s="1">
        <v>1990</v>
      </c>
      <c r="H9" s="1">
        <f t="shared" si="2"/>
        <v>20</v>
      </c>
    </row>
    <row r="10" spans="1:8" x14ac:dyDescent="0.35">
      <c r="A10" s="1" t="s">
        <v>52</v>
      </c>
      <c r="B10" s="6">
        <v>42754</v>
      </c>
      <c r="C10" s="1">
        <v>363</v>
      </c>
      <c r="D10" s="1">
        <f t="shared" si="0"/>
        <v>0</v>
      </c>
      <c r="E10" s="1">
        <v>75</v>
      </c>
      <c r="F10" s="1">
        <f t="shared" si="1"/>
        <v>-16</v>
      </c>
      <c r="G10" s="1">
        <v>2034</v>
      </c>
      <c r="H10" s="1">
        <f t="shared" si="2"/>
        <v>44</v>
      </c>
    </row>
    <row r="11" spans="1:8" x14ac:dyDescent="0.35">
      <c r="A11" s="1" t="s">
        <v>53</v>
      </c>
      <c r="B11" s="6">
        <v>42761</v>
      </c>
      <c r="C11" s="1">
        <v>355</v>
      </c>
      <c r="D11" s="1">
        <f t="shared" si="0"/>
        <v>-8</v>
      </c>
      <c r="E11" s="1">
        <v>87</v>
      </c>
      <c r="F11" s="1">
        <f t="shared" si="1"/>
        <v>12</v>
      </c>
      <c r="G11" s="1">
        <v>2039</v>
      </c>
      <c r="H11" s="1">
        <f t="shared" si="2"/>
        <v>5</v>
      </c>
    </row>
    <row r="12" spans="1:8" x14ac:dyDescent="0.35">
      <c r="A12" s="1" t="s">
        <v>54</v>
      </c>
      <c r="B12" s="6">
        <v>42768</v>
      </c>
      <c r="C12" s="1">
        <v>357</v>
      </c>
      <c r="D12" s="1">
        <f t="shared" si="0"/>
        <v>2</v>
      </c>
      <c r="E12" s="1">
        <v>85</v>
      </c>
      <c r="F12" s="1">
        <f t="shared" si="1"/>
        <v>-2</v>
      </c>
      <c r="G12" s="1">
        <v>2066</v>
      </c>
      <c r="H12" s="1">
        <f t="shared" si="2"/>
        <v>27</v>
      </c>
    </row>
    <row r="13" spans="1:8" x14ac:dyDescent="0.35">
      <c r="A13" s="1" t="s">
        <v>55</v>
      </c>
      <c r="B13" s="6">
        <v>42775</v>
      </c>
      <c r="C13" s="1">
        <v>363</v>
      </c>
      <c r="D13" s="1">
        <f t="shared" si="0"/>
        <v>6</v>
      </c>
      <c r="E13" s="1">
        <v>85</v>
      </c>
      <c r="F13" s="1">
        <f t="shared" si="1"/>
        <v>0</v>
      </c>
      <c r="G13" s="1">
        <v>2083</v>
      </c>
      <c r="H13" s="1">
        <f t="shared" si="2"/>
        <v>17</v>
      </c>
    </row>
    <row r="14" spans="1:8" x14ac:dyDescent="0.35">
      <c r="A14" s="1" t="s">
        <v>56</v>
      </c>
      <c r="B14" s="6">
        <v>42782</v>
      </c>
      <c r="C14" s="1">
        <v>362</v>
      </c>
      <c r="D14" s="1">
        <f t="shared" si="0"/>
        <v>-1</v>
      </c>
      <c r="E14" s="1">
        <v>94</v>
      </c>
      <c r="F14" s="1">
        <f t="shared" si="1"/>
        <v>9</v>
      </c>
      <c r="G14" s="1">
        <v>2098</v>
      </c>
      <c r="H14" s="1">
        <f t="shared" si="2"/>
        <v>15</v>
      </c>
    </row>
    <row r="15" spans="1:8" x14ac:dyDescent="0.35">
      <c r="A15" s="1" t="s">
        <v>57</v>
      </c>
      <c r="B15" s="6">
        <v>42789</v>
      </c>
      <c r="C15" s="1">
        <v>361</v>
      </c>
      <c r="D15" s="1">
        <f t="shared" si="0"/>
        <v>-1</v>
      </c>
      <c r="E15" s="1">
        <v>119</v>
      </c>
      <c r="F15" s="1">
        <f t="shared" si="1"/>
        <v>25</v>
      </c>
      <c r="G15" s="1">
        <v>2119</v>
      </c>
      <c r="H15" s="1">
        <f t="shared" si="2"/>
        <v>21</v>
      </c>
    </row>
    <row r="16" spans="1:8" x14ac:dyDescent="0.35">
      <c r="A16" s="1" t="s">
        <v>58</v>
      </c>
      <c r="B16" s="6">
        <v>42796</v>
      </c>
      <c r="C16" s="1">
        <v>369</v>
      </c>
      <c r="D16" s="1">
        <f t="shared" si="0"/>
        <v>8</v>
      </c>
      <c r="E16" s="1">
        <v>136</v>
      </c>
      <c r="F16" s="1">
        <f t="shared" si="1"/>
        <v>17</v>
      </c>
      <c r="G16" s="1">
        <v>2134</v>
      </c>
      <c r="H16" s="1">
        <f t="shared" si="2"/>
        <v>15</v>
      </c>
    </row>
    <row r="17" spans="1:8" x14ac:dyDescent="0.35">
      <c r="A17" s="1" t="s">
        <v>59</v>
      </c>
      <c r="B17" s="6">
        <v>42803</v>
      </c>
      <c r="C17" s="1">
        <v>364</v>
      </c>
      <c r="D17" s="1">
        <f t="shared" si="0"/>
        <v>-5</v>
      </c>
      <c r="E17" s="1">
        <v>64</v>
      </c>
      <c r="F17" s="1">
        <f t="shared" si="1"/>
        <v>-72</v>
      </c>
      <c r="G17" s="1">
        <v>2232</v>
      </c>
      <c r="H17" s="1">
        <f t="shared" si="2"/>
        <v>98</v>
      </c>
    </row>
    <row r="18" spans="1:8" x14ac:dyDescent="0.35">
      <c r="A18" s="1" t="s">
        <v>60</v>
      </c>
      <c r="B18" s="6">
        <v>42810</v>
      </c>
      <c r="C18" s="1">
        <v>372</v>
      </c>
      <c r="D18" s="1">
        <f t="shared" si="0"/>
        <v>8</v>
      </c>
      <c r="E18" s="1">
        <v>69</v>
      </c>
      <c r="F18" s="1">
        <f t="shared" si="1"/>
        <v>5</v>
      </c>
      <c r="G18" s="1">
        <v>2252</v>
      </c>
      <c r="H18" s="1">
        <f t="shared" si="2"/>
        <v>20</v>
      </c>
    </row>
    <row r="19" spans="1:8" x14ac:dyDescent="0.35">
      <c r="A19" s="1" t="s">
        <v>61</v>
      </c>
      <c r="B19" s="6">
        <v>42817</v>
      </c>
      <c r="C19" s="1">
        <v>374</v>
      </c>
      <c r="D19" s="1">
        <f t="shared" si="0"/>
        <v>2</v>
      </c>
      <c r="E19" s="1">
        <v>59</v>
      </c>
      <c r="F19" s="1">
        <f t="shared" si="1"/>
        <v>-10</v>
      </c>
      <c r="G19" s="1">
        <v>2272</v>
      </c>
      <c r="H19" s="1">
        <f t="shared" si="2"/>
        <v>20</v>
      </c>
    </row>
    <row r="20" spans="1:8" x14ac:dyDescent="0.35">
      <c r="A20" s="1" t="s">
        <v>62</v>
      </c>
      <c r="B20" s="6">
        <v>42824</v>
      </c>
      <c r="C20" s="1">
        <v>385</v>
      </c>
      <c r="D20" s="1">
        <f t="shared" si="0"/>
        <v>11</v>
      </c>
      <c r="E20" s="1">
        <v>62</v>
      </c>
      <c r="F20" s="1">
        <f t="shared" si="1"/>
        <v>3</v>
      </c>
      <c r="G20" s="1">
        <v>2308</v>
      </c>
      <c r="H20" s="1">
        <f t="shared" si="2"/>
        <v>36</v>
      </c>
    </row>
    <row r="21" spans="1:8" x14ac:dyDescent="0.35">
      <c r="A21" s="1" t="s">
        <v>63</v>
      </c>
      <c r="B21" s="6">
        <v>42831</v>
      </c>
      <c r="C21" s="1">
        <v>384</v>
      </c>
      <c r="D21" s="1">
        <f t="shared" si="0"/>
        <v>-1</v>
      </c>
      <c r="E21" s="1">
        <v>67</v>
      </c>
      <c r="F21" s="1">
        <f t="shared" si="1"/>
        <v>5</v>
      </c>
      <c r="G21" s="1">
        <v>2337</v>
      </c>
      <c r="H21" s="1">
        <f t="shared" si="2"/>
        <v>29</v>
      </c>
    </row>
    <row r="22" spans="1:8" x14ac:dyDescent="0.35">
      <c r="A22" s="1" t="s">
        <v>64</v>
      </c>
      <c r="B22" s="6">
        <v>42838</v>
      </c>
      <c r="C22" s="1">
        <v>366</v>
      </c>
      <c r="D22" s="1">
        <f t="shared" si="0"/>
        <v>-18</v>
      </c>
      <c r="E22" s="1">
        <v>86</v>
      </c>
      <c r="F22" s="1">
        <f t="shared" si="1"/>
        <v>19</v>
      </c>
      <c r="G22" s="1">
        <v>2366</v>
      </c>
      <c r="H22" s="1">
        <f t="shared" si="2"/>
        <v>29</v>
      </c>
    </row>
    <row r="23" spans="1:8" x14ac:dyDescent="0.35">
      <c r="A23" s="1" t="s">
        <v>65</v>
      </c>
      <c r="B23" s="6">
        <v>42845</v>
      </c>
      <c r="C23" s="1">
        <v>360</v>
      </c>
      <c r="D23" s="1">
        <f t="shared" si="0"/>
        <v>-6</v>
      </c>
      <c r="E23" s="1">
        <v>95</v>
      </c>
      <c r="F23" s="1">
        <f t="shared" si="1"/>
        <v>9</v>
      </c>
      <c r="G23" s="1">
        <v>2385</v>
      </c>
      <c r="H23" s="1">
        <f t="shared" si="2"/>
        <v>19</v>
      </c>
    </row>
    <row r="24" spans="1:8" x14ac:dyDescent="0.35">
      <c r="A24" s="1" t="s">
        <v>66</v>
      </c>
      <c r="B24" s="6">
        <v>42852</v>
      </c>
      <c r="C24" s="1">
        <v>361</v>
      </c>
      <c r="D24" s="1">
        <f t="shared" si="0"/>
        <v>1</v>
      </c>
      <c r="E24" s="1">
        <v>81</v>
      </c>
      <c r="F24" s="1">
        <f t="shared" si="1"/>
        <v>-14</v>
      </c>
      <c r="G24" s="1">
        <v>2418</v>
      </c>
      <c r="H24" s="1">
        <f t="shared" si="2"/>
        <v>33</v>
      </c>
    </row>
    <row r="25" spans="1:8" x14ac:dyDescent="0.35">
      <c r="A25" s="1" t="s">
        <v>67</v>
      </c>
      <c r="B25" s="6">
        <v>42859</v>
      </c>
      <c r="C25" s="1">
        <v>359</v>
      </c>
      <c r="D25" s="1">
        <f t="shared" si="0"/>
        <v>-2</v>
      </c>
      <c r="E25" s="1">
        <v>63</v>
      </c>
      <c r="F25" s="1">
        <f t="shared" si="1"/>
        <v>-18</v>
      </c>
      <c r="G25" s="1">
        <v>2459</v>
      </c>
      <c r="H25" s="1">
        <f t="shared" si="2"/>
        <v>41</v>
      </c>
    </row>
    <row r="26" spans="1:8" x14ac:dyDescent="0.35">
      <c r="A26" s="1" t="s">
        <v>68</v>
      </c>
      <c r="B26" s="6">
        <v>42866</v>
      </c>
      <c r="C26" s="1">
        <v>355</v>
      </c>
      <c r="D26" s="1">
        <f t="shared" si="0"/>
        <v>-4</v>
      </c>
      <c r="E26" s="1">
        <v>67</v>
      </c>
      <c r="F26" s="1">
        <f t="shared" si="1"/>
        <v>4</v>
      </c>
      <c r="G26" s="1">
        <v>2497</v>
      </c>
      <c r="H26" s="1">
        <f t="shared" si="2"/>
        <v>38</v>
      </c>
    </row>
    <row r="27" spans="1:8" x14ac:dyDescent="0.35">
      <c r="A27" s="1" t="s">
        <v>69</v>
      </c>
      <c r="B27" s="6">
        <v>42873</v>
      </c>
      <c r="C27" s="1">
        <v>353</v>
      </c>
      <c r="D27" s="1">
        <f t="shared" si="0"/>
        <v>-2</v>
      </c>
      <c r="E27" s="1">
        <v>48</v>
      </c>
      <c r="F27" s="1">
        <f t="shared" si="1"/>
        <v>-19</v>
      </c>
      <c r="G27" s="1">
        <v>2548</v>
      </c>
      <c r="H27" s="1">
        <f t="shared" si="2"/>
        <v>51</v>
      </c>
    </row>
    <row r="28" spans="1:8" x14ac:dyDescent="0.35">
      <c r="A28" s="1" t="s">
        <v>70</v>
      </c>
      <c r="B28" s="6">
        <v>42880</v>
      </c>
      <c r="C28" s="1">
        <v>359</v>
      </c>
      <c r="D28" s="1">
        <f t="shared" si="0"/>
        <v>6</v>
      </c>
      <c r="E28" s="1">
        <v>57</v>
      </c>
      <c r="F28" s="1">
        <f t="shared" si="1"/>
        <v>9</v>
      </c>
      <c r="G28" s="1">
        <v>2558</v>
      </c>
      <c r="H28" s="1">
        <f t="shared" si="2"/>
        <v>10</v>
      </c>
    </row>
    <row r="29" spans="1:8" x14ac:dyDescent="0.35">
      <c r="A29" s="1" t="s">
        <v>71</v>
      </c>
      <c r="B29" s="6">
        <v>42887</v>
      </c>
      <c r="C29" s="1">
        <v>366</v>
      </c>
      <c r="D29" s="1">
        <f t="shared" si="0"/>
        <v>7</v>
      </c>
      <c r="E29" s="1">
        <v>64</v>
      </c>
      <c r="F29" s="1">
        <f t="shared" si="1"/>
        <v>7</v>
      </c>
      <c r="G29" s="1">
        <v>2571</v>
      </c>
      <c r="H29" s="1">
        <f t="shared" si="2"/>
        <v>13</v>
      </c>
    </row>
    <row r="30" spans="1:8" x14ac:dyDescent="0.35">
      <c r="A30" s="1" t="s">
        <v>72</v>
      </c>
      <c r="B30" s="6">
        <v>42894</v>
      </c>
      <c r="C30" s="1">
        <v>366</v>
      </c>
      <c r="D30" s="1">
        <f t="shared" si="0"/>
        <v>0</v>
      </c>
      <c r="E30" s="1">
        <v>57</v>
      </c>
      <c r="F30" s="1">
        <f t="shared" si="1"/>
        <v>-7</v>
      </c>
      <c r="G30" s="1">
        <v>2597</v>
      </c>
      <c r="H30" s="1">
        <f t="shared" si="2"/>
        <v>26</v>
      </c>
    </row>
    <row r="31" spans="1:8" x14ac:dyDescent="0.35">
      <c r="A31" s="1" t="s">
        <v>73</v>
      </c>
      <c r="B31" s="6">
        <v>42901</v>
      </c>
      <c r="C31" s="1">
        <v>373</v>
      </c>
      <c r="D31" s="1">
        <f t="shared" si="0"/>
        <v>7</v>
      </c>
      <c r="E31" s="1">
        <v>59</v>
      </c>
      <c r="F31" s="1">
        <f t="shared" si="1"/>
        <v>2</v>
      </c>
      <c r="G31" s="1">
        <v>2608</v>
      </c>
      <c r="H31" s="1">
        <f t="shared" si="2"/>
        <v>11</v>
      </c>
    </row>
    <row r="32" spans="1:8" x14ac:dyDescent="0.35">
      <c r="A32" s="1" t="s">
        <v>74</v>
      </c>
      <c r="B32" s="6">
        <v>42908</v>
      </c>
      <c r="C32" s="1">
        <v>375</v>
      </c>
      <c r="D32" s="1">
        <f t="shared" si="0"/>
        <v>2</v>
      </c>
      <c r="E32" s="1">
        <v>51</v>
      </c>
      <c r="F32" s="1">
        <f t="shared" si="1"/>
        <v>-8</v>
      </c>
      <c r="G32" s="1">
        <v>2632</v>
      </c>
      <c r="H32" s="1">
        <f t="shared" si="2"/>
        <v>24</v>
      </c>
    </row>
    <row r="33" spans="1:8" x14ac:dyDescent="0.35">
      <c r="A33" s="1" t="s">
        <v>75</v>
      </c>
      <c r="B33" s="6">
        <v>42915</v>
      </c>
      <c r="C33" s="1">
        <v>400</v>
      </c>
      <c r="D33" s="1">
        <f t="shared" si="0"/>
        <v>25</v>
      </c>
      <c r="E33" s="1">
        <v>39</v>
      </c>
      <c r="F33" s="1">
        <f t="shared" si="1"/>
        <v>-12</v>
      </c>
      <c r="G33" s="1">
        <v>2667</v>
      </c>
      <c r="H33" s="1">
        <f t="shared" si="2"/>
        <v>35</v>
      </c>
    </row>
    <row r="34" spans="1:8" x14ac:dyDescent="0.35">
      <c r="A34" s="1" t="s">
        <v>76</v>
      </c>
      <c r="B34" s="6">
        <v>42922</v>
      </c>
      <c r="C34" s="1">
        <v>422</v>
      </c>
      <c r="D34" s="1">
        <f t="shared" si="0"/>
        <v>22</v>
      </c>
      <c r="E34" s="1">
        <v>46</v>
      </c>
      <c r="F34" s="1">
        <f t="shared" si="1"/>
        <v>7</v>
      </c>
      <c r="G34" s="1">
        <v>2694</v>
      </c>
      <c r="H34" s="1">
        <f t="shared" si="2"/>
        <v>27</v>
      </c>
    </row>
    <row r="35" spans="1:8" x14ac:dyDescent="0.35">
      <c r="A35" s="1" t="s">
        <v>77</v>
      </c>
      <c r="B35" s="6">
        <v>42929</v>
      </c>
      <c r="C35" s="1">
        <v>426</v>
      </c>
      <c r="D35" s="1">
        <f t="shared" si="0"/>
        <v>4</v>
      </c>
      <c r="E35" s="1">
        <v>53</v>
      </c>
      <c r="F35" s="1">
        <f t="shared" si="1"/>
        <v>7</v>
      </c>
      <c r="G35" s="1">
        <v>2700</v>
      </c>
      <c r="H35" s="1">
        <f t="shared" si="2"/>
        <v>6</v>
      </c>
    </row>
    <row r="36" spans="1:8" x14ac:dyDescent="0.35">
      <c r="A36" s="1" t="s">
        <v>78</v>
      </c>
      <c r="B36" s="6">
        <v>42936</v>
      </c>
      <c r="C36" s="1">
        <v>425</v>
      </c>
      <c r="D36" s="1">
        <f t="shared" si="0"/>
        <v>-1</v>
      </c>
      <c r="E36" s="1">
        <v>58</v>
      </c>
      <c r="F36" s="1">
        <f t="shared" si="1"/>
        <v>5</v>
      </c>
      <c r="G36" s="1">
        <v>2713</v>
      </c>
      <c r="H36" s="1">
        <f t="shared" si="2"/>
        <v>13</v>
      </c>
    </row>
    <row r="37" spans="1:8" x14ac:dyDescent="0.35">
      <c r="A37" s="1" t="s">
        <v>79</v>
      </c>
      <c r="B37" s="6">
        <v>42943</v>
      </c>
      <c r="C37" s="1">
        <v>429</v>
      </c>
      <c r="D37" s="1">
        <f t="shared" si="0"/>
        <v>4</v>
      </c>
      <c r="E37" s="1">
        <v>65</v>
      </c>
      <c r="F37" s="1">
        <f t="shared" si="1"/>
        <v>7</v>
      </c>
      <c r="G37" s="1">
        <v>2723</v>
      </c>
      <c r="H37" s="1">
        <f t="shared" si="2"/>
        <v>10</v>
      </c>
    </row>
    <row r="38" spans="1:8" x14ac:dyDescent="0.35">
      <c r="A38" s="1" t="s">
        <v>80</v>
      </c>
      <c r="B38" s="6">
        <v>42950</v>
      </c>
      <c r="C38" s="1">
        <v>417</v>
      </c>
      <c r="D38" s="1">
        <f t="shared" si="0"/>
        <v>-12</v>
      </c>
      <c r="E38" s="1">
        <v>74</v>
      </c>
      <c r="F38" s="1">
        <f t="shared" si="1"/>
        <v>9</v>
      </c>
      <c r="G38" s="1">
        <v>2745</v>
      </c>
      <c r="H38" s="1">
        <f t="shared" si="2"/>
        <v>22</v>
      </c>
    </row>
    <row r="39" spans="1:8" x14ac:dyDescent="0.35">
      <c r="A39" s="1" t="s">
        <v>81</v>
      </c>
      <c r="B39" s="6">
        <v>42957</v>
      </c>
      <c r="C39" s="1">
        <v>410</v>
      </c>
      <c r="D39" s="1">
        <f t="shared" si="0"/>
        <v>-7</v>
      </c>
      <c r="E39" s="1">
        <v>69</v>
      </c>
      <c r="F39" s="1">
        <f t="shared" si="1"/>
        <v>-5</v>
      </c>
      <c r="G39" s="1">
        <v>2766</v>
      </c>
      <c r="H39" s="1">
        <f t="shared" si="2"/>
        <v>21</v>
      </c>
    </row>
    <row r="40" spans="1:8" x14ac:dyDescent="0.35">
      <c r="A40" s="1" t="s">
        <v>82</v>
      </c>
      <c r="B40" s="6">
        <v>42964</v>
      </c>
      <c r="C40" s="1">
        <v>413</v>
      </c>
      <c r="D40" s="1">
        <f t="shared" si="0"/>
        <v>3</v>
      </c>
      <c r="E40" s="1">
        <v>60</v>
      </c>
      <c r="F40" s="1">
        <f t="shared" si="1"/>
        <v>-9</v>
      </c>
      <c r="G40" s="1">
        <v>2783</v>
      </c>
      <c r="H40" s="1">
        <f t="shared" si="2"/>
        <v>17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BACC6"/>
  </sheetPr>
  <dimension ref="A1:H40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8" ht="31" customHeight="1" x14ac:dyDescent="0.35">
      <c r="A1" s="4" t="s">
        <v>42</v>
      </c>
      <c r="B1" s="4" t="s">
        <v>15</v>
      </c>
      <c r="C1" s="4" t="s">
        <v>33</v>
      </c>
      <c r="D1" s="4" t="s">
        <v>43</v>
      </c>
      <c r="E1" s="4" t="s">
        <v>34</v>
      </c>
      <c r="F1" s="4" t="s">
        <v>43</v>
      </c>
      <c r="G1" s="4" t="s">
        <v>35</v>
      </c>
      <c r="H1" s="4" t="s">
        <v>43</v>
      </c>
    </row>
    <row r="2" spans="1:8" x14ac:dyDescent="0.35">
      <c r="A2" s="1" t="s">
        <v>44</v>
      </c>
      <c r="B2" s="6">
        <v>42688</v>
      </c>
      <c r="C2" s="1">
        <v>14</v>
      </c>
      <c r="D2" s="1">
        <v>0</v>
      </c>
      <c r="E2" s="1">
        <v>31</v>
      </c>
      <c r="F2" s="1">
        <v>0</v>
      </c>
      <c r="G2" s="1">
        <v>124</v>
      </c>
      <c r="H2" s="1">
        <v>0</v>
      </c>
    </row>
    <row r="3" spans="1:8" x14ac:dyDescent="0.35">
      <c r="A3" s="1" t="s">
        <v>45</v>
      </c>
      <c r="B3" s="6">
        <v>42705</v>
      </c>
      <c r="C3" s="1">
        <v>15</v>
      </c>
      <c r="D3" s="1">
        <f t="shared" ref="D3:D40" si="0">C3-C2</f>
        <v>1</v>
      </c>
      <c r="E3" s="1">
        <v>33</v>
      </c>
      <c r="F3" s="1">
        <f t="shared" ref="F3:F40" si="1">E3-E2</f>
        <v>2</v>
      </c>
      <c r="G3" s="1">
        <v>124</v>
      </c>
      <c r="H3" s="1">
        <f t="shared" ref="H3:H40" si="2">G3-G2</f>
        <v>0</v>
      </c>
    </row>
    <row r="4" spans="1:8" x14ac:dyDescent="0.35">
      <c r="A4" s="1" t="s">
        <v>46</v>
      </c>
      <c r="B4" s="6">
        <v>42712</v>
      </c>
      <c r="C4" s="1">
        <v>15</v>
      </c>
      <c r="D4" s="1">
        <f t="shared" si="0"/>
        <v>0</v>
      </c>
      <c r="E4" s="1">
        <v>34</v>
      </c>
      <c r="F4" s="1">
        <f t="shared" si="1"/>
        <v>1</v>
      </c>
      <c r="G4" s="1">
        <v>124</v>
      </c>
      <c r="H4" s="1">
        <f t="shared" si="2"/>
        <v>0</v>
      </c>
    </row>
    <row r="5" spans="1:8" x14ac:dyDescent="0.35">
      <c r="A5" s="1" t="s">
        <v>47</v>
      </c>
      <c r="B5" s="6">
        <v>42719</v>
      </c>
      <c r="C5" s="1">
        <v>17</v>
      </c>
      <c r="D5" s="1">
        <f t="shared" si="0"/>
        <v>2</v>
      </c>
      <c r="E5" s="1">
        <v>36</v>
      </c>
      <c r="F5" s="1">
        <f t="shared" si="1"/>
        <v>2</v>
      </c>
      <c r="G5" s="1">
        <v>124</v>
      </c>
      <c r="H5" s="1">
        <f t="shared" si="2"/>
        <v>0</v>
      </c>
    </row>
    <row r="6" spans="1:8" x14ac:dyDescent="0.35">
      <c r="A6" s="1" t="s">
        <v>48</v>
      </c>
      <c r="B6" s="6">
        <v>42726</v>
      </c>
      <c r="C6" s="1">
        <v>18</v>
      </c>
      <c r="D6" s="1">
        <f t="shared" si="0"/>
        <v>1</v>
      </c>
      <c r="E6" s="1">
        <v>31</v>
      </c>
      <c r="F6" s="1">
        <f t="shared" si="1"/>
        <v>-5</v>
      </c>
      <c r="G6" s="1">
        <v>131</v>
      </c>
      <c r="H6" s="1">
        <f t="shared" si="2"/>
        <v>7</v>
      </c>
    </row>
    <row r="7" spans="1:8" x14ac:dyDescent="0.35">
      <c r="A7" s="1" t="s">
        <v>49</v>
      </c>
      <c r="B7" s="6">
        <v>42733</v>
      </c>
      <c r="C7" s="1">
        <v>17</v>
      </c>
      <c r="D7" s="1">
        <f t="shared" si="0"/>
        <v>-1</v>
      </c>
      <c r="E7" s="1">
        <v>35</v>
      </c>
      <c r="F7" s="1">
        <f t="shared" si="1"/>
        <v>4</v>
      </c>
      <c r="G7" s="1">
        <v>131</v>
      </c>
      <c r="H7" s="1">
        <f t="shared" si="2"/>
        <v>0</v>
      </c>
    </row>
    <row r="8" spans="1:8" x14ac:dyDescent="0.35">
      <c r="A8" s="1" t="s">
        <v>50</v>
      </c>
      <c r="B8" s="6">
        <v>42740</v>
      </c>
      <c r="C8" s="1">
        <v>17</v>
      </c>
      <c r="D8" s="1">
        <f t="shared" si="0"/>
        <v>0</v>
      </c>
      <c r="E8" s="1">
        <v>35</v>
      </c>
      <c r="F8" s="1">
        <f t="shared" si="1"/>
        <v>0</v>
      </c>
      <c r="G8" s="1">
        <v>131</v>
      </c>
      <c r="H8" s="1">
        <f t="shared" si="2"/>
        <v>0</v>
      </c>
    </row>
    <row r="9" spans="1:8" x14ac:dyDescent="0.35">
      <c r="A9" s="1" t="s">
        <v>51</v>
      </c>
      <c r="B9" s="6">
        <v>42747</v>
      </c>
      <c r="C9" s="1">
        <v>17</v>
      </c>
      <c r="D9" s="1">
        <f t="shared" si="0"/>
        <v>0</v>
      </c>
      <c r="E9" s="1">
        <v>36</v>
      </c>
      <c r="F9" s="1">
        <f t="shared" si="1"/>
        <v>1</v>
      </c>
      <c r="G9" s="1">
        <v>131</v>
      </c>
      <c r="H9" s="1">
        <f t="shared" si="2"/>
        <v>0</v>
      </c>
    </row>
    <row r="10" spans="1:8" x14ac:dyDescent="0.35">
      <c r="A10" s="1" t="s">
        <v>52</v>
      </c>
      <c r="B10" s="6">
        <v>42754</v>
      </c>
      <c r="C10" s="1">
        <v>15</v>
      </c>
      <c r="D10" s="1">
        <f t="shared" si="0"/>
        <v>-2</v>
      </c>
      <c r="E10" s="1">
        <v>37</v>
      </c>
      <c r="F10" s="1">
        <f t="shared" si="1"/>
        <v>1</v>
      </c>
      <c r="G10" s="1">
        <v>133</v>
      </c>
      <c r="H10" s="1">
        <f t="shared" si="2"/>
        <v>2</v>
      </c>
    </row>
    <row r="11" spans="1:8" x14ac:dyDescent="0.35">
      <c r="A11" s="1" t="s">
        <v>53</v>
      </c>
      <c r="B11" s="6">
        <v>42761</v>
      </c>
      <c r="C11" s="1">
        <v>14</v>
      </c>
      <c r="D11" s="1">
        <f t="shared" si="0"/>
        <v>-1</v>
      </c>
      <c r="E11" s="1">
        <v>39</v>
      </c>
      <c r="F11" s="1">
        <f t="shared" si="1"/>
        <v>2</v>
      </c>
      <c r="G11" s="1">
        <v>138</v>
      </c>
      <c r="H11" s="1">
        <f t="shared" si="2"/>
        <v>5</v>
      </c>
    </row>
    <row r="12" spans="1:8" x14ac:dyDescent="0.35">
      <c r="A12" s="1" t="s">
        <v>54</v>
      </c>
      <c r="B12" s="6">
        <v>42768</v>
      </c>
      <c r="C12" s="1">
        <v>14</v>
      </c>
      <c r="D12" s="1">
        <f t="shared" si="0"/>
        <v>0</v>
      </c>
      <c r="E12" s="1">
        <v>35</v>
      </c>
      <c r="F12" s="1">
        <f t="shared" si="1"/>
        <v>-4</v>
      </c>
      <c r="G12" s="1">
        <v>146</v>
      </c>
      <c r="H12" s="1">
        <f t="shared" si="2"/>
        <v>8</v>
      </c>
    </row>
    <row r="13" spans="1:8" x14ac:dyDescent="0.35">
      <c r="A13" s="1" t="s">
        <v>55</v>
      </c>
      <c r="B13" s="6">
        <v>42775</v>
      </c>
      <c r="C13" s="1">
        <v>14</v>
      </c>
      <c r="D13" s="1">
        <f t="shared" si="0"/>
        <v>0</v>
      </c>
      <c r="E13" s="1">
        <v>37</v>
      </c>
      <c r="F13" s="1">
        <f t="shared" si="1"/>
        <v>2</v>
      </c>
      <c r="G13" s="1">
        <v>147</v>
      </c>
      <c r="H13" s="1">
        <f t="shared" si="2"/>
        <v>1</v>
      </c>
    </row>
    <row r="14" spans="1:8" x14ac:dyDescent="0.35">
      <c r="A14" s="1" t="s">
        <v>56</v>
      </c>
      <c r="B14" s="6">
        <v>42782</v>
      </c>
      <c r="C14" s="1">
        <v>14</v>
      </c>
      <c r="D14" s="1">
        <f t="shared" si="0"/>
        <v>0</v>
      </c>
      <c r="E14" s="1">
        <v>37</v>
      </c>
      <c r="F14" s="1">
        <f t="shared" si="1"/>
        <v>0</v>
      </c>
      <c r="G14" s="1">
        <v>148</v>
      </c>
      <c r="H14" s="1">
        <f t="shared" si="2"/>
        <v>1</v>
      </c>
    </row>
    <row r="15" spans="1:8" x14ac:dyDescent="0.35">
      <c r="A15" s="1" t="s">
        <v>57</v>
      </c>
      <c r="B15" s="6">
        <v>42789</v>
      </c>
      <c r="C15" s="1">
        <v>15</v>
      </c>
      <c r="D15" s="1">
        <f t="shared" si="0"/>
        <v>1</v>
      </c>
      <c r="E15" s="1">
        <v>38</v>
      </c>
      <c r="F15" s="1">
        <f t="shared" si="1"/>
        <v>1</v>
      </c>
      <c r="G15" s="1">
        <v>148</v>
      </c>
      <c r="H15" s="1">
        <f t="shared" si="2"/>
        <v>0</v>
      </c>
    </row>
    <row r="16" spans="1:8" x14ac:dyDescent="0.35">
      <c r="A16" s="1" t="s">
        <v>58</v>
      </c>
      <c r="B16" s="6">
        <v>42796</v>
      </c>
      <c r="C16" s="1">
        <v>14</v>
      </c>
      <c r="D16" s="1">
        <f t="shared" si="0"/>
        <v>-1</v>
      </c>
      <c r="E16" s="1">
        <v>40</v>
      </c>
      <c r="F16" s="1">
        <f t="shared" si="1"/>
        <v>2</v>
      </c>
      <c r="G16" s="1">
        <v>148</v>
      </c>
      <c r="H16" s="1">
        <f t="shared" si="2"/>
        <v>0</v>
      </c>
    </row>
    <row r="17" spans="1:8" x14ac:dyDescent="0.35">
      <c r="A17" s="1" t="s">
        <v>59</v>
      </c>
      <c r="B17" s="6">
        <v>42803</v>
      </c>
      <c r="C17" s="1">
        <v>14</v>
      </c>
      <c r="D17" s="1">
        <f t="shared" si="0"/>
        <v>0</v>
      </c>
      <c r="E17" s="1">
        <v>38</v>
      </c>
      <c r="F17" s="1">
        <f t="shared" si="1"/>
        <v>-2</v>
      </c>
      <c r="G17" s="1">
        <v>151</v>
      </c>
      <c r="H17" s="1">
        <f t="shared" si="2"/>
        <v>3</v>
      </c>
    </row>
    <row r="18" spans="1:8" x14ac:dyDescent="0.35">
      <c r="A18" s="1" t="s">
        <v>60</v>
      </c>
      <c r="B18" s="6">
        <v>42810</v>
      </c>
      <c r="C18" s="1">
        <v>14</v>
      </c>
      <c r="D18" s="1">
        <f t="shared" si="0"/>
        <v>0</v>
      </c>
      <c r="E18" s="1">
        <v>44</v>
      </c>
      <c r="F18" s="1">
        <f t="shared" si="1"/>
        <v>6</v>
      </c>
      <c r="G18" s="1">
        <v>153</v>
      </c>
      <c r="H18" s="1">
        <f t="shared" si="2"/>
        <v>2</v>
      </c>
    </row>
    <row r="19" spans="1:8" x14ac:dyDescent="0.35">
      <c r="A19" s="1" t="s">
        <v>61</v>
      </c>
      <c r="B19" s="6">
        <v>42817</v>
      </c>
      <c r="C19" s="1">
        <v>14</v>
      </c>
      <c r="D19" s="1">
        <f t="shared" si="0"/>
        <v>0</v>
      </c>
      <c r="E19" s="1">
        <v>45</v>
      </c>
      <c r="F19" s="1">
        <f t="shared" si="1"/>
        <v>1</v>
      </c>
      <c r="G19" s="1">
        <v>154</v>
      </c>
      <c r="H19" s="1">
        <f t="shared" si="2"/>
        <v>1</v>
      </c>
    </row>
    <row r="20" spans="1:8" x14ac:dyDescent="0.35">
      <c r="A20" s="1" t="s">
        <v>62</v>
      </c>
      <c r="B20" s="6">
        <v>42824</v>
      </c>
      <c r="C20" s="1">
        <v>14</v>
      </c>
      <c r="D20" s="1">
        <f t="shared" si="0"/>
        <v>0</v>
      </c>
      <c r="E20" s="1">
        <v>49</v>
      </c>
      <c r="F20" s="1">
        <f t="shared" si="1"/>
        <v>4</v>
      </c>
      <c r="G20" s="1">
        <v>154</v>
      </c>
      <c r="H20" s="1">
        <f t="shared" si="2"/>
        <v>0</v>
      </c>
    </row>
    <row r="21" spans="1:8" x14ac:dyDescent="0.35">
      <c r="A21" s="1" t="s">
        <v>63</v>
      </c>
      <c r="B21" s="6">
        <v>42831</v>
      </c>
      <c r="C21" s="1">
        <v>14</v>
      </c>
      <c r="D21" s="1">
        <f t="shared" si="0"/>
        <v>0</v>
      </c>
      <c r="E21" s="1">
        <v>46</v>
      </c>
      <c r="F21" s="1">
        <f t="shared" si="1"/>
        <v>-3</v>
      </c>
      <c r="G21" s="1">
        <v>159</v>
      </c>
      <c r="H21" s="1">
        <f t="shared" si="2"/>
        <v>5</v>
      </c>
    </row>
    <row r="22" spans="1:8" x14ac:dyDescent="0.35">
      <c r="A22" s="1" t="s">
        <v>64</v>
      </c>
      <c r="B22" s="6">
        <v>42838</v>
      </c>
      <c r="C22" s="1">
        <v>19</v>
      </c>
      <c r="D22" s="1">
        <f t="shared" si="0"/>
        <v>5</v>
      </c>
      <c r="E22" s="1">
        <v>46</v>
      </c>
      <c r="F22" s="1">
        <f t="shared" si="1"/>
        <v>0</v>
      </c>
      <c r="G22" s="1">
        <v>161</v>
      </c>
      <c r="H22" s="1">
        <f t="shared" si="2"/>
        <v>2</v>
      </c>
    </row>
    <row r="23" spans="1:8" x14ac:dyDescent="0.35">
      <c r="A23" s="1" t="s">
        <v>65</v>
      </c>
      <c r="B23" s="6">
        <v>42845</v>
      </c>
      <c r="C23" s="1">
        <v>19</v>
      </c>
      <c r="D23" s="1">
        <f t="shared" si="0"/>
        <v>0</v>
      </c>
      <c r="E23" s="1">
        <v>47</v>
      </c>
      <c r="F23" s="1">
        <f t="shared" si="1"/>
        <v>1</v>
      </c>
      <c r="G23" s="1">
        <v>161</v>
      </c>
      <c r="H23" s="1">
        <f t="shared" si="2"/>
        <v>0</v>
      </c>
    </row>
    <row r="24" spans="1:8" x14ac:dyDescent="0.35">
      <c r="A24" s="1" t="s">
        <v>66</v>
      </c>
      <c r="B24" s="6">
        <v>42852</v>
      </c>
      <c r="C24" s="1">
        <v>20</v>
      </c>
      <c r="D24" s="1">
        <f t="shared" si="0"/>
        <v>1</v>
      </c>
      <c r="E24" s="1">
        <v>47</v>
      </c>
      <c r="F24" s="1">
        <f t="shared" si="1"/>
        <v>0</v>
      </c>
      <c r="G24" s="1">
        <v>161</v>
      </c>
      <c r="H24" s="1">
        <f t="shared" si="2"/>
        <v>0</v>
      </c>
    </row>
    <row r="25" spans="1:8" x14ac:dyDescent="0.35">
      <c r="A25" s="1" t="s">
        <v>67</v>
      </c>
      <c r="B25" s="6">
        <v>42859</v>
      </c>
      <c r="C25" s="1">
        <v>18</v>
      </c>
      <c r="D25" s="1">
        <f t="shared" si="0"/>
        <v>-2</v>
      </c>
      <c r="E25" s="1">
        <v>49</v>
      </c>
      <c r="F25" s="1">
        <f t="shared" si="1"/>
        <v>2</v>
      </c>
      <c r="G25" s="1">
        <v>162</v>
      </c>
      <c r="H25" s="1">
        <f t="shared" si="2"/>
        <v>1</v>
      </c>
    </row>
    <row r="26" spans="1:8" x14ac:dyDescent="0.35">
      <c r="A26" s="1" t="s">
        <v>68</v>
      </c>
      <c r="B26" s="6">
        <v>42866</v>
      </c>
      <c r="C26" s="1">
        <v>18</v>
      </c>
      <c r="D26" s="1">
        <f t="shared" si="0"/>
        <v>0</v>
      </c>
      <c r="E26" s="1">
        <v>48</v>
      </c>
      <c r="F26" s="1">
        <f t="shared" si="1"/>
        <v>-1</v>
      </c>
      <c r="G26" s="1">
        <v>165</v>
      </c>
      <c r="H26" s="1">
        <f t="shared" si="2"/>
        <v>3</v>
      </c>
    </row>
    <row r="27" spans="1:8" x14ac:dyDescent="0.35">
      <c r="A27" s="1" t="s">
        <v>69</v>
      </c>
      <c r="B27" s="6">
        <v>42873</v>
      </c>
      <c r="C27" s="1">
        <v>18</v>
      </c>
      <c r="D27" s="1">
        <f t="shared" si="0"/>
        <v>0</v>
      </c>
      <c r="E27" s="1">
        <v>48</v>
      </c>
      <c r="F27" s="1">
        <f t="shared" si="1"/>
        <v>0</v>
      </c>
      <c r="G27" s="1">
        <v>166</v>
      </c>
      <c r="H27" s="1">
        <f t="shared" si="2"/>
        <v>1</v>
      </c>
    </row>
    <row r="28" spans="1:8" x14ac:dyDescent="0.35">
      <c r="A28" s="1" t="s">
        <v>70</v>
      </c>
      <c r="B28" s="6">
        <v>42880</v>
      </c>
      <c r="C28" s="1">
        <v>18</v>
      </c>
      <c r="D28" s="1">
        <f t="shared" si="0"/>
        <v>0</v>
      </c>
      <c r="E28" s="1">
        <v>33</v>
      </c>
      <c r="F28" s="1">
        <f t="shared" si="1"/>
        <v>-15</v>
      </c>
      <c r="G28" s="1">
        <v>182</v>
      </c>
      <c r="H28" s="1">
        <f t="shared" si="2"/>
        <v>16</v>
      </c>
    </row>
    <row r="29" spans="1:8" x14ac:dyDescent="0.35">
      <c r="A29" s="1" t="s">
        <v>71</v>
      </c>
      <c r="B29" s="6">
        <v>42887</v>
      </c>
      <c r="C29" s="1">
        <v>18</v>
      </c>
      <c r="D29" s="1">
        <f t="shared" si="0"/>
        <v>0</v>
      </c>
      <c r="E29" s="1">
        <v>36</v>
      </c>
      <c r="F29" s="1">
        <f t="shared" si="1"/>
        <v>3</v>
      </c>
      <c r="G29" s="1">
        <v>183</v>
      </c>
      <c r="H29" s="1">
        <f t="shared" si="2"/>
        <v>1</v>
      </c>
    </row>
    <row r="30" spans="1:8" x14ac:dyDescent="0.35">
      <c r="A30" s="1" t="s">
        <v>72</v>
      </c>
      <c r="B30" s="6">
        <v>42894</v>
      </c>
      <c r="C30" s="1">
        <v>18</v>
      </c>
      <c r="D30" s="1">
        <f t="shared" si="0"/>
        <v>0</v>
      </c>
      <c r="E30" s="1">
        <v>36</v>
      </c>
      <c r="F30" s="1">
        <f t="shared" si="1"/>
        <v>0</v>
      </c>
      <c r="G30" s="1">
        <v>187</v>
      </c>
      <c r="H30" s="1">
        <f t="shared" si="2"/>
        <v>4</v>
      </c>
    </row>
    <row r="31" spans="1:8" x14ac:dyDescent="0.35">
      <c r="A31" s="1" t="s">
        <v>73</v>
      </c>
      <c r="B31" s="6">
        <v>42901</v>
      </c>
      <c r="C31" s="1">
        <v>15</v>
      </c>
      <c r="D31" s="1">
        <f t="shared" si="0"/>
        <v>-3</v>
      </c>
      <c r="E31" s="1">
        <v>36</v>
      </c>
      <c r="F31" s="1">
        <f t="shared" si="1"/>
        <v>0</v>
      </c>
      <c r="G31" s="1">
        <v>192</v>
      </c>
      <c r="H31" s="1">
        <f t="shared" si="2"/>
        <v>5</v>
      </c>
    </row>
    <row r="32" spans="1:8" x14ac:dyDescent="0.35">
      <c r="A32" s="1" t="s">
        <v>74</v>
      </c>
      <c r="B32" s="6">
        <v>42908</v>
      </c>
      <c r="C32" s="1">
        <v>15</v>
      </c>
      <c r="D32" s="1">
        <f t="shared" si="0"/>
        <v>0</v>
      </c>
      <c r="E32" s="1">
        <v>34</v>
      </c>
      <c r="F32" s="1">
        <f t="shared" si="1"/>
        <v>-2</v>
      </c>
      <c r="G32" s="1">
        <v>196</v>
      </c>
      <c r="H32" s="1">
        <f t="shared" si="2"/>
        <v>4</v>
      </c>
    </row>
    <row r="33" spans="1:8" x14ac:dyDescent="0.35">
      <c r="A33" s="1" t="s">
        <v>75</v>
      </c>
      <c r="B33" s="6">
        <v>42915</v>
      </c>
      <c r="C33" s="1">
        <v>15</v>
      </c>
      <c r="D33" s="1">
        <f t="shared" si="0"/>
        <v>0</v>
      </c>
      <c r="E33" s="1">
        <v>36</v>
      </c>
      <c r="F33" s="1">
        <f t="shared" si="1"/>
        <v>2</v>
      </c>
      <c r="G33" s="1">
        <v>196</v>
      </c>
      <c r="H33" s="1">
        <f t="shared" si="2"/>
        <v>0</v>
      </c>
    </row>
    <row r="34" spans="1:8" x14ac:dyDescent="0.35">
      <c r="A34" s="1" t="s">
        <v>76</v>
      </c>
      <c r="B34" s="6">
        <v>42922</v>
      </c>
      <c r="C34" s="1">
        <v>15</v>
      </c>
      <c r="D34" s="1">
        <f t="shared" si="0"/>
        <v>0</v>
      </c>
      <c r="E34" s="1">
        <v>35</v>
      </c>
      <c r="F34" s="1">
        <f t="shared" si="1"/>
        <v>-1</v>
      </c>
      <c r="G34" s="1">
        <v>197</v>
      </c>
      <c r="H34" s="1">
        <f t="shared" si="2"/>
        <v>1</v>
      </c>
    </row>
    <row r="35" spans="1:8" x14ac:dyDescent="0.35">
      <c r="A35" s="1" t="s">
        <v>77</v>
      </c>
      <c r="B35" s="6">
        <v>42929</v>
      </c>
      <c r="C35" s="1">
        <v>15</v>
      </c>
      <c r="D35" s="1">
        <f t="shared" si="0"/>
        <v>0</v>
      </c>
      <c r="E35" s="1">
        <v>36</v>
      </c>
      <c r="F35" s="1">
        <f t="shared" si="1"/>
        <v>1</v>
      </c>
      <c r="G35" s="1">
        <v>198</v>
      </c>
      <c r="H35" s="1">
        <f t="shared" si="2"/>
        <v>1</v>
      </c>
    </row>
    <row r="36" spans="1:8" x14ac:dyDescent="0.35">
      <c r="A36" s="1" t="s">
        <v>78</v>
      </c>
      <c r="B36" s="6">
        <v>42936</v>
      </c>
      <c r="C36" s="1">
        <v>15</v>
      </c>
      <c r="D36" s="1">
        <f t="shared" si="0"/>
        <v>0</v>
      </c>
      <c r="E36" s="1">
        <v>36</v>
      </c>
      <c r="F36" s="1">
        <f t="shared" si="1"/>
        <v>0</v>
      </c>
      <c r="G36" s="1">
        <v>200</v>
      </c>
      <c r="H36" s="1">
        <f t="shared" si="2"/>
        <v>2</v>
      </c>
    </row>
    <row r="37" spans="1:8" x14ac:dyDescent="0.35">
      <c r="A37" s="1" t="s">
        <v>79</v>
      </c>
      <c r="B37" s="6">
        <v>42943</v>
      </c>
      <c r="C37" s="1">
        <v>15</v>
      </c>
      <c r="D37" s="1">
        <f t="shared" si="0"/>
        <v>0</v>
      </c>
      <c r="E37" s="1">
        <v>36</v>
      </c>
      <c r="F37" s="1">
        <f t="shared" si="1"/>
        <v>0</v>
      </c>
      <c r="G37" s="1">
        <v>200</v>
      </c>
      <c r="H37" s="1">
        <f t="shared" si="2"/>
        <v>0</v>
      </c>
    </row>
    <row r="38" spans="1:8" x14ac:dyDescent="0.35">
      <c r="A38" s="1" t="s">
        <v>80</v>
      </c>
      <c r="B38" s="6">
        <v>42950</v>
      </c>
      <c r="C38" s="1">
        <v>15</v>
      </c>
      <c r="D38" s="1">
        <f t="shared" si="0"/>
        <v>0</v>
      </c>
      <c r="E38" s="1">
        <v>40</v>
      </c>
      <c r="F38" s="1">
        <f t="shared" si="1"/>
        <v>4</v>
      </c>
      <c r="G38" s="1">
        <v>200</v>
      </c>
      <c r="H38" s="1">
        <f t="shared" si="2"/>
        <v>0</v>
      </c>
    </row>
    <row r="39" spans="1:8" x14ac:dyDescent="0.35">
      <c r="A39" s="1" t="s">
        <v>81</v>
      </c>
      <c r="B39" s="6">
        <v>42957</v>
      </c>
      <c r="C39" s="1">
        <v>15</v>
      </c>
      <c r="D39" s="1">
        <f t="shared" si="0"/>
        <v>0</v>
      </c>
      <c r="E39" s="1">
        <v>38</v>
      </c>
      <c r="F39" s="1">
        <f t="shared" si="1"/>
        <v>-2</v>
      </c>
      <c r="G39" s="1">
        <v>203</v>
      </c>
      <c r="H39" s="1">
        <f t="shared" si="2"/>
        <v>3</v>
      </c>
    </row>
    <row r="40" spans="1:8" x14ac:dyDescent="0.35">
      <c r="A40" s="1" t="s">
        <v>82</v>
      </c>
      <c r="B40" s="6">
        <v>42964</v>
      </c>
      <c r="C40" s="1">
        <v>15</v>
      </c>
      <c r="D40" s="1">
        <f t="shared" si="0"/>
        <v>0</v>
      </c>
      <c r="E40" s="1">
        <v>35</v>
      </c>
      <c r="F40" s="1">
        <f t="shared" si="1"/>
        <v>-3</v>
      </c>
      <c r="G40" s="1">
        <v>209</v>
      </c>
      <c r="H40" s="1">
        <f t="shared" si="2"/>
        <v>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646"/>
  </sheetPr>
  <dimension ref="A1:H40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8" ht="31" customHeight="1" x14ac:dyDescent="0.35">
      <c r="A1" s="4" t="s">
        <v>42</v>
      </c>
      <c r="B1" s="4" t="s">
        <v>15</v>
      </c>
      <c r="C1" s="4" t="s">
        <v>33</v>
      </c>
      <c r="D1" s="4" t="s">
        <v>43</v>
      </c>
      <c r="E1" s="4" t="s">
        <v>34</v>
      </c>
      <c r="F1" s="4" t="s">
        <v>43</v>
      </c>
      <c r="G1" s="4" t="s">
        <v>35</v>
      </c>
      <c r="H1" s="4" t="s">
        <v>43</v>
      </c>
    </row>
    <row r="2" spans="1:8" x14ac:dyDescent="0.35">
      <c r="A2" s="1" t="s">
        <v>44</v>
      </c>
      <c r="B2" s="6">
        <v>42688</v>
      </c>
      <c r="C2" s="1">
        <v>11</v>
      </c>
      <c r="D2" s="1">
        <v>0</v>
      </c>
      <c r="E2" s="1">
        <v>11</v>
      </c>
      <c r="F2" s="1">
        <v>0</v>
      </c>
      <c r="G2" s="1">
        <v>175</v>
      </c>
      <c r="H2" s="1">
        <v>0</v>
      </c>
    </row>
    <row r="3" spans="1:8" x14ac:dyDescent="0.35">
      <c r="A3" s="1" t="s">
        <v>45</v>
      </c>
      <c r="B3" s="6">
        <v>42705</v>
      </c>
      <c r="C3" s="1">
        <v>12</v>
      </c>
      <c r="D3" s="1">
        <f t="shared" ref="D3:D40" si="0">C3-C2</f>
        <v>1</v>
      </c>
      <c r="E3" s="1">
        <v>14</v>
      </c>
      <c r="F3" s="1">
        <f t="shared" ref="F3:F40" si="1">E3-E2</f>
        <v>3</v>
      </c>
      <c r="G3" s="1">
        <v>176</v>
      </c>
      <c r="H3" s="1">
        <f t="shared" ref="H3:H40" si="2">G3-G2</f>
        <v>1</v>
      </c>
    </row>
    <row r="4" spans="1:8" x14ac:dyDescent="0.35">
      <c r="A4" s="1" t="s">
        <v>46</v>
      </c>
      <c r="B4" s="6">
        <v>42712</v>
      </c>
      <c r="C4" s="1">
        <v>12</v>
      </c>
      <c r="D4" s="1">
        <f t="shared" si="0"/>
        <v>0</v>
      </c>
      <c r="E4" s="1">
        <v>13</v>
      </c>
      <c r="F4" s="1">
        <f t="shared" si="1"/>
        <v>-1</v>
      </c>
      <c r="G4" s="1">
        <v>177</v>
      </c>
      <c r="H4" s="1">
        <f t="shared" si="2"/>
        <v>1</v>
      </c>
    </row>
    <row r="5" spans="1:8" x14ac:dyDescent="0.35">
      <c r="A5" s="1" t="s">
        <v>47</v>
      </c>
      <c r="B5" s="6">
        <v>42719</v>
      </c>
      <c r="C5" s="1">
        <v>12</v>
      </c>
      <c r="D5" s="1">
        <f t="shared" si="0"/>
        <v>0</v>
      </c>
      <c r="E5" s="1">
        <v>12</v>
      </c>
      <c r="F5" s="1">
        <f t="shared" si="1"/>
        <v>-1</v>
      </c>
      <c r="G5" s="1">
        <v>178</v>
      </c>
      <c r="H5" s="1">
        <f t="shared" si="2"/>
        <v>1</v>
      </c>
    </row>
    <row r="6" spans="1:8" x14ac:dyDescent="0.35">
      <c r="A6" s="1" t="s">
        <v>48</v>
      </c>
      <c r="B6" s="6">
        <v>42726</v>
      </c>
      <c r="C6" s="1">
        <v>11</v>
      </c>
      <c r="D6" s="1">
        <f t="shared" si="0"/>
        <v>-1</v>
      </c>
      <c r="E6" s="1">
        <v>9</v>
      </c>
      <c r="F6" s="1">
        <f t="shared" si="1"/>
        <v>-3</v>
      </c>
      <c r="G6" s="1">
        <v>184</v>
      </c>
      <c r="H6" s="1">
        <f t="shared" si="2"/>
        <v>6</v>
      </c>
    </row>
    <row r="7" spans="1:8" x14ac:dyDescent="0.35">
      <c r="A7" s="1" t="s">
        <v>49</v>
      </c>
      <c r="B7" s="6">
        <v>42733</v>
      </c>
      <c r="C7" s="1">
        <v>12</v>
      </c>
      <c r="D7" s="1">
        <f t="shared" si="0"/>
        <v>1</v>
      </c>
      <c r="E7" s="1">
        <v>13</v>
      </c>
      <c r="F7" s="1">
        <f t="shared" si="1"/>
        <v>4</v>
      </c>
      <c r="G7" s="1">
        <v>184</v>
      </c>
      <c r="H7" s="1">
        <f t="shared" si="2"/>
        <v>0</v>
      </c>
    </row>
    <row r="8" spans="1:8" x14ac:dyDescent="0.35">
      <c r="A8" s="1" t="s">
        <v>50</v>
      </c>
      <c r="B8" s="6">
        <v>42740</v>
      </c>
      <c r="C8" s="1">
        <v>12</v>
      </c>
      <c r="D8" s="1">
        <f t="shared" si="0"/>
        <v>0</v>
      </c>
      <c r="E8" s="1">
        <v>13</v>
      </c>
      <c r="F8" s="1">
        <f t="shared" si="1"/>
        <v>0</v>
      </c>
      <c r="G8" s="1">
        <v>184</v>
      </c>
      <c r="H8" s="1">
        <f t="shared" si="2"/>
        <v>0</v>
      </c>
    </row>
    <row r="9" spans="1:8" x14ac:dyDescent="0.35">
      <c r="A9" s="1" t="s">
        <v>51</v>
      </c>
      <c r="B9" s="6">
        <v>42747</v>
      </c>
      <c r="C9" s="1">
        <v>18</v>
      </c>
      <c r="D9" s="1">
        <f t="shared" si="0"/>
        <v>6</v>
      </c>
      <c r="E9" s="1">
        <v>14</v>
      </c>
      <c r="F9" s="1">
        <f t="shared" si="1"/>
        <v>1</v>
      </c>
      <c r="G9" s="1">
        <v>183</v>
      </c>
      <c r="H9" s="1">
        <f t="shared" si="2"/>
        <v>-1</v>
      </c>
    </row>
    <row r="10" spans="1:8" x14ac:dyDescent="0.35">
      <c r="A10" s="1" t="s">
        <v>52</v>
      </c>
      <c r="B10" s="6">
        <v>42754</v>
      </c>
      <c r="C10" s="1">
        <v>18</v>
      </c>
      <c r="D10" s="1">
        <f t="shared" si="0"/>
        <v>0</v>
      </c>
      <c r="E10" s="1">
        <v>14</v>
      </c>
      <c r="F10" s="1">
        <f t="shared" si="1"/>
        <v>0</v>
      </c>
      <c r="G10" s="1">
        <v>183</v>
      </c>
      <c r="H10" s="1">
        <f t="shared" si="2"/>
        <v>0</v>
      </c>
    </row>
    <row r="11" spans="1:8" x14ac:dyDescent="0.35">
      <c r="A11" s="1" t="s">
        <v>53</v>
      </c>
      <c r="B11" s="6">
        <v>42761</v>
      </c>
      <c r="C11" s="1">
        <v>13</v>
      </c>
      <c r="D11" s="1">
        <f t="shared" si="0"/>
        <v>-5</v>
      </c>
      <c r="E11" s="1">
        <v>19</v>
      </c>
      <c r="F11" s="1">
        <f t="shared" si="1"/>
        <v>5</v>
      </c>
      <c r="G11" s="1">
        <v>184</v>
      </c>
      <c r="H11" s="1">
        <f t="shared" si="2"/>
        <v>1</v>
      </c>
    </row>
    <row r="12" spans="1:8" x14ac:dyDescent="0.35">
      <c r="A12" s="1" t="s">
        <v>54</v>
      </c>
      <c r="B12" s="6">
        <v>42768</v>
      </c>
      <c r="C12" s="1">
        <v>13</v>
      </c>
      <c r="D12" s="1">
        <f t="shared" si="0"/>
        <v>0</v>
      </c>
      <c r="E12" s="1">
        <v>19</v>
      </c>
      <c r="F12" s="1">
        <f t="shared" si="1"/>
        <v>0</v>
      </c>
      <c r="G12" s="1">
        <v>185</v>
      </c>
      <c r="H12" s="1">
        <f t="shared" si="2"/>
        <v>1</v>
      </c>
    </row>
    <row r="13" spans="1:8" x14ac:dyDescent="0.35">
      <c r="A13" s="1" t="s">
        <v>55</v>
      </c>
      <c r="B13" s="6">
        <v>42775</v>
      </c>
      <c r="C13" s="1">
        <v>13</v>
      </c>
      <c r="D13" s="1">
        <f t="shared" si="0"/>
        <v>0</v>
      </c>
      <c r="E13" s="1">
        <v>21</v>
      </c>
      <c r="F13" s="1">
        <f t="shared" si="1"/>
        <v>2</v>
      </c>
      <c r="G13" s="1">
        <v>185</v>
      </c>
      <c r="H13" s="1">
        <f t="shared" si="2"/>
        <v>0</v>
      </c>
    </row>
    <row r="14" spans="1:8" x14ac:dyDescent="0.35">
      <c r="A14" s="1" t="s">
        <v>56</v>
      </c>
      <c r="B14" s="6">
        <v>42782</v>
      </c>
      <c r="C14" s="1">
        <v>14</v>
      </c>
      <c r="D14" s="1">
        <f t="shared" si="0"/>
        <v>1</v>
      </c>
      <c r="E14" s="1">
        <v>22</v>
      </c>
      <c r="F14" s="1">
        <f t="shared" si="1"/>
        <v>1</v>
      </c>
      <c r="G14" s="1">
        <v>185</v>
      </c>
      <c r="H14" s="1">
        <f t="shared" si="2"/>
        <v>0</v>
      </c>
    </row>
    <row r="15" spans="1:8" x14ac:dyDescent="0.35">
      <c r="A15" s="1" t="s">
        <v>57</v>
      </c>
      <c r="B15" s="6">
        <v>42789</v>
      </c>
      <c r="C15" s="1">
        <v>13</v>
      </c>
      <c r="D15" s="1">
        <f t="shared" si="0"/>
        <v>-1</v>
      </c>
      <c r="E15" s="1">
        <v>23</v>
      </c>
      <c r="F15" s="1">
        <f t="shared" si="1"/>
        <v>1</v>
      </c>
      <c r="G15" s="1">
        <v>185</v>
      </c>
      <c r="H15" s="1">
        <f t="shared" si="2"/>
        <v>0</v>
      </c>
    </row>
    <row r="16" spans="1:8" x14ac:dyDescent="0.35">
      <c r="A16" s="1" t="s">
        <v>58</v>
      </c>
      <c r="B16" s="6">
        <v>42796</v>
      </c>
      <c r="C16" s="1">
        <v>13</v>
      </c>
      <c r="D16" s="1">
        <f t="shared" si="0"/>
        <v>0</v>
      </c>
      <c r="E16" s="1">
        <v>24</v>
      </c>
      <c r="F16" s="1">
        <f t="shared" si="1"/>
        <v>1</v>
      </c>
      <c r="G16" s="1">
        <v>185</v>
      </c>
      <c r="H16" s="1">
        <f t="shared" si="2"/>
        <v>0</v>
      </c>
    </row>
    <row r="17" spans="1:8" x14ac:dyDescent="0.35">
      <c r="A17" s="1" t="s">
        <v>59</v>
      </c>
      <c r="B17" s="6">
        <v>42803</v>
      </c>
      <c r="C17" s="1">
        <v>13</v>
      </c>
      <c r="D17" s="1">
        <f t="shared" si="0"/>
        <v>0</v>
      </c>
      <c r="E17" s="1">
        <v>24</v>
      </c>
      <c r="F17" s="1">
        <f t="shared" si="1"/>
        <v>0</v>
      </c>
      <c r="G17" s="1">
        <v>185</v>
      </c>
      <c r="H17" s="1">
        <f t="shared" si="2"/>
        <v>0</v>
      </c>
    </row>
    <row r="18" spans="1:8" x14ac:dyDescent="0.35">
      <c r="A18" s="1" t="s">
        <v>60</v>
      </c>
      <c r="B18" s="6">
        <v>42810</v>
      </c>
      <c r="C18" s="1">
        <v>13</v>
      </c>
      <c r="D18" s="1">
        <f t="shared" si="0"/>
        <v>0</v>
      </c>
      <c r="E18" s="1">
        <v>26</v>
      </c>
      <c r="F18" s="1">
        <f t="shared" si="1"/>
        <v>2</v>
      </c>
      <c r="G18" s="1">
        <v>185</v>
      </c>
      <c r="H18" s="1">
        <f t="shared" si="2"/>
        <v>0</v>
      </c>
    </row>
    <row r="19" spans="1:8" x14ac:dyDescent="0.35">
      <c r="A19" s="1" t="s">
        <v>61</v>
      </c>
      <c r="B19" s="6">
        <v>42817</v>
      </c>
      <c r="C19" s="1">
        <v>13</v>
      </c>
      <c r="D19" s="1">
        <f t="shared" si="0"/>
        <v>0</v>
      </c>
      <c r="E19" s="1">
        <v>26</v>
      </c>
      <c r="F19" s="1">
        <f t="shared" si="1"/>
        <v>0</v>
      </c>
      <c r="G19" s="1">
        <v>185</v>
      </c>
      <c r="H19" s="1">
        <f t="shared" si="2"/>
        <v>0</v>
      </c>
    </row>
    <row r="20" spans="1:8" x14ac:dyDescent="0.35">
      <c r="A20" s="1" t="s">
        <v>62</v>
      </c>
      <c r="B20" s="6">
        <v>42824</v>
      </c>
      <c r="C20" s="1">
        <v>13</v>
      </c>
      <c r="D20" s="1">
        <f t="shared" si="0"/>
        <v>0</v>
      </c>
      <c r="E20" s="1">
        <v>26</v>
      </c>
      <c r="F20" s="1">
        <f t="shared" si="1"/>
        <v>0</v>
      </c>
      <c r="G20" s="1">
        <v>185</v>
      </c>
      <c r="H20" s="1">
        <f t="shared" si="2"/>
        <v>0</v>
      </c>
    </row>
    <row r="21" spans="1:8" x14ac:dyDescent="0.35">
      <c r="A21" s="1" t="s">
        <v>63</v>
      </c>
      <c r="B21" s="6">
        <v>42831</v>
      </c>
      <c r="C21" s="1">
        <v>13</v>
      </c>
      <c r="D21" s="1">
        <f t="shared" si="0"/>
        <v>0</v>
      </c>
      <c r="E21" s="1">
        <v>25</v>
      </c>
      <c r="F21" s="1">
        <f t="shared" si="1"/>
        <v>-1</v>
      </c>
      <c r="G21" s="1">
        <v>187</v>
      </c>
      <c r="H21" s="1">
        <f t="shared" si="2"/>
        <v>2</v>
      </c>
    </row>
    <row r="22" spans="1:8" x14ac:dyDescent="0.35">
      <c r="A22" s="1" t="s">
        <v>64</v>
      </c>
      <c r="B22" s="6">
        <v>42838</v>
      </c>
      <c r="C22" s="1">
        <v>13</v>
      </c>
      <c r="D22" s="1">
        <f t="shared" si="0"/>
        <v>0</v>
      </c>
      <c r="E22" s="1">
        <v>25</v>
      </c>
      <c r="F22" s="1">
        <f t="shared" si="1"/>
        <v>0</v>
      </c>
      <c r="G22" s="1">
        <v>187</v>
      </c>
      <c r="H22" s="1">
        <f t="shared" si="2"/>
        <v>0</v>
      </c>
    </row>
    <row r="23" spans="1:8" x14ac:dyDescent="0.35">
      <c r="A23" s="1" t="s">
        <v>65</v>
      </c>
      <c r="B23" s="6">
        <v>42845</v>
      </c>
      <c r="C23" s="1">
        <v>13</v>
      </c>
      <c r="D23" s="1">
        <f t="shared" si="0"/>
        <v>0</v>
      </c>
      <c r="E23" s="1">
        <v>25</v>
      </c>
      <c r="F23" s="1">
        <f t="shared" si="1"/>
        <v>0</v>
      </c>
      <c r="G23" s="1">
        <v>187</v>
      </c>
      <c r="H23" s="1">
        <f t="shared" si="2"/>
        <v>0</v>
      </c>
    </row>
    <row r="24" spans="1:8" x14ac:dyDescent="0.35">
      <c r="A24" s="1" t="s">
        <v>66</v>
      </c>
      <c r="B24" s="6">
        <v>42852</v>
      </c>
      <c r="C24" s="1">
        <v>13</v>
      </c>
      <c r="D24" s="1">
        <f t="shared" si="0"/>
        <v>0</v>
      </c>
      <c r="E24" s="1">
        <v>26</v>
      </c>
      <c r="F24" s="1">
        <f t="shared" si="1"/>
        <v>1</v>
      </c>
      <c r="G24" s="1">
        <v>186</v>
      </c>
      <c r="H24" s="1">
        <f t="shared" si="2"/>
        <v>-1</v>
      </c>
    </row>
    <row r="25" spans="1:8" x14ac:dyDescent="0.35">
      <c r="A25" s="1" t="s">
        <v>67</v>
      </c>
      <c r="B25" s="6">
        <v>42859</v>
      </c>
      <c r="C25" s="1">
        <v>13</v>
      </c>
      <c r="D25" s="1">
        <f t="shared" si="0"/>
        <v>0</v>
      </c>
      <c r="E25" s="1">
        <v>24</v>
      </c>
      <c r="F25" s="1">
        <f t="shared" si="1"/>
        <v>-2</v>
      </c>
      <c r="G25" s="1">
        <v>188</v>
      </c>
      <c r="H25" s="1">
        <f t="shared" si="2"/>
        <v>2</v>
      </c>
    </row>
    <row r="26" spans="1:8" x14ac:dyDescent="0.35">
      <c r="A26" s="1" t="s">
        <v>68</v>
      </c>
      <c r="B26" s="6">
        <v>42866</v>
      </c>
      <c r="C26" s="1">
        <v>13</v>
      </c>
      <c r="D26" s="1">
        <f t="shared" si="0"/>
        <v>0</v>
      </c>
      <c r="E26" s="1">
        <v>24</v>
      </c>
      <c r="F26" s="1">
        <f t="shared" si="1"/>
        <v>0</v>
      </c>
      <c r="G26" s="1">
        <v>188</v>
      </c>
      <c r="H26" s="1">
        <f t="shared" si="2"/>
        <v>0</v>
      </c>
    </row>
    <row r="27" spans="1:8" x14ac:dyDescent="0.35">
      <c r="A27" s="1" t="s">
        <v>69</v>
      </c>
      <c r="B27" s="6">
        <v>42873</v>
      </c>
      <c r="C27" s="1">
        <v>13</v>
      </c>
      <c r="D27" s="1">
        <f t="shared" si="0"/>
        <v>0</v>
      </c>
      <c r="E27" s="1">
        <v>24</v>
      </c>
      <c r="F27" s="1">
        <f t="shared" si="1"/>
        <v>0</v>
      </c>
      <c r="G27" s="1">
        <v>188</v>
      </c>
      <c r="H27" s="1">
        <f t="shared" si="2"/>
        <v>0</v>
      </c>
    </row>
    <row r="28" spans="1:8" x14ac:dyDescent="0.35">
      <c r="A28" s="1" t="s">
        <v>70</v>
      </c>
      <c r="B28" s="6">
        <v>42880</v>
      </c>
      <c r="C28" s="1">
        <v>13</v>
      </c>
      <c r="D28" s="1">
        <f t="shared" si="0"/>
        <v>0</v>
      </c>
      <c r="E28" s="1">
        <v>17</v>
      </c>
      <c r="F28" s="1">
        <f t="shared" si="1"/>
        <v>-7</v>
      </c>
      <c r="G28" s="1">
        <v>195</v>
      </c>
      <c r="H28" s="1">
        <f t="shared" si="2"/>
        <v>7</v>
      </c>
    </row>
    <row r="29" spans="1:8" x14ac:dyDescent="0.35">
      <c r="A29" s="1" t="s">
        <v>71</v>
      </c>
      <c r="B29" s="6">
        <v>42887</v>
      </c>
      <c r="C29" s="1">
        <v>13</v>
      </c>
      <c r="D29" s="1">
        <f t="shared" si="0"/>
        <v>0</v>
      </c>
      <c r="E29" s="1">
        <v>17</v>
      </c>
      <c r="F29" s="1">
        <f t="shared" si="1"/>
        <v>0</v>
      </c>
      <c r="G29" s="1">
        <v>195</v>
      </c>
      <c r="H29" s="1">
        <f t="shared" si="2"/>
        <v>0</v>
      </c>
    </row>
    <row r="30" spans="1:8" x14ac:dyDescent="0.35">
      <c r="A30" s="1" t="s">
        <v>72</v>
      </c>
      <c r="B30" s="6">
        <v>42894</v>
      </c>
      <c r="C30" s="1">
        <v>13</v>
      </c>
      <c r="D30" s="1">
        <f t="shared" si="0"/>
        <v>0</v>
      </c>
      <c r="E30" s="1">
        <v>16</v>
      </c>
      <c r="F30" s="1">
        <f t="shared" si="1"/>
        <v>-1</v>
      </c>
      <c r="G30" s="1">
        <v>196</v>
      </c>
      <c r="H30" s="1">
        <f t="shared" si="2"/>
        <v>1</v>
      </c>
    </row>
    <row r="31" spans="1:8" x14ac:dyDescent="0.35">
      <c r="A31" s="1" t="s">
        <v>73</v>
      </c>
      <c r="B31" s="6">
        <v>42901</v>
      </c>
      <c r="C31" s="1">
        <v>13</v>
      </c>
      <c r="D31" s="1">
        <f t="shared" si="0"/>
        <v>0</v>
      </c>
      <c r="E31" s="1">
        <v>10</v>
      </c>
      <c r="F31" s="1">
        <f t="shared" si="1"/>
        <v>-6</v>
      </c>
      <c r="G31" s="1">
        <v>202</v>
      </c>
      <c r="H31" s="1">
        <f t="shared" si="2"/>
        <v>6</v>
      </c>
    </row>
    <row r="32" spans="1:8" x14ac:dyDescent="0.35">
      <c r="A32" s="1" t="s">
        <v>74</v>
      </c>
      <c r="B32" s="6">
        <v>42908</v>
      </c>
      <c r="C32" s="1">
        <v>14</v>
      </c>
      <c r="D32" s="1">
        <f t="shared" si="0"/>
        <v>1</v>
      </c>
      <c r="E32" s="1">
        <v>10</v>
      </c>
      <c r="F32" s="1">
        <f t="shared" si="1"/>
        <v>0</v>
      </c>
      <c r="G32" s="1">
        <v>210</v>
      </c>
      <c r="H32" s="1">
        <f t="shared" si="2"/>
        <v>8</v>
      </c>
    </row>
    <row r="33" spans="1:8" x14ac:dyDescent="0.35">
      <c r="A33" s="1" t="s">
        <v>75</v>
      </c>
      <c r="B33" s="6">
        <v>42915</v>
      </c>
      <c r="C33" s="1">
        <v>15</v>
      </c>
      <c r="D33" s="1">
        <f t="shared" si="0"/>
        <v>1</v>
      </c>
      <c r="E33" s="1">
        <v>14</v>
      </c>
      <c r="F33" s="1">
        <f t="shared" si="1"/>
        <v>4</v>
      </c>
      <c r="G33" s="1">
        <v>209</v>
      </c>
      <c r="H33" s="1">
        <f t="shared" si="2"/>
        <v>-1</v>
      </c>
    </row>
    <row r="34" spans="1:8" x14ac:dyDescent="0.35">
      <c r="A34" s="1" t="s">
        <v>76</v>
      </c>
      <c r="B34" s="6">
        <v>42922</v>
      </c>
      <c r="C34" s="1">
        <v>16</v>
      </c>
      <c r="D34" s="1">
        <f t="shared" si="0"/>
        <v>1</v>
      </c>
      <c r="E34" s="1">
        <v>11</v>
      </c>
      <c r="F34" s="1">
        <f t="shared" si="1"/>
        <v>-3</v>
      </c>
      <c r="G34" s="1">
        <v>218</v>
      </c>
      <c r="H34" s="1">
        <f t="shared" si="2"/>
        <v>9</v>
      </c>
    </row>
    <row r="35" spans="1:8" x14ac:dyDescent="0.35">
      <c r="A35" s="1" t="s">
        <v>77</v>
      </c>
      <c r="B35" s="6">
        <v>42929</v>
      </c>
      <c r="C35" s="1">
        <v>14</v>
      </c>
      <c r="D35" s="1">
        <f t="shared" si="0"/>
        <v>-2</v>
      </c>
      <c r="E35" s="1">
        <v>14</v>
      </c>
      <c r="F35" s="1">
        <f t="shared" si="1"/>
        <v>3</v>
      </c>
      <c r="G35" s="1">
        <v>220</v>
      </c>
      <c r="H35" s="1">
        <f t="shared" si="2"/>
        <v>2</v>
      </c>
    </row>
    <row r="36" spans="1:8" x14ac:dyDescent="0.35">
      <c r="A36" s="1" t="s">
        <v>78</v>
      </c>
      <c r="B36" s="6">
        <v>42936</v>
      </c>
      <c r="C36" s="1">
        <v>17</v>
      </c>
      <c r="D36" s="1">
        <f t="shared" si="0"/>
        <v>3</v>
      </c>
      <c r="E36" s="1">
        <v>13</v>
      </c>
      <c r="F36" s="1">
        <f t="shared" si="1"/>
        <v>-1</v>
      </c>
      <c r="G36" s="1">
        <v>222</v>
      </c>
      <c r="H36" s="1">
        <f t="shared" si="2"/>
        <v>2</v>
      </c>
    </row>
    <row r="37" spans="1:8" x14ac:dyDescent="0.35">
      <c r="A37" s="1" t="s">
        <v>79</v>
      </c>
      <c r="B37" s="6">
        <v>42943</v>
      </c>
      <c r="C37" s="1">
        <v>17</v>
      </c>
      <c r="D37" s="1">
        <f t="shared" si="0"/>
        <v>0</v>
      </c>
      <c r="E37" s="1">
        <v>14</v>
      </c>
      <c r="F37" s="1">
        <f t="shared" si="1"/>
        <v>1</v>
      </c>
      <c r="G37" s="1">
        <v>222</v>
      </c>
      <c r="H37" s="1">
        <f t="shared" si="2"/>
        <v>0</v>
      </c>
    </row>
    <row r="38" spans="1:8" x14ac:dyDescent="0.35">
      <c r="A38" s="1" t="s">
        <v>80</v>
      </c>
      <c r="B38" s="6">
        <v>42950</v>
      </c>
      <c r="C38" s="1">
        <v>15</v>
      </c>
      <c r="D38" s="1">
        <f t="shared" si="0"/>
        <v>-2</v>
      </c>
      <c r="E38" s="1">
        <v>17</v>
      </c>
      <c r="F38" s="1">
        <f t="shared" si="1"/>
        <v>3</v>
      </c>
      <c r="G38" s="1">
        <v>223</v>
      </c>
      <c r="H38" s="1">
        <f t="shared" si="2"/>
        <v>1</v>
      </c>
    </row>
    <row r="39" spans="1:8" x14ac:dyDescent="0.35">
      <c r="A39" s="1" t="s">
        <v>81</v>
      </c>
      <c r="B39" s="6">
        <v>42957</v>
      </c>
      <c r="C39" s="1">
        <v>15</v>
      </c>
      <c r="D39" s="1">
        <f t="shared" si="0"/>
        <v>0</v>
      </c>
      <c r="E39" s="1">
        <v>17</v>
      </c>
      <c r="F39" s="1">
        <f t="shared" si="1"/>
        <v>0</v>
      </c>
      <c r="G39" s="1">
        <v>226</v>
      </c>
      <c r="H39" s="1">
        <f t="shared" si="2"/>
        <v>3</v>
      </c>
    </row>
    <row r="40" spans="1:8" x14ac:dyDescent="0.35">
      <c r="A40" s="1" t="s">
        <v>82</v>
      </c>
      <c r="B40" s="6">
        <v>42964</v>
      </c>
      <c r="C40" s="1">
        <v>17</v>
      </c>
      <c r="D40" s="1">
        <f t="shared" si="0"/>
        <v>2</v>
      </c>
      <c r="E40" s="1">
        <v>14</v>
      </c>
      <c r="F40" s="1">
        <f t="shared" si="1"/>
        <v>-3</v>
      </c>
      <c r="G40" s="1">
        <v>230</v>
      </c>
      <c r="H40" s="1">
        <f t="shared" si="2"/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"/>
  <sheetViews>
    <sheetView zoomScale="55" zoomScaleNormal="55" workbookViewId="0"/>
  </sheetViews>
  <sheetFormatPr defaultRowHeight="14.5" x14ac:dyDescent="0.3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G13"/>
  <sheetViews>
    <sheetView workbookViewId="0"/>
  </sheetViews>
  <sheetFormatPr defaultRowHeight="14.5" x14ac:dyDescent="0.35"/>
  <sheetData>
    <row r="1" spans="1:7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5">
      <c r="A2" t="s">
        <v>3</v>
      </c>
      <c r="B2">
        <v>122</v>
      </c>
      <c r="C2">
        <v>700</v>
      </c>
      <c r="D2">
        <v>1689</v>
      </c>
      <c r="E2">
        <v>2571</v>
      </c>
      <c r="F2">
        <v>183</v>
      </c>
      <c r="G2">
        <v>195</v>
      </c>
    </row>
    <row r="3" spans="1:7" x14ac:dyDescent="0.35">
      <c r="A3" t="s">
        <v>4</v>
      </c>
      <c r="B3">
        <v>123</v>
      </c>
      <c r="C3">
        <v>713</v>
      </c>
      <c r="D3">
        <v>1713</v>
      </c>
      <c r="E3">
        <v>2597</v>
      </c>
      <c r="F3">
        <v>187</v>
      </c>
      <c r="G3">
        <v>196</v>
      </c>
    </row>
    <row r="4" spans="1:7" x14ac:dyDescent="0.35">
      <c r="A4" t="s">
        <v>5</v>
      </c>
      <c r="B4">
        <v>123</v>
      </c>
      <c r="C4">
        <v>716</v>
      </c>
      <c r="D4">
        <v>1722</v>
      </c>
      <c r="E4">
        <v>2608</v>
      </c>
      <c r="F4">
        <v>192</v>
      </c>
      <c r="G4">
        <v>202</v>
      </c>
    </row>
    <row r="5" spans="1:7" x14ac:dyDescent="0.35">
      <c r="A5" t="s">
        <v>6</v>
      </c>
      <c r="B5">
        <v>123</v>
      </c>
      <c r="C5">
        <v>727</v>
      </c>
      <c r="D5">
        <v>1735</v>
      </c>
      <c r="E5">
        <v>2632</v>
      </c>
      <c r="F5">
        <v>196</v>
      </c>
      <c r="G5">
        <v>210</v>
      </c>
    </row>
    <row r="6" spans="1:7" x14ac:dyDescent="0.35">
      <c r="A6" t="s">
        <v>7</v>
      </c>
      <c r="B6">
        <v>123</v>
      </c>
      <c r="C6">
        <v>739</v>
      </c>
      <c r="D6">
        <v>1740</v>
      </c>
      <c r="E6">
        <v>2667</v>
      </c>
      <c r="F6">
        <v>196</v>
      </c>
      <c r="G6">
        <v>209</v>
      </c>
    </row>
    <row r="7" spans="1:7" x14ac:dyDescent="0.35">
      <c r="A7" t="s">
        <v>8</v>
      </c>
      <c r="B7">
        <v>123</v>
      </c>
      <c r="C7">
        <v>748</v>
      </c>
      <c r="D7">
        <v>1750</v>
      </c>
      <c r="E7">
        <v>2694</v>
      </c>
      <c r="F7">
        <v>197</v>
      </c>
      <c r="G7">
        <v>218</v>
      </c>
    </row>
    <row r="8" spans="1:7" x14ac:dyDescent="0.35">
      <c r="A8" t="s">
        <v>9</v>
      </c>
      <c r="B8">
        <v>124</v>
      </c>
      <c r="C8">
        <v>756</v>
      </c>
      <c r="D8">
        <v>1767</v>
      </c>
      <c r="E8">
        <v>2700</v>
      </c>
      <c r="F8">
        <v>198</v>
      </c>
      <c r="G8">
        <v>220</v>
      </c>
    </row>
    <row r="9" spans="1:7" x14ac:dyDescent="0.35">
      <c r="A9" t="s">
        <v>10</v>
      </c>
      <c r="B9">
        <v>127</v>
      </c>
      <c r="C9">
        <v>768</v>
      </c>
      <c r="D9">
        <v>1784</v>
      </c>
      <c r="E9">
        <v>2713</v>
      </c>
      <c r="F9">
        <v>200</v>
      </c>
      <c r="G9">
        <v>222</v>
      </c>
    </row>
    <row r="10" spans="1:7" x14ac:dyDescent="0.35">
      <c r="A10" t="s">
        <v>11</v>
      </c>
      <c r="B10">
        <v>127</v>
      </c>
      <c r="C10">
        <v>777</v>
      </c>
      <c r="D10">
        <v>1799</v>
      </c>
      <c r="E10">
        <v>2723</v>
      </c>
      <c r="F10">
        <v>200</v>
      </c>
      <c r="G10">
        <v>222</v>
      </c>
    </row>
    <row r="11" spans="1:7" x14ac:dyDescent="0.35">
      <c r="A11" t="s">
        <v>12</v>
      </c>
      <c r="B11">
        <v>128</v>
      </c>
      <c r="C11">
        <v>790</v>
      </c>
      <c r="D11">
        <v>1809</v>
      </c>
      <c r="E11">
        <v>2745</v>
      </c>
      <c r="F11">
        <v>200</v>
      </c>
      <c r="G11">
        <v>223</v>
      </c>
    </row>
    <row r="12" spans="1:7" x14ac:dyDescent="0.35">
      <c r="A12" t="s">
        <v>13</v>
      </c>
      <c r="B12">
        <v>128</v>
      </c>
      <c r="C12">
        <v>795</v>
      </c>
      <c r="D12">
        <v>1843</v>
      </c>
      <c r="E12">
        <v>2766</v>
      </c>
      <c r="F12">
        <v>203</v>
      </c>
      <c r="G12">
        <v>226</v>
      </c>
    </row>
    <row r="13" spans="1:7" x14ac:dyDescent="0.35">
      <c r="A13" t="s">
        <v>14</v>
      </c>
      <c r="B13">
        <v>128</v>
      </c>
      <c r="C13">
        <v>811</v>
      </c>
      <c r="D13">
        <v>1870</v>
      </c>
      <c r="E13">
        <v>2783</v>
      </c>
      <c r="F13">
        <v>209</v>
      </c>
      <c r="G13">
        <v>230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"/>
  <sheetViews>
    <sheetView zoomScale="70" zoomScaleNormal="70" workbookViewId="0">
      <selection activeCell="J57" sqref="J57"/>
    </sheetView>
  </sheetViews>
  <sheetFormatPr defaultRowHeight="14.5" x14ac:dyDescent="0.35"/>
  <sheetData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G13"/>
  <sheetViews>
    <sheetView workbookViewId="0"/>
  </sheetViews>
  <sheetFormatPr defaultRowHeight="14.5" x14ac:dyDescent="0.35"/>
  <sheetData>
    <row r="1" spans="1:7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5">
      <c r="A2" t="s">
        <v>3</v>
      </c>
      <c r="B2">
        <v>0</v>
      </c>
      <c r="C2">
        <v>7</v>
      </c>
      <c r="D2">
        <v>7</v>
      </c>
      <c r="E2">
        <v>13</v>
      </c>
      <c r="F2">
        <v>1</v>
      </c>
      <c r="G2">
        <v>0</v>
      </c>
    </row>
    <row r="3" spans="1:7" x14ac:dyDescent="0.35">
      <c r="A3" t="s">
        <v>4</v>
      </c>
      <c r="B3">
        <v>1</v>
      </c>
      <c r="C3">
        <v>13</v>
      </c>
      <c r="D3">
        <v>24</v>
      </c>
      <c r="E3">
        <v>26</v>
      </c>
      <c r="F3">
        <v>4</v>
      </c>
      <c r="G3">
        <v>1</v>
      </c>
    </row>
    <row r="4" spans="1:7" x14ac:dyDescent="0.35">
      <c r="A4" t="s">
        <v>5</v>
      </c>
      <c r="B4">
        <v>0</v>
      </c>
      <c r="C4">
        <v>3</v>
      </c>
      <c r="D4">
        <v>9</v>
      </c>
      <c r="E4">
        <v>11</v>
      </c>
      <c r="F4">
        <v>5</v>
      </c>
      <c r="G4">
        <v>6</v>
      </c>
    </row>
    <row r="5" spans="1:7" x14ac:dyDescent="0.35">
      <c r="A5" t="s">
        <v>6</v>
      </c>
      <c r="B5">
        <v>0</v>
      </c>
      <c r="C5">
        <v>11</v>
      </c>
      <c r="D5">
        <v>13</v>
      </c>
      <c r="E5">
        <v>24</v>
      </c>
      <c r="F5">
        <v>4</v>
      </c>
      <c r="G5">
        <v>8</v>
      </c>
    </row>
    <row r="6" spans="1:7" x14ac:dyDescent="0.35">
      <c r="A6" t="s">
        <v>7</v>
      </c>
      <c r="B6">
        <v>0</v>
      </c>
      <c r="C6">
        <v>12</v>
      </c>
      <c r="D6">
        <v>5</v>
      </c>
      <c r="E6">
        <v>35</v>
      </c>
      <c r="F6">
        <v>0</v>
      </c>
      <c r="G6">
        <v>-1</v>
      </c>
    </row>
    <row r="7" spans="1:7" x14ac:dyDescent="0.35">
      <c r="A7" t="s">
        <v>8</v>
      </c>
      <c r="B7">
        <v>0</v>
      </c>
      <c r="C7">
        <v>9</v>
      </c>
      <c r="D7">
        <v>10</v>
      </c>
      <c r="E7">
        <v>27</v>
      </c>
      <c r="F7">
        <v>1</v>
      </c>
      <c r="G7">
        <v>9</v>
      </c>
    </row>
    <row r="8" spans="1:7" x14ac:dyDescent="0.35">
      <c r="A8" t="s">
        <v>9</v>
      </c>
      <c r="B8">
        <v>1</v>
      </c>
      <c r="C8">
        <v>8</v>
      </c>
      <c r="D8">
        <v>17</v>
      </c>
      <c r="E8">
        <v>6</v>
      </c>
      <c r="F8">
        <v>1</v>
      </c>
      <c r="G8">
        <v>2</v>
      </c>
    </row>
    <row r="9" spans="1:7" x14ac:dyDescent="0.35">
      <c r="A9" t="s">
        <v>10</v>
      </c>
      <c r="B9">
        <v>3</v>
      </c>
      <c r="C9">
        <v>12</v>
      </c>
      <c r="D9">
        <v>17</v>
      </c>
      <c r="E9">
        <v>13</v>
      </c>
      <c r="F9">
        <v>2</v>
      </c>
      <c r="G9">
        <v>2</v>
      </c>
    </row>
    <row r="10" spans="1:7" x14ac:dyDescent="0.35">
      <c r="A10" t="s">
        <v>11</v>
      </c>
      <c r="B10">
        <v>0</v>
      </c>
      <c r="C10">
        <v>9</v>
      </c>
      <c r="D10">
        <v>15</v>
      </c>
      <c r="E10">
        <v>10</v>
      </c>
      <c r="F10">
        <v>0</v>
      </c>
      <c r="G10">
        <v>0</v>
      </c>
    </row>
    <row r="11" spans="1:7" x14ac:dyDescent="0.35">
      <c r="A11" t="s">
        <v>12</v>
      </c>
      <c r="B11">
        <v>1</v>
      </c>
      <c r="C11">
        <v>13</v>
      </c>
      <c r="D11">
        <v>10</v>
      </c>
      <c r="E11">
        <v>22</v>
      </c>
      <c r="F11">
        <v>0</v>
      </c>
      <c r="G11">
        <v>1</v>
      </c>
    </row>
    <row r="12" spans="1:7" x14ac:dyDescent="0.35">
      <c r="A12" t="s">
        <v>13</v>
      </c>
      <c r="B12">
        <v>0</v>
      </c>
      <c r="C12">
        <v>5</v>
      </c>
      <c r="D12">
        <v>34</v>
      </c>
      <c r="E12">
        <v>21</v>
      </c>
      <c r="F12">
        <v>3</v>
      </c>
      <c r="G12">
        <v>3</v>
      </c>
    </row>
    <row r="13" spans="1:7" x14ac:dyDescent="0.35">
      <c r="A13" t="s">
        <v>14</v>
      </c>
      <c r="B13">
        <v>0</v>
      </c>
      <c r="C13">
        <v>16</v>
      </c>
      <c r="D13">
        <v>27</v>
      </c>
      <c r="E13">
        <v>17</v>
      </c>
      <c r="F13">
        <v>6</v>
      </c>
      <c r="G13"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</sheetPr>
  <dimension ref="A1"/>
  <sheetViews>
    <sheetView zoomScale="70" zoomScaleNormal="70" workbookViewId="0">
      <selection activeCell="T19" sqref="T19"/>
    </sheetView>
  </sheetViews>
  <sheetFormatPr defaultRowHeight="14.5" x14ac:dyDescent="0.35"/>
  <sheetData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33"/>
  </sheetPr>
  <dimension ref="A1:G13"/>
  <sheetViews>
    <sheetView workbookViewId="0"/>
  </sheetViews>
  <sheetFormatPr defaultRowHeight="14.5" x14ac:dyDescent="0.35"/>
  <sheetData>
    <row r="1" spans="1:7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5">
      <c r="A2" t="s">
        <v>3</v>
      </c>
      <c r="B2">
        <v>141</v>
      </c>
      <c r="C2">
        <v>79</v>
      </c>
      <c r="D2">
        <v>128</v>
      </c>
      <c r="E2">
        <v>64</v>
      </c>
      <c r="F2">
        <v>36</v>
      </c>
      <c r="G2">
        <v>17</v>
      </c>
    </row>
    <row r="3" spans="1:7" x14ac:dyDescent="0.35">
      <c r="A3" t="s">
        <v>4</v>
      </c>
      <c r="B3">
        <v>141</v>
      </c>
      <c r="C3">
        <v>76</v>
      </c>
      <c r="D3">
        <v>119</v>
      </c>
      <c r="E3">
        <v>57</v>
      </c>
      <c r="F3">
        <v>36</v>
      </c>
      <c r="G3">
        <v>16</v>
      </c>
    </row>
    <row r="4" spans="1:7" x14ac:dyDescent="0.35">
      <c r="A4" t="s">
        <v>5</v>
      </c>
      <c r="B4">
        <v>139</v>
      </c>
      <c r="C4">
        <v>75</v>
      </c>
      <c r="D4">
        <v>124</v>
      </c>
      <c r="E4">
        <v>59</v>
      </c>
      <c r="F4">
        <v>36</v>
      </c>
      <c r="G4">
        <v>10</v>
      </c>
    </row>
    <row r="5" spans="1:7" x14ac:dyDescent="0.35">
      <c r="A5" t="s">
        <v>6</v>
      </c>
      <c r="B5">
        <v>136</v>
      </c>
      <c r="C5">
        <v>69</v>
      </c>
      <c r="D5">
        <v>130</v>
      </c>
      <c r="E5">
        <v>51</v>
      </c>
      <c r="F5">
        <v>34</v>
      </c>
      <c r="G5">
        <v>10</v>
      </c>
    </row>
    <row r="6" spans="1:7" x14ac:dyDescent="0.35">
      <c r="A6" t="s">
        <v>7</v>
      </c>
      <c r="B6">
        <v>139</v>
      </c>
      <c r="C6">
        <v>73</v>
      </c>
      <c r="D6">
        <v>141</v>
      </c>
      <c r="E6">
        <v>39</v>
      </c>
      <c r="F6">
        <v>36</v>
      </c>
      <c r="G6">
        <v>14</v>
      </c>
    </row>
    <row r="7" spans="1:7" x14ac:dyDescent="0.35">
      <c r="A7" t="s">
        <v>8</v>
      </c>
      <c r="B7">
        <v>141</v>
      </c>
      <c r="C7">
        <v>71</v>
      </c>
      <c r="D7">
        <v>150</v>
      </c>
      <c r="E7">
        <v>46</v>
      </c>
      <c r="F7">
        <v>35</v>
      </c>
      <c r="G7">
        <v>11</v>
      </c>
    </row>
    <row r="8" spans="1:7" x14ac:dyDescent="0.35">
      <c r="A8" t="s">
        <v>9</v>
      </c>
      <c r="B8">
        <v>139</v>
      </c>
      <c r="C8">
        <v>72</v>
      </c>
      <c r="D8">
        <v>152</v>
      </c>
      <c r="E8">
        <v>53</v>
      </c>
      <c r="F8">
        <v>36</v>
      </c>
      <c r="G8">
        <v>14</v>
      </c>
    </row>
    <row r="9" spans="1:7" x14ac:dyDescent="0.35">
      <c r="A9" t="s">
        <v>10</v>
      </c>
      <c r="B9">
        <v>141</v>
      </c>
      <c r="C9">
        <v>74</v>
      </c>
      <c r="D9">
        <v>161</v>
      </c>
      <c r="E9">
        <v>58</v>
      </c>
      <c r="F9">
        <v>36</v>
      </c>
      <c r="G9">
        <v>13</v>
      </c>
    </row>
    <row r="10" spans="1:7" x14ac:dyDescent="0.35">
      <c r="A10" t="s">
        <v>11</v>
      </c>
      <c r="B10">
        <v>141</v>
      </c>
      <c r="C10">
        <v>72</v>
      </c>
      <c r="D10">
        <v>156</v>
      </c>
      <c r="E10">
        <v>65</v>
      </c>
      <c r="F10">
        <v>36</v>
      </c>
      <c r="G10">
        <v>14</v>
      </c>
    </row>
    <row r="11" spans="1:7" x14ac:dyDescent="0.35">
      <c r="A11" t="s">
        <v>12</v>
      </c>
      <c r="B11">
        <v>142</v>
      </c>
      <c r="C11">
        <v>70</v>
      </c>
      <c r="D11">
        <v>163</v>
      </c>
      <c r="E11">
        <v>74</v>
      </c>
      <c r="F11">
        <v>40</v>
      </c>
      <c r="G11">
        <v>17</v>
      </c>
    </row>
    <row r="12" spans="1:7" x14ac:dyDescent="0.35">
      <c r="A12" t="s">
        <v>13</v>
      </c>
      <c r="B12">
        <v>144</v>
      </c>
      <c r="C12">
        <v>73</v>
      </c>
      <c r="D12">
        <v>143</v>
      </c>
      <c r="E12">
        <v>69</v>
      </c>
      <c r="F12">
        <v>38</v>
      </c>
      <c r="G12">
        <v>17</v>
      </c>
    </row>
    <row r="13" spans="1:7" x14ac:dyDescent="0.35">
      <c r="A13" t="s">
        <v>14</v>
      </c>
      <c r="B13">
        <v>142</v>
      </c>
      <c r="C13">
        <v>69</v>
      </c>
      <c r="D13">
        <v>128</v>
      </c>
      <c r="E13">
        <v>60</v>
      </c>
      <c r="F13">
        <v>35</v>
      </c>
      <c r="G13">
        <v>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</sheetPr>
  <dimension ref="A1"/>
  <sheetViews>
    <sheetView zoomScale="70" zoomScaleNormal="70" workbookViewId="0">
      <selection activeCell="Q26" sqref="Q26"/>
    </sheetView>
  </sheetViews>
  <sheetFormatPr defaultRowHeight="14.5" x14ac:dyDescent="0.3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Charts-WeeklyTotals</vt:lpstr>
      <vt:lpstr>Pivot-Weekly-Totals-AllTickets</vt:lpstr>
      <vt:lpstr>Chart-Closed-WeeklyTotals</vt:lpstr>
      <vt:lpstr>Pivot-Closed-WeeklyTotals</vt:lpstr>
      <vt:lpstr>Chart-Closed-WeeklyChange</vt:lpstr>
      <vt:lpstr>Pivot-Closed-WeeklyChange</vt:lpstr>
      <vt:lpstr>Chart-InProgress-WeeklyTotals</vt:lpstr>
      <vt:lpstr>Pivot-InProgress-WeeklyTotals</vt:lpstr>
      <vt:lpstr>Chart-InProg-WeeklyChange</vt:lpstr>
      <vt:lpstr>Pivot-InProg-WeeklyChange</vt:lpstr>
      <vt:lpstr>Chart-New-WeeklyTotals</vt:lpstr>
      <vt:lpstr>Pivot-New-WeeklyTotals</vt:lpstr>
      <vt:lpstr>Chart-New-WeeklyChange</vt:lpstr>
      <vt:lpstr>Pivot-New-WeeklyChange</vt:lpstr>
      <vt:lpstr>Chart-ClosedElapsed</vt:lpstr>
      <vt:lpstr>Pivot-ClosedElapsed</vt:lpstr>
      <vt:lpstr>ClosedElapsed_Rollup</vt:lpstr>
      <vt:lpstr>Rollup</vt:lpstr>
      <vt:lpstr>CRQST</vt:lpstr>
      <vt:lpstr>EPR</vt:lpstr>
      <vt:lpstr>EXPRT</vt:lpstr>
      <vt:lpstr>MPORT</vt:lpstr>
      <vt:lpstr>RCVS</vt:lpstr>
      <vt:lpstr>SPOR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Cuthbert</cp:lastModifiedBy>
  <dcterms:created xsi:type="dcterms:W3CDTF">2017-07-14T10:00:40Z</dcterms:created>
  <dcterms:modified xsi:type="dcterms:W3CDTF">2017-08-18T23:11:07Z</dcterms:modified>
</cp:coreProperties>
</file>