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emplate" sheetId="1" r:id="rId4"/>
    <sheet state="visible" name="dragons" sheetId="2" r:id="rId5"/>
    <sheet state="visible" name="validation" sheetId="3" r:id="rId6"/>
    <sheet state="hidden" name="Cumulative" sheetId="4" r:id="rId7"/>
  </sheets>
  <definedNames>
    <definedName name="Flights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">
      <text>
        <t xml:space="preserve">Dividers</t>
      </text>
    </comment>
    <comment authorId="0" ref="E5">
      <text>
        <t xml:space="preserve">Colour</t>
      </text>
    </comment>
    <comment authorId="0" ref="D6">
      <text>
        <t xml:space="preserve">Icon</t>
      </text>
    </comment>
    <comment authorId="0" ref="Q9">
      <text>
        <t xml:space="preserve">All section 1 coding</t>
      </text>
    </comment>
    <comment authorId="0" ref="E10">
      <text>
        <t xml:space="preserve">Relationship 1 code</t>
      </text>
    </comment>
    <comment authorId="0" ref="F10">
      <text>
        <t xml:space="preserve">Full relationships and familiar</t>
      </text>
    </comment>
    <comment authorId="0" ref="V11">
      <text>
        <t xml:space="preserve">All art code + div</t>
      </text>
    </comment>
    <comment authorId="0" ref="D12">
      <text>
        <t xml:space="preserve">Image Code (with link)</t>
      </text>
    </comment>
    <comment authorId="0" ref="E13">
      <text>
        <t xml:space="preserve">Relationship 2 code</t>
      </text>
    </comment>
    <comment authorId="0" ref="D15">
      <text>
        <t xml:space="preserve">Image Code (with link)</t>
      </text>
    </comment>
    <comment authorId="0" ref="E16">
      <text>
        <t xml:space="preserve">Relationship 3 code</t>
      </text>
    </comment>
    <comment authorId="0" ref="Q17">
      <text>
        <t xml:space="preserve">All section 1 coding</t>
      </text>
    </comment>
    <comment authorId="0" ref="D18">
      <text>
        <t xml:space="preserve">Image Code (with link)</t>
      </text>
    </comment>
    <comment authorId="0" ref="D21">
      <text>
        <t xml:space="preserve">Image</t>
      </text>
    </comment>
    <comment authorId="0" ref="D22">
      <text>
        <t xml:space="preserve">Full fam code</t>
      </text>
    </comment>
    <comment authorId="0" ref="D25">
      <text>
        <t xml:space="preserve">Image</t>
      </text>
    </comment>
    <comment authorId="0" ref="D26">
      <text>
        <t xml:space="preserve">Image</t>
      </text>
    </comment>
    <comment authorId="0" ref="D27">
      <text>
        <t xml:space="preserve">Image</t>
      </text>
    </comment>
  </commentList>
</comments>
</file>

<file path=xl/sharedStrings.xml><?xml version="1.0" encoding="utf-8"?>
<sst xmlns="http://schemas.openxmlformats.org/spreadsheetml/2006/main" count="763" uniqueCount="312">
  <si>
    <t>Dragon Info</t>
  </si>
  <si>
    <t>Bio (double click before pasting, otherwise new paragraphs insert into different cells)</t>
  </si>
  <si>
    <t>Name</t>
  </si>
  <si>
    <t>GWYDION</t>
  </si>
  <si>
    <t>Subtitle</t>
  </si>
  <si>
    <t>Illusionist</t>
  </si>
  <si>
    <t>Flight</t>
  </si>
  <si>
    <t>Arcane</t>
  </si>
  <si>
    <t>Icon Type</t>
  </si>
  <si>
    <t>Runes</t>
  </si>
  <si>
    <t>Bio written by</t>
  </si>
  <si>
    <t>Snipe 205777</t>
  </si>
  <si>
    <t>Relationships</t>
  </si>
  <si>
    <t>Optional Section 1</t>
  </si>
  <si>
    <t>Art</t>
  </si>
  <si>
    <t>Name:</t>
  </si>
  <si>
    <t>Title (optional)</t>
  </si>
  <si>
    <t>Image Link</t>
  </si>
  <si>
    <t>Shop Link</t>
  </si>
  <si>
    <t>Role:</t>
  </si>
  <si>
    <t>ID:</t>
  </si>
  <si>
    <t>Optional Section 2</t>
  </si>
  <si>
    <t>Familiar</t>
  </si>
  <si>
    <t>Type</t>
  </si>
  <si>
    <t>Items</t>
  </si>
  <si>
    <t>Item</t>
  </si>
  <si>
    <t>Flags</t>
  </si>
  <si>
    <t>Top Left Flag</t>
  </si>
  <si>
    <t>Top Right Flag</t>
  </si>
  <si>
    <t>Pan</t>
  </si>
  <si>
    <t>Top Left Shape</t>
  </si>
  <si>
    <t>Top Right Shape</t>
  </si>
  <si>
    <t>Heart</t>
  </si>
  <si>
    <t>Bloodsport</t>
  </si>
  <si>
    <t>OR (coming soon)</t>
  </si>
  <si>
    <t>Bottom Left Flag</t>
  </si>
  <si>
    <t>Bottom Right Flag</t>
  </si>
  <si>
    <t>Ace</t>
  </si>
  <si>
    <t>Winner?</t>
  </si>
  <si>
    <t>Yes</t>
  </si>
  <si>
    <t>Themed Set</t>
  </si>
  <si>
    <t>Bottom Left Shape</t>
  </si>
  <si>
    <t>Bottom Right Shape</t>
  </si>
  <si>
    <t>Square</t>
  </si>
  <si>
    <t>Number of Wins</t>
  </si>
  <si>
    <t>Copy and paste code from box</t>
  </si>
  <si>
    <t>name</t>
  </si>
  <si>
    <t>subgroup</t>
  </si>
  <si>
    <t>subtitle</t>
  </si>
  <si>
    <t>flight</t>
  </si>
  <si>
    <t>divider_type</t>
  </si>
  <si>
    <t>icon_type</t>
  </si>
  <si>
    <t>bio_credit</t>
  </si>
  <si>
    <t>relationship_1_name</t>
  </si>
  <si>
    <t>relationship_1_role</t>
  </si>
  <si>
    <t>relationship_1_id</t>
  </si>
  <si>
    <t>relationship_2_name</t>
  </si>
  <si>
    <t>relationship_2_role</t>
  </si>
  <si>
    <t>relationship_2_id</t>
  </si>
  <si>
    <t>relationship_3_name</t>
  </si>
  <si>
    <t>relationship_3_role</t>
  </si>
  <si>
    <t>relationship_3_id</t>
  </si>
  <si>
    <t>familiar_type</t>
  </si>
  <si>
    <t>familiar_name</t>
  </si>
  <si>
    <t>item_1</t>
  </si>
  <si>
    <t>item_2</t>
  </si>
  <si>
    <t>item_3</t>
  </si>
  <si>
    <t>section_1_title</t>
  </si>
  <si>
    <t>clan_lore_title</t>
  </si>
  <si>
    <t>clan_lore_see_also</t>
  </si>
  <si>
    <t>section_2_title</t>
  </si>
  <si>
    <t>flag_1</t>
  </si>
  <si>
    <t>flag_2</t>
  </si>
  <si>
    <t>flag_3</t>
  </si>
  <si>
    <t>flag_4</t>
  </si>
  <si>
    <t>pronoun_1</t>
  </si>
  <si>
    <t>pronoun_2</t>
  </si>
  <si>
    <t>pronoun_3</t>
  </si>
  <si>
    <t>pronoun_4</t>
  </si>
  <si>
    <t>song_playlist</t>
  </si>
  <si>
    <t>bloodsport_victories</t>
  </si>
  <si>
    <t>extra_credits</t>
  </si>
  <si>
    <t>notes</t>
  </si>
  <si>
    <t>Aerglo</t>
  </si>
  <si>
    <t>hatchling grounds</t>
  </si>
  <si>
    <t>Ice</t>
  </si>
  <si>
    <t>Swirls</t>
  </si>
  <si>
    <t>he</t>
  </si>
  <si>
    <t>Ash</t>
  </si>
  <si>
    <t>main clan</t>
  </si>
  <si>
    <t>Water</t>
  </si>
  <si>
    <t>The Lair of the Sect of Lacunae</t>
  </si>
  <si>
    <t>Aysu</t>
  </si>
  <si>
    <t>Water Representative</t>
  </si>
  <si>
    <t>she</t>
  </si>
  <si>
    <t>Bane M</t>
  </si>
  <si>
    <t>Plague</t>
  </si>
  <si>
    <t>Alloaro</t>
  </si>
  <si>
    <t>Aromantic</t>
  </si>
  <si>
    <t>Bisexual</t>
  </si>
  <si>
    <t>Bog G1</t>
  </si>
  <si>
    <t>Wind</t>
  </si>
  <si>
    <t>Boreas</t>
  </si>
  <si>
    <t>Cabbage</t>
  </si>
  <si>
    <t>Best Friend</t>
  </si>
  <si>
    <t>Ice Pixel Kitties</t>
  </si>
  <si>
    <t>Borvo</t>
  </si>
  <si>
    <t>Bathhouse Keeper</t>
  </si>
  <si>
    <t>Nimini</t>
  </si>
  <si>
    <t>Boyfriend</t>
  </si>
  <si>
    <t>Gay man</t>
  </si>
  <si>
    <t>Nature</t>
  </si>
  <si>
    <t>Insert missing apostrophe to aquagraph alt text</t>
  </si>
  <si>
    <t>Concerto</t>
  </si>
  <si>
    <t>Trainer and Badge Keeper</t>
  </si>
  <si>
    <t>Symphony</t>
  </si>
  <si>
    <t>Father</t>
  </si>
  <si>
    <t>Serenade</t>
  </si>
  <si>
    <t>Mother</t>
  </si>
  <si>
    <t>Badges Presented to the Clan</t>
  </si>
  <si>
    <t>Coronium</t>
  </si>
  <si>
    <t>Researcher</t>
  </si>
  <si>
    <t>Light</t>
  </si>
  <si>
    <t>Light Tome</t>
  </si>
  <si>
    <t>Dark-bordered Beauty</t>
  </si>
  <si>
    <t>Hewn city painting: Amlin 2774</t>
  </si>
  <si>
    <t>item 3: [img alt='A painting of the Hewn City']http://68.media.tumblr.com/d00ac8be6553f282c6c4bd6cf815e52b/tumblr_inline_ocgjzftg7M1t959te_100.png[/img] Credit: Hewn city painting: Amlin 2774</t>
  </si>
  <si>
    <t>Dagian</t>
  </si>
  <si>
    <t>Derecho</t>
  </si>
  <si>
    <t>Eile</t>
  </si>
  <si>
    <t>Alien</t>
  </si>
  <si>
    <t>Earth</t>
  </si>
  <si>
    <t>Arogender</t>
  </si>
  <si>
    <t>xe</t>
  </si>
  <si>
    <t>it</t>
  </si>
  <si>
    <t>Eryn</t>
  </si>
  <si>
    <t>Weaver</t>
  </si>
  <si>
    <t>Pressed Morning Glory</t>
  </si>
  <si>
    <t>Bigender</t>
  </si>
  <si>
    <t>Straight</t>
  </si>
  <si>
    <t>Lesbian</t>
  </si>
  <si>
    <t>Ezhno</t>
  </si>
  <si>
    <t>Hatchling Sitter</t>
  </si>
  <si>
    <t>Swiftfoot Warrior's Belt</t>
  </si>
  <si>
    <t>Shining Feather Cluster</t>
  </si>
  <si>
    <t>Stellaria Media</t>
  </si>
  <si>
    <t>Fen</t>
  </si>
  <si>
    <t>Priestess</t>
  </si>
  <si>
    <t>Religion</t>
  </si>
  <si>
    <t>Transgender</t>
  </si>
  <si>
    <t>FirstGen</t>
  </si>
  <si>
    <t>Tiger Treats</t>
  </si>
  <si>
    <t>FlyingSaucer</t>
  </si>
  <si>
    <t>Playful Hatchling</t>
  </si>
  <si>
    <t>Liquorice</t>
  </si>
  <si>
    <t>Slivers</t>
  </si>
  <si>
    <t>ForamenOfPanizza</t>
  </si>
  <si>
    <t>Eliminate</t>
  </si>
  <si>
    <t>Need to fix duplicated double quotes in alt text for arcanist's message</t>
  </si>
  <si>
    <t>Frog</t>
  </si>
  <si>
    <t>they</t>
  </si>
  <si>
    <t>Gwydion</t>
  </si>
  <si>
    <t>Kirea</t>
  </si>
  <si>
    <t>Dragons Wanted</t>
  </si>
  <si>
    <t>Pansexual</t>
  </si>
  <si>
    <t>Asexual</t>
  </si>
  <si>
    <t>Health and Safety</t>
  </si>
  <si>
    <t>Fire</t>
  </si>
  <si>
    <t>Hiram</t>
  </si>
  <si>
    <t>Resurrectionist</t>
  </si>
  <si>
    <t>Brother</t>
  </si>
  <si>
    <t>Incaduca</t>
  </si>
  <si>
    <t>coinhabitants</t>
  </si>
  <si>
    <t>Spirit of Autumn</t>
  </si>
  <si>
    <t>Invictus</t>
  </si>
  <si>
    <t>Winter Form</t>
  </si>
  <si>
    <t>Inexperta</t>
  </si>
  <si>
    <t>Spring Form</t>
  </si>
  <si>
    <t>Indefessus</t>
  </si>
  <si>
    <t>Summer Form</t>
  </si>
  <si>
    <t>Genderqueer</t>
  </si>
  <si>
    <t>Spirit of Summer</t>
  </si>
  <si>
    <t>Autumn Form</t>
  </si>
  <si>
    <t>Spirit of Spring</t>
  </si>
  <si>
    <t>Spirit of Winter</t>
  </si>
  <si>
    <t>Blanket Fort of Ends Cats' Choice Awards</t>
  </si>
  <si>
    <t>Jay</t>
  </si>
  <si>
    <t>Lightning</t>
  </si>
  <si>
    <t>Quoiromantic</t>
  </si>
  <si>
    <t>Quoigender</t>
  </si>
  <si>
    <t>https://open.spotify.com/track/5tjgHs2wxXAUnf3PFCDWEB?si=Rfb9UEaTQxyqztX64mI9dw</t>
  </si>
  <si>
    <t>Quoiromantic flag icon: Aevios 191020</t>
  </si>
  <si>
    <r>
      <rPr>
        <rFont val="Arial"/>
        <color rgb="FF0563C1"/>
        <sz val="10.0"/>
        <u/>
      </rPr>
      <t>item: [img alt='A quoiromantic flag in FR item style']</t>
    </r>
    <r>
      <rPr>
        <rFont val="Arial"/>
        <color rgb="FF1155CC"/>
        <sz val="10.0"/>
        <u/>
      </rPr>
      <t>https://i.imgur.com/yj5WvBQ.png</t>
    </r>
    <r>
      <rPr>
        <rFont val="Arial"/>
        <color rgb="FF000000"/>
        <sz val="10.0"/>
        <u/>
      </rPr>
      <t>[/img] Credit: Quoiromantic flag icon: Aevios 191020</t>
    </r>
  </si>
  <si>
    <t>Kevin</t>
  </si>
  <si>
    <t>Nasnan</t>
  </si>
  <si>
    <t>Girlfriend</t>
  </si>
  <si>
    <t>Mutated Form</t>
  </si>
  <si>
    <t>Free Time</t>
  </si>
  <si>
    <t>Kevin 2</t>
  </si>
  <si>
    <t>Original Form</t>
  </si>
  <si>
    <t>Kieran</t>
  </si>
  <si>
    <t>Unnamed</t>
  </si>
  <si>
    <t>Lsoko</t>
  </si>
  <si>
    <t>Unearned Achievements</t>
  </si>
  <si>
    <t>Transfem</t>
  </si>
  <si>
    <t>Nonbinary</t>
  </si>
  <si>
    <t>Merchant</t>
  </si>
  <si>
    <t>Wishlist</t>
  </si>
  <si>
    <t>Loreley</t>
  </si>
  <si>
    <t>Starwood Shade</t>
  </si>
  <si>
    <t>Mozart</t>
  </si>
  <si>
    <t>awaicu 149080</t>
  </si>
  <si>
    <t>Myriad</t>
  </si>
  <si>
    <t>Singer</t>
  </si>
  <si>
    <t>killed Kevin in winning spork</t>
  </si>
  <si>
    <t>Nefas</t>
  </si>
  <si>
    <t>Spreadsheet Witch</t>
  </si>
  <si>
    <t>Pointing out that I made an unintentional sheets[br]joke about false statements: Hexephre 188421</t>
  </si>
  <si>
    <t>Credit: Pointing out that I made an unintentional sheets[br]joke about false statements: Hexephre 188421</t>
  </si>
  <si>
    <t>Nergui</t>
  </si>
  <si>
    <t>Furry Icewarden Puppet</t>
  </si>
  <si>
    <t>Kelp Tender Plush</t>
  </si>
  <si>
    <t>Congeal</t>
  </si>
  <si>
    <t>Demigirl</t>
  </si>
  <si>
    <t>Potion Maker</t>
  </si>
  <si>
    <t>Shadow</t>
  </si>
  <si>
    <t>Himself (?)</t>
  </si>
  <si>
    <t>NYD</t>
  </si>
  <si>
    <t>NYE</t>
  </si>
  <si>
    <t>Pawn</t>
  </si>
  <si>
    <t>To Do List</t>
  </si>
  <si>
    <t>PC G1</t>
  </si>
  <si>
    <t>Peace</t>
  </si>
  <si>
    <t>Pergamon</t>
  </si>
  <si>
    <t>Librarian and Lorekeeper</t>
  </si>
  <si>
    <t>Creator</t>
  </si>
  <si>
    <t>Arcane Tome</t>
  </si>
  <si>
    <t>Empty Inkwell</t>
  </si>
  <si>
    <t>Directory</t>
  </si>
  <si>
    <t>Agender</t>
  </si>
  <si>
    <t>Poddlewise</t>
  </si>
  <si>
    <t>Marine Scientist</t>
  </si>
  <si>
    <t>Ri</t>
  </si>
  <si>
    <t>Clan Founder</t>
  </si>
  <si>
    <t>Mate</t>
  </si>
  <si>
    <t>Eldest Daughter</t>
  </si>
  <si>
    <t>Coli Challenges</t>
  </si>
  <si>
    <t>Nebularomantic</t>
  </si>
  <si>
    <t>Adopted Daughter</t>
  </si>
  <si>
    <t>Demisexual</t>
  </si>
  <si>
    <t>Tree</t>
  </si>
  <si>
    <t>Tundra G1</t>
  </si>
  <si>
    <t>Robot</t>
  </si>
  <si>
    <t>Loveless aro</t>
  </si>
  <si>
    <t>Vegvisir</t>
  </si>
  <si>
    <t>Witch and Judge</t>
  </si>
  <si>
    <t>Genderfluid</t>
  </si>
  <si>
    <t>flag</t>
  </si>
  <si>
    <t>pronoun</t>
  </si>
  <si>
    <t>Aceflux</t>
  </si>
  <si>
    <t>any</t>
  </si>
  <si>
    <t>Ammoth</t>
  </si>
  <si>
    <t>Osiem</t>
  </si>
  <si>
    <t>ey</t>
  </si>
  <si>
    <t>MsB Grad</t>
  </si>
  <si>
    <t>Decay</t>
  </si>
  <si>
    <t>Alloace</t>
  </si>
  <si>
    <t>fae</t>
  </si>
  <si>
    <t>Diamond</t>
  </si>
  <si>
    <t>Books</t>
  </si>
  <si>
    <t>Scrollwork</t>
  </si>
  <si>
    <t>Wooden</t>
  </si>
  <si>
    <t>Aroace</t>
  </si>
  <si>
    <t>Wolfprints</t>
  </si>
  <si>
    <t>Scrolls L</t>
  </si>
  <si>
    <t>Aroflux</t>
  </si>
  <si>
    <t>Magdaneela</t>
  </si>
  <si>
    <t>Lines</t>
  </si>
  <si>
    <t>ze</t>
  </si>
  <si>
    <t>Bigender alternative</t>
  </si>
  <si>
    <t>Beastclans</t>
  </si>
  <si>
    <t>Neutral</t>
  </si>
  <si>
    <t>Cisgender</t>
  </si>
  <si>
    <t>Demiboy</t>
  </si>
  <si>
    <t>Demiromantic</t>
  </si>
  <si>
    <t>Gay man 7-stripe</t>
  </si>
  <si>
    <t>Grey ace</t>
  </si>
  <si>
    <t>Grey aro</t>
  </si>
  <si>
    <t>Intersex</t>
  </si>
  <si>
    <t>Non-SAM aromantic</t>
  </si>
  <si>
    <t>Non-SAM asexual</t>
  </si>
  <si>
    <t>Omnisexual</t>
  </si>
  <si>
    <t>Oriented Aroace</t>
  </si>
  <si>
    <t>Polyamorous</t>
  </si>
  <si>
    <t>Polysexual</t>
  </si>
  <si>
    <t>Pronoun Non-Conforming</t>
  </si>
  <si>
    <t>Queer Chevron</t>
  </si>
  <si>
    <t>Queer Stripes</t>
  </si>
  <si>
    <t>Quoisexual</t>
  </si>
  <si>
    <t>Rainbow 6-stripe</t>
  </si>
  <si>
    <t>Rainbow 8-stripe</t>
  </si>
  <si>
    <t>Straight alternative</t>
  </si>
  <si>
    <t>Surgender</t>
  </si>
  <si>
    <t>Transmasc</t>
  </si>
  <si>
    <t>Dragons</t>
  </si>
  <si>
    <t>Levels</t>
  </si>
  <si>
    <t>T</t>
  </si>
  <si>
    <t>Wks</t>
  </si>
  <si>
    <t>Last Update</t>
  </si>
  <si>
    <t>evn</t>
  </si>
  <si>
    <t>Bank Donation</t>
  </si>
  <si>
    <t>Bank Weeks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</si>
</sst>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13">
    <font>
      <sz val="10.0"/>
      <color rgb="FF000000"/>
      <name val="Arial"/>
      <scheme val="minor"/>
    </font>
    <font>
      <sz val="10.0"/>
      <color theme="1"/>
      <name val="Arial"/>
    </font>
    <font/>
    <font>
      <sz val="8.0"/>
      <color theme="1"/>
      <name val="Arial"/>
    </font>
    <font>
      <u/>
      <sz val="10.0"/>
      <color rgb="FF0000FF"/>
      <name val="Arial"/>
    </font>
    <font>
      <sz val="10.0"/>
      <color theme="1"/>
      <name val="Open Sans"/>
    </font>
    <font>
      <sz val="10.0"/>
      <color rgb="FF000000"/>
      <name val="Open Sans"/>
    </font>
    <font>
      <sz val="10.0"/>
      <color theme="1"/>
      <name val="Thread-000011e4-id-0000003e"/>
    </font>
    <font>
      <u/>
      <sz val="10.0"/>
      <color rgb="FF0000FF"/>
      <name val="Arial"/>
    </font>
    <font>
      <u/>
      <sz val="10.0"/>
      <color rgb="FF0000FF"/>
      <name val="Arial"/>
    </font>
    <font>
      <color theme="1"/>
      <name val="Arial"/>
      <scheme val="minor"/>
    </font>
    <font>
      <color theme="1"/>
      <name val="Arial"/>
    </font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</fills>
  <borders count="40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/>
      <top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B7B7B7"/>
      </right>
      <top style="thin">
        <color rgb="FF000000"/>
      </top>
      <bottom style="thin">
        <color rgb="FFB7B7B7"/>
      </bottom>
    </border>
    <border>
      <left style="thin">
        <color rgb="FFB7B7B7"/>
      </left>
      <right style="thin">
        <color rgb="FF000000"/>
      </right>
      <top style="thin">
        <color rgb="FF000000"/>
      </top>
      <bottom style="thin">
        <color rgb="FFB7B7B7"/>
      </bottom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000000"/>
      </bottom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top/>
    </border>
    <border>
      <top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bottom/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1" numFmtId="0" xfId="0" applyBorder="1" applyFill="1" applyFont="1"/>
    <xf borderId="3" fillId="0" fontId="2" numFmtId="0" xfId="0" applyBorder="1" applyFont="1"/>
    <xf borderId="4" fillId="0" fontId="2" numFmtId="0" xfId="0" applyBorder="1" applyFont="1"/>
    <xf borderId="5" fillId="4" fontId="1" numFmtId="0" xfId="0" applyBorder="1" applyFill="1" applyFont="1"/>
    <xf borderId="6" fillId="0" fontId="1" numFmtId="0" xfId="0" applyBorder="1" applyFont="1"/>
    <xf borderId="7" fillId="0" fontId="3" numFmtId="0" xfId="0" applyBorder="1" applyFont="1"/>
    <xf borderId="8" fillId="0" fontId="2" numFmtId="0" xfId="0" applyBorder="1" applyFont="1"/>
    <xf borderId="6" fillId="0" fontId="2" numFmtId="0" xfId="0" applyBorder="1" applyFont="1"/>
    <xf borderId="9" fillId="4" fontId="1" numFmtId="0" xfId="0" applyBorder="1" applyFont="1"/>
    <xf borderId="10" fillId="0" fontId="1" numFmtId="0" xfId="0" applyBorder="1" applyFont="1"/>
    <xf borderId="11" fillId="0" fontId="2" numFmtId="0" xfId="0" applyBorder="1" applyFont="1"/>
    <xf borderId="10" fillId="0" fontId="2" numFmtId="0" xfId="0" applyBorder="1" applyFont="1"/>
    <xf borderId="1" fillId="5" fontId="1" numFmtId="0" xfId="0" applyBorder="1" applyFill="1" applyFont="1"/>
    <xf borderId="1" fillId="5" fontId="4" numFmtId="0" xfId="0" applyBorder="1" applyFont="1"/>
    <xf borderId="12" fillId="4" fontId="1" numFmtId="0" xfId="0" applyBorder="1" applyFont="1"/>
    <xf borderId="13" fillId="0" fontId="1" numFmtId="0" xfId="0" applyBorder="1" applyFont="1"/>
    <xf borderId="14" fillId="0" fontId="2" numFmtId="0" xfId="0" applyBorder="1" applyFont="1"/>
    <xf borderId="15" fillId="0" fontId="2" numFmtId="0" xfId="0" applyBorder="1" applyFont="1"/>
    <xf borderId="13" fillId="0" fontId="2" numFmtId="0" xfId="0" applyBorder="1" applyFont="1"/>
    <xf borderId="16" fillId="5" fontId="1" numFmtId="0" xfId="0" applyBorder="1" applyFont="1"/>
    <xf borderId="17" fillId="3" fontId="1" numFmtId="0" xfId="0" applyBorder="1" applyFont="1"/>
    <xf borderId="18" fillId="0" fontId="2" numFmtId="0" xfId="0" applyBorder="1" applyFont="1"/>
    <xf borderId="6" fillId="0" fontId="1" numFmtId="0" xfId="0" applyAlignment="1" applyBorder="1" applyFont="1">
      <alignment horizontal="left"/>
    </xf>
    <xf borderId="16" fillId="5" fontId="5" numFmtId="0" xfId="0" applyAlignment="1" applyBorder="1" applyFont="1">
      <alignment vertical="center"/>
    </xf>
    <xf borderId="19" fillId="4" fontId="1" numFmtId="0" xfId="0" applyBorder="1" applyFont="1"/>
    <xf borderId="8" fillId="0" fontId="1" numFmtId="0" xfId="0" applyBorder="1" applyFont="1"/>
    <xf borderId="20" fillId="0" fontId="2" numFmtId="0" xfId="0" applyBorder="1" applyFont="1"/>
    <xf borderId="21" fillId="4" fontId="1" numFmtId="0" xfId="0" applyBorder="1" applyFont="1"/>
    <xf borderId="10" fillId="0" fontId="1" numFmtId="0" xfId="0" applyAlignment="1" applyBorder="1" applyFont="1">
      <alignment horizontal="left"/>
    </xf>
    <xf borderId="7" fillId="0" fontId="1" numFmtId="0" xfId="0" applyAlignment="1" applyBorder="1" applyFont="1">
      <alignment vertical="top"/>
    </xf>
    <xf borderId="22" fillId="0" fontId="1" numFmtId="0" xfId="0" applyBorder="1" applyFont="1"/>
    <xf borderId="23" fillId="0" fontId="1" numFmtId="0" xfId="0" applyBorder="1" applyFont="1"/>
    <xf borderId="13" fillId="0" fontId="1" numFmtId="0" xfId="0" applyAlignment="1" applyBorder="1" applyFont="1">
      <alignment horizontal="left"/>
    </xf>
    <xf borderId="1" fillId="5" fontId="6" numFmtId="0" xfId="0" applyBorder="1" applyFont="1"/>
    <xf borderId="24" fillId="0" fontId="1" numFmtId="0" xfId="0" applyBorder="1" applyFont="1"/>
    <xf borderId="25" fillId="0" fontId="1" numFmtId="0" xfId="0" applyBorder="1" applyFont="1"/>
    <xf borderId="10" fillId="0" fontId="7" numFmtId="0" xfId="0" applyBorder="1" applyFont="1"/>
    <xf borderId="1" fillId="5" fontId="5" numFmtId="0" xfId="0" applyAlignment="1" applyBorder="1" applyFont="1">
      <alignment vertical="top"/>
    </xf>
    <xf borderId="26" fillId="0" fontId="1" numFmtId="0" xfId="0" applyBorder="1" applyFont="1"/>
    <xf borderId="27" fillId="0" fontId="1" numFmtId="0" xfId="0" applyBorder="1" applyFont="1"/>
    <xf borderId="0" fillId="0" fontId="1" numFmtId="0" xfId="0" applyFont="1"/>
    <xf borderId="28" fillId="5" fontId="1" numFmtId="0" xfId="0" applyBorder="1" applyFont="1"/>
    <xf borderId="29" fillId="5" fontId="1" numFmtId="0" xfId="0" applyBorder="1" applyFont="1"/>
    <xf borderId="21" fillId="5" fontId="1" numFmtId="0" xfId="0" applyBorder="1" applyFont="1"/>
    <xf borderId="7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30" fillId="5" fontId="1" numFmtId="0" xfId="0" applyBorder="1" applyFont="1"/>
    <xf borderId="31" fillId="5" fontId="1" numFmtId="0" xfId="0" applyBorder="1" applyFont="1"/>
    <xf borderId="11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32" fillId="5" fontId="1" numFmtId="0" xfId="0" applyBorder="1" applyFont="1"/>
    <xf borderId="33" fillId="0" fontId="2" numFmtId="0" xfId="0" applyBorder="1" applyFont="1"/>
    <xf borderId="15" fillId="0" fontId="1" numFmtId="0" xfId="0" applyBorder="1" applyFont="1"/>
    <xf borderId="34" fillId="5" fontId="1" numFmtId="0" xfId="0" applyBorder="1" applyFont="1"/>
    <xf borderId="35" fillId="5" fontId="1" numFmtId="0" xfId="0" applyBorder="1" applyFont="1"/>
    <xf borderId="36" fillId="5" fontId="1" numFmtId="0" xfId="0" applyBorder="1" applyFont="1"/>
    <xf borderId="37" fillId="0" fontId="2" numFmtId="0" xfId="0" applyBorder="1" applyFont="1"/>
    <xf borderId="7" fillId="6" fontId="1" numFmtId="0" xfId="0" applyAlignment="1" applyBorder="1" applyFill="1" applyFont="1">
      <alignment vertical="top"/>
    </xf>
    <xf borderId="36" fillId="3" fontId="1" numFmtId="49" xfId="0" applyAlignment="1" applyBorder="1" applyFont="1" applyNumberFormat="1">
      <alignment shrinkToFit="0" vertical="top" wrapText="1"/>
    </xf>
    <xf borderId="35" fillId="3" fontId="1" numFmtId="49" xfId="0" applyAlignment="1" applyBorder="1" applyFont="1" applyNumberFormat="1">
      <alignment shrinkToFit="0" vertical="top" wrapText="1"/>
    </xf>
    <xf borderId="34" fillId="3" fontId="1" numFmtId="49" xfId="0" applyAlignment="1" applyBorder="1" applyFont="1" applyNumberFormat="1">
      <alignment shrinkToFit="0" vertical="top" wrapText="1"/>
    </xf>
    <xf borderId="36" fillId="3" fontId="1" numFmtId="1" xfId="0" applyAlignment="1" applyBorder="1" applyFont="1" applyNumberFormat="1">
      <alignment shrinkToFit="0" vertical="top" wrapText="1"/>
    </xf>
    <xf borderId="34" fillId="3" fontId="1" numFmtId="1" xfId="0" applyAlignment="1" applyBorder="1" applyFont="1" applyNumberFormat="1">
      <alignment shrinkToFit="0" vertical="top" wrapText="1"/>
    </xf>
    <xf borderId="12" fillId="3" fontId="1" numFmtId="1" xfId="0" applyAlignment="1" applyBorder="1" applyFont="1" applyNumberFormat="1">
      <alignment shrinkToFit="0" vertical="top" wrapText="1"/>
    </xf>
    <xf borderId="34" fillId="2" fontId="1" numFmtId="0" xfId="0" applyAlignment="1" applyBorder="1" applyFont="1">
      <alignment shrinkToFit="0" vertical="top" wrapText="1"/>
    </xf>
    <xf borderId="10" fillId="0" fontId="1" numFmtId="49" xfId="0" applyAlignment="1" applyBorder="1" applyFont="1" applyNumberFormat="1">
      <alignment shrinkToFit="0" vertical="top" wrapText="1"/>
    </xf>
    <xf borderId="0" fillId="0" fontId="1" numFmtId="49" xfId="0" applyAlignment="1" applyFont="1" applyNumberFormat="1">
      <alignment shrinkToFit="0" vertical="top" wrapText="1"/>
    </xf>
    <xf borderId="11" fillId="0" fontId="1" numFmtId="49" xfId="0" applyAlignment="1" applyBorder="1" applyFont="1" applyNumberFormat="1">
      <alignment shrinkToFit="0" vertical="top" wrapText="1"/>
    </xf>
    <xf borderId="0" fillId="0" fontId="1" numFmtId="1" xfId="0" applyAlignment="1" applyFont="1" applyNumberFormat="1">
      <alignment shrinkToFit="0" vertical="top" wrapText="1"/>
    </xf>
    <xf borderId="38" fillId="0" fontId="1" numFmtId="1" xfId="0" applyAlignment="1" applyBorder="1" applyFont="1" applyNumberFormat="1">
      <alignment horizontal="left" shrinkToFit="0" vertical="top" wrapText="1"/>
    </xf>
    <xf borderId="10" fillId="0" fontId="1" numFmtId="1" xfId="0" applyAlignment="1" applyBorder="1" applyFont="1" applyNumberFormat="1">
      <alignment horizontal="left" shrinkToFit="0" vertical="top" wrapText="1"/>
    </xf>
    <xf borderId="0" fillId="0" fontId="1" numFmtId="49" xfId="0" applyAlignment="1" applyFont="1" applyNumberFormat="1">
      <alignment horizontal="left" shrinkToFit="0" vertical="top" wrapText="1"/>
    </xf>
    <xf borderId="39" fillId="2" fontId="1" numFmtId="0" xfId="0" applyAlignment="1" applyBorder="1" applyFont="1">
      <alignment shrinkToFit="0" vertical="top" wrapText="1"/>
    </xf>
    <xf borderId="30" fillId="2" fontId="1" numFmtId="0" xfId="0" applyAlignment="1" applyBorder="1" applyFont="1">
      <alignment shrinkToFit="0" vertical="top" wrapText="1"/>
    </xf>
    <xf borderId="11" fillId="0" fontId="8" numFmtId="49" xfId="0" applyAlignment="1" applyBorder="1" applyFont="1" applyNumberFormat="1">
      <alignment shrinkToFit="0" vertical="top" wrapText="1"/>
    </xf>
    <xf borderId="0" fillId="0" fontId="9" numFmtId="49" xfId="0" applyAlignment="1" applyFont="1" applyNumberFormat="1">
      <alignment horizontal="left" shrinkToFit="0" vertical="top" wrapText="1"/>
    </xf>
    <xf borderId="10" fillId="0" fontId="1" numFmtId="1" xfId="0" applyAlignment="1" applyBorder="1" applyFont="1" applyNumberFormat="1">
      <alignment horizontal="left" readingOrder="0" shrinkToFit="0" vertical="top" wrapText="1"/>
    </xf>
    <xf borderId="0" fillId="0" fontId="10" numFmtId="0" xfId="0" applyFont="1"/>
    <xf borderId="35" fillId="3" fontId="1" numFmtId="49" xfId="0" applyBorder="1" applyFont="1" applyNumberFormat="1"/>
    <xf borderId="0" fillId="0" fontId="11" numFmtId="0" xfId="0" applyFont="1"/>
    <xf borderId="0" fillId="0" fontId="12" numFmtId="0" xfId="0" applyFont="1"/>
    <xf borderId="0" fillId="0" fontId="1" numFmtId="3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open.spotify.com/track/5tjgHs2wxXAUnf3PFCDWEB?si=Rfb9UEaTQxyqztX64mI9dw" TargetMode="External"/><Relationship Id="rId2" Type="http://schemas.openxmlformats.org/officeDocument/2006/relationships/hyperlink" Target="https://i.imgur.com/yj5WvBQ.png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3.25"/>
    <col customWidth="1" min="2" max="2" width="12.38"/>
    <col customWidth="1" min="3" max="3" width="17.75"/>
    <col customWidth="1" hidden="1" min="4" max="5" width="17.75"/>
    <col customWidth="1" hidden="1" min="6" max="6" width="23.25"/>
    <col customWidth="1" min="7" max="7" width="3.5"/>
    <col customWidth="1" min="8" max="8" width="15.13"/>
    <col customWidth="1" min="9" max="9" width="9.88"/>
    <col customWidth="1" min="10" max="10" width="16.25"/>
    <col customWidth="1" min="11" max="11" width="11.0"/>
    <col customWidth="1" hidden="1" min="12" max="14" width="10.0"/>
    <col customWidth="1" min="15" max="15" width="6.0"/>
    <col customWidth="1" min="16" max="16" width="5.88"/>
    <col customWidth="1" hidden="1" min="17" max="17" width="19.5"/>
    <col customWidth="1" min="18" max="18" width="3.38"/>
    <col customWidth="1" min="19" max="19" width="13.5"/>
    <col customWidth="1" min="20" max="20" width="13.63"/>
    <col customWidth="1" hidden="1" min="21" max="22" width="13.63"/>
    <col customWidth="1" min="23" max="23" width="3.6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5.75" customHeight="1">
      <c r="A2" s="1"/>
      <c r="B2" s="2" t="s">
        <v>0</v>
      </c>
      <c r="C2" s="3"/>
      <c r="D2" s="1"/>
      <c r="E2" s="1"/>
      <c r="F2" s="1"/>
      <c r="G2" s="1"/>
      <c r="H2" s="2" t="s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1"/>
    </row>
    <row r="3" ht="15.75" customHeight="1">
      <c r="A3" s="1"/>
      <c r="B3" s="5" t="s">
        <v>2</v>
      </c>
      <c r="C3" s="6" t="s">
        <v>3</v>
      </c>
      <c r="D3" s="1"/>
      <c r="E3" s="1"/>
      <c r="F3" s="1"/>
      <c r="G3" s="1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"/>
      <c r="W3" s="1"/>
    </row>
    <row r="4" ht="15.75" customHeight="1">
      <c r="A4" s="1"/>
      <c r="B4" s="10" t="s">
        <v>4</v>
      </c>
      <c r="C4" s="11" t="s">
        <v>5</v>
      </c>
      <c r="D4" s="1"/>
      <c r="E4" s="1"/>
      <c r="F4" s="1"/>
      <c r="G4" s="1"/>
      <c r="H4" s="12"/>
      <c r="V4" s="13"/>
      <c r="W4" s="1"/>
    </row>
    <row r="5" ht="15.75" customHeight="1">
      <c r="A5" s="1"/>
      <c r="B5" s="10" t="s">
        <v>6</v>
      </c>
      <c r="C5" s="11" t="s">
        <v>7</v>
      </c>
      <c r="D5" s="14" t="str">
        <f>IF(NOT(C5=""),CONCATENATE("[img]",VLOOKUP(C5,#REF!,3,FALSE),"[/img]"),"")</f>
        <v>#REF!</v>
      </c>
      <c r="E5" s="15" t="str">
        <f>IF(NOT(C5=""),VLOOKUP(C5,#REF!,2,FALSE),"")</f>
        <v>#REF!</v>
      </c>
      <c r="F5" s="1"/>
      <c r="G5" s="1"/>
      <c r="H5" s="12"/>
      <c r="V5" s="13"/>
      <c r="W5" s="1"/>
    </row>
    <row r="6" ht="15.75" customHeight="1">
      <c r="A6" s="1"/>
      <c r="B6" s="10" t="s">
        <v>8</v>
      </c>
      <c r="C6" s="11" t="s">
        <v>9</v>
      </c>
      <c r="D6" s="14" t="str">
        <f>IF(C6="Runes",CONCATENATE("[img]",VLOOKUP(C5,#REF!,4,FALSE),"[/img]"),IF(C6="Osiem",CONCATENATE("[img]",VLOOKUP(C5,#REF!,5,FALSE),"[/img]"),IF(C6="Decay",CONCATENATE("[img]",VLOOKUP(C5,#REF!,6,FALSE),"[/img]"),"")))</f>
        <v>#REF!</v>
      </c>
      <c r="E6" s="1"/>
      <c r="F6" s="1"/>
      <c r="G6" s="1"/>
      <c r="H6" s="12"/>
      <c r="V6" s="13"/>
      <c r="W6" s="1"/>
    </row>
    <row r="7" ht="15.75" customHeight="1">
      <c r="A7" s="1"/>
      <c r="B7" s="16" t="s">
        <v>10</v>
      </c>
      <c r="C7" s="17" t="s">
        <v>11</v>
      </c>
      <c r="D7" s="1"/>
      <c r="E7" s="1"/>
      <c r="F7" s="1"/>
      <c r="G7" s="1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20"/>
      <c r="W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ht="15.75" customHeight="1">
      <c r="A9" s="1"/>
      <c r="B9" s="2" t="s">
        <v>12</v>
      </c>
      <c r="C9" s="3"/>
      <c r="D9" s="1"/>
      <c r="E9" s="1"/>
      <c r="F9" s="1"/>
      <c r="G9" s="1"/>
      <c r="H9" s="2" t="s">
        <v>13</v>
      </c>
      <c r="I9" s="4"/>
      <c r="J9" s="4"/>
      <c r="K9" s="4"/>
      <c r="L9" s="4"/>
      <c r="M9" s="4"/>
      <c r="N9" s="4"/>
      <c r="O9" s="4"/>
      <c r="P9" s="3"/>
      <c r="Q9" s="21" t="str">
        <f>IF(H11="","",CONCATENATE(IF(I10="","",CONCATENATE("
[center][color=",$E$5,"][size=4]",I10,"[/size][/color][/center]
")),H11,"
",$D$5))</f>
        <v/>
      </c>
      <c r="R9" s="1"/>
      <c r="S9" s="22" t="s">
        <v>14</v>
      </c>
      <c r="T9" s="23"/>
      <c r="U9" s="1"/>
      <c r="V9" s="1"/>
      <c r="W9" s="1"/>
    </row>
    <row r="10" ht="15.75" customHeight="1">
      <c r="A10" s="1">
        <v>1.0</v>
      </c>
      <c r="B10" s="5" t="s">
        <v>15</v>
      </c>
      <c r="C10" s="24"/>
      <c r="D10" s="1"/>
      <c r="E10" s="25" t="str">
        <f>IF(NOT(C10=""),CONCATENATE("[center]",D12,"
[size=2]",C10,"
[i]",C11,"[/i][/size]"),"")</f>
        <v/>
      </c>
      <c r="F10" s="21" t="str">
        <f>IF(AND(NOT(E16=""),NOT(D22="")),CONCATENATE("[columns][img]",#REF!,"[/img][nextcol]",E10,"[nextcol]",E13,E16,D22,"[/columns]"),IF(AND(NOT(E13=""),OR(AND(E16="",NOT(D22="")),AND(D22="",NOT(E16="")))),CONCATENATE("[columns][img]",#REF!,"[/img][nextcol]",E10,"[nextcol]",E13,E16,D22,"[/columns]"),IF(AND(NOT(E10=""),OR(AND(E13="",NOT(D22="")),AND(D22="",NOT(E13="")))),CONCATENATE("[columns][img]",#REF!,"[/img][nextcol]",E10,"[nextcol]",E13,D22,"[/columns]"),IF(AND(E13="",OR(AND(E10="",NOT(D22="")),AND(D22="",NOT(E10="")))),CONCATENATE(E10,D22,"[/center]"),""))))</f>
        <v/>
      </c>
      <c r="G10" s="1"/>
      <c r="H10" s="26" t="s">
        <v>16</v>
      </c>
      <c r="I10" s="27"/>
      <c r="J10" s="8"/>
      <c r="K10" s="8"/>
      <c r="L10" s="8"/>
      <c r="M10" s="8"/>
      <c r="N10" s="8"/>
      <c r="O10" s="8"/>
      <c r="P10" s="9"/>
      <c r="Q10" s="28"/>
      <c r="R10" s="1"/>
      <c r="S10" s="5" t="s">
        <v>17</v>
      </c>
      <c r="T10" s="29" t="s">
        <v>18</v>
      </c>
      <c r="U10" s="1"/>
      <c r="V10" s="1"/>
      <c r="W10" s="1"/>
    </row>
    <row r="11" ht="13.5" customHeight="1">
      <c r="A11" s="1"/>
      <c r="B11" s="10" t="s">
        <v>19</v>
      </c>
      <c r="C11" s="30"/>
      <c r="D11" s="1"/>
      <c r="E11" s="28"/>
      <c r="F11" s="28"/>
      <c r="G11" s="1"/>
      <c r="H11" s="31"/>
      <c r="I11" s="8"/>
      <c r="J11" s="8"/>
      <c r="K11" s="8"/>
      <c r="L11" s="8"/>
      <c r="M11" s="8"/>
      <c r="N11" s="8"/>
      <c r="O11" s="8"/>
      <c r="P11" s="9"/>
      <c r="Q11" s="28"/>
      <c r="R11" s="1"/>
      <c r="S11" s="32"/>
      <c r="T11" s="33"/>
      <c r="U11" s="14" t="str">
        <f t="shared" ref="U11:U25" si="1">IF(S11="","",IF(T11="",CONCATENATE("[br][img]",S11,"[/img]"),CONCATENATE("
[url=",T11,"][img]",S11,"[/img][/url]")))</f>
        <v/>
      </c>
      <c r="V11" s="21" t="str">
        <f>IF(S11="","",CONCATENATE("
[center][color=",E5,"][size=5]Art[/size][/color]
[color=#000000][size=1]All pieces link to artist by click[/size][/color]
",U11:U25,"[/center]
",D5))</f>
        <v/>
      </c>
      <c r="W11" s="1"/>
    </row>
    <row r="12" ht="15.75" customHeight="1">
      <c r="A12" s="1"/>
      <c r="B12" s="16" t="s">
        <v>20</v>
      </c>
      <c r="C12" s="34"/>
      <c r="D12" s="35" t="str">
        <f>IF(NOT(C12=""),CONCATENATE("[url=http://flightrising.com/main.php?dragon=",C12,"][img]http://flightrising.com/rendern/portraits/",CEILING((C12+1)/100,1),"/",C12,"p.png[/img][/url]"),"")</f>
        <v/>
      </c>
      <c r="E12" s="28"/>
      <c r="F12" s="28"/>
      <c r="G12" s="1"/>
      <c r="H12" s="12"/>
      <c r="P12" s="13"/>
      <c r="Q12" s="28"/>
      <c r="R12" s="1"/>
      <c r="S12" s="36"/>
      <c r="T12" s="37"/>
      <c r="U12" s="14" t="str">
        <f t="shared" si="1"/>
        <v/>
      </c>
      <c r="V12" s="28"/>
      <c r="W12" s="1"/>
    </row>
    <row r="13" ht="15.75" customHeight="1">
      <c r="A13" s="1">
        <v>2.0</v>
      </c>
      <c r="B13" s="10" t="s">
        <v>15</v>
      </c>
      <c r="C13" s="30"/>
      <c r="D13" s="1"/>
      <c r="E13" s="25" t="str">
        <f>IF(NOT(C13=""),CONCATENATE("[center]",D15,"
[size=2]",C13,"
[i]",C14,"[/i][/size][nextcol]"),"")</f>
        <v/>
      </c>
      <c r="F13" s="28"/>
      <c r="G13" s="1"/>
      <c r="H13" s="12"/>
      <c r="P13" s="13"/>
      <c r="Q13" s="28"/>
      <c r="R13" s="1"/>
      <c r="S13" s="36"/>
      <c r="T13" s="37"/>
      <c r="U13" s="14" t="str">
        <f t="shared" si="1"/>
        <v/>
      </c>
      <c r="V13" s="28"/>
      <c r="W13" s="1"/>
    </row>
    <row r="14" ht="15.75" customHeight="1">
      <c r="A14" s="1"/>
      <c r="B14" s="10" t="s">
        <v>19</v>
      </c>
      <c r="C14" s="30"/>
      <c r="D14" s="1"/>
      <c r="E14" s="28"/>
      <c r="F14" s="28"/>
      <c r="G14" s="1"/>
      <c r="H14" s="12"/>
      <c r="P14" s="13"/>
      <c r="Q14" s="28"/>
      <c r="R14" s="1"/>
      <c r="S14" s="36"/>
      <c r="T14" s="37"/>
      <c r="U14" s="14" t="str">
        <f t="shared" si="1"/>
        <v/>
      </c>
      <c r="V14" s="28"/>
      <c r="W14" s="1"/>
    </row>
    <row r="15" ht="15.75" customHeight="1">
      <c r="A15" s="1"/>
      <c r="B15" s="10" t="s">
        <v>20</v>
      </c>
      <c r="C15" s="30"/>
      <c r="D15" s="35" t="str">
        <f>IF(NOT(C15=""),CONCATENATE("[url=http://flightrising.com/main.php?dragon=",C15,"][img]http://flightrising.com/rendern/portraits/",CEILING((C15+1)/100,1),"/",C15,"p.png[/img][/url]"),"")</f>
        <v/>
      </c>
      <c r="E15" s="28"/>
      <c r="F15" s="28"/>
      <c r="G15" s="1"/>
      <c r="H15" s="18"/>
      <c r="I15" s="19"/>
      <c r="J15" s="19"/>
      <c r="K15" s="19"/>
      <c r="L15" s="19"/>
      <c r="M15" s="19"/>
      <c r="N15" s="19"/>
      <c r="O15" s="19"/>
      <c r="P15" s="20"/>
      <c r="Q15" s="28"/>
      <c r="R15" s="1"/>
      <c r="S15" s="36"/>
      <c r="T15" s="37"/>
      <c r="U15" s="14" t="str">
        <f t="shared" si="1"/>
        <v/>
      </c>
      <c r="V15" s="28"/>
      <c r="W15" s="1"/>
    </row>
    <row r="16" ht="15.75" customHeight="1">
      <c r="A16" s="1">
        <v>3.0</v>
      </c>
      <c r="B16" s="5" t="s">
        <v>15</v>
      </c>
      <c r="C16" s="24"/>
      <c r="D16" s="1"/>
      <c r="E16" s="25" t="str">
        <f>IF(NOT(C16=""),CONCATENATE("[center]",D18,"
[size=2]",C16,"
[i]",C17,"[/i][/size][nextcol]"),"")</f>
        <v/>
      </c>
      <c r="F16" s="28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36"/>
      <c r="T16" s="37"/>
      <c r="U16" s="14" t="str">
        <f t="shared" si="1"/>
        <v/>
      </c>
      <c r="V16" s="28"/>
      <c r="W16" s="1"/>
    </row>
    <row r="17" ht="15.75" customHeight="1">
      <c r="A17" s="1"/>
      <c r="B17" s="10" t="s">
        <v>19</v>
      </c>
      <c r="C17" s="30"/>
      <c r="D17" s="1"/>
      <c r="E17" s="28"/>
      <c r="F17" s="28"/>
      <c r="G17" s="1"/>
      <c r="H17" s="2" t="s">
        <v>21</v>
      </c>
      <c r="I17" s="4"/>
      <c r="J17" s="4"/>
      <c r="K17" s="4"/>
      <c r="L17" s="4"/>
      <c r="M17" s="4"/>
      <c r="N17" s="4"/>
      <c r="O17" s="4"/>
      <c r="P17" s="3"/>
      <c r="Q17" s="21" t="str">
        <f>IF(H19="","",CONCATENATE(IF(I18="","",CONCATENATE("
[center][color=",$E$5,"][size=4]",I18,"[/size][/color][/center]
")),"
",H19,"
",$D$5))</f>
        <v/>
      </c>
      <c r="R17" s="1"/>
      <c r="S17" s="36"/>
      <c r="T17" s="37"/>
      <c r="U17" s="14" t="str">
        <f t="shared" si="1"/>
        <v/>
      </c>
      <c r="V17" s="28"/>
      <c r="W17" s="1"/>
    </row>
    <row r="18" ht="15.75" customHeight="1">
      <c r="A18" s="1"/>
      <c r="B18" s="16" t="s">
        <v>20</v>
      </c>
      <c r="C18" s="34"/>
      <c r="D18" s="35" t="str">
        <f>IF(NOT(C18=""),CONCATENATE("[url=http://flightrising.com/main.php?dragon=",C18,"][img]http://flightrising.com/rendern/portraits/",CEILING((C18+1)/100,1),"/",C18,"p.png[/img][/url]"),"")</f>
        <v/>
      </c>
      <c r="E18" s="28"/>
      <c r="F18" s="28"/>
      <c r="G18" s="1"/>
      <c r="H18" s="26" t="s">
        <v>16</v>
      </c>
      <c r="I18" s="27"/>
      <c r="J18" s="8"/>
      <c r="K18" s="8"/>
      <c r="L18" s="8"/>
      <c r="M18" s="8"/>
      <c r="N18" s="8"/>
      <c r="O18" s="8"/>
      <c r="P18" s="9"/>
      <c r="Q18" s="28"/>
      <c r="R18" s="1"/>
      <c r="S18" s="36"/>
      <c r="T18" s="37"/>
      <c r="U18" s="14" t="str">
        <f t="shared" si="1"/>
        <v/>
      </c>
      <c r="V18" s="28"/>
      <c r="W18" s="1"/>
    </row>
    <row r="19" ht="15.75" customHeight="1">
      <c r="A19" s="1"/>
      <c r="B19" s="1"/>
      <c r="C19" s="1"/>
      <c r="D19" s="1"/>
      <c r="E19" s="1"/>
      <c r="F19" s="1"/>
      <c r="G19" s="1"/>
      <c r="H19" s="31"/>
      <c r="I19" s="8"/>
      <c r="J19" s="8"/>
      <c r="K19" s="8"/>
      <c r="L19" s="8"/>
      <c r="M19" s="8"/>
      <c r="N19" s="8"/>
      <c r="O19" s="8"/>
      <c r="P19" s="9"/>
      <c r="Q19" s="28"/>
      <c r="R19" s="1"/>
      <c r="S19" s="36"/>
      <c r="T19" s="37"/>
      <c r="U19" s="14" t="str">
        <f t="shared" si="1"/>
        <v/>
      </c>
      <c r="V19" s="28"/>
      <c r="W19" s="1"/>
    </row>
    <row r="20" ht="15.75" customHeight="1">
      <c r="A20" s="1"/>
      <c r="B20" s="2" t="s">
        <v>22</v>
      </c>
      <c r="C20" s="3"/>
      <c r="D20" s="1"/>
      <c r="E20" s="1"/>
      <c r="F20" s="1"/>
      <c r="G20" s="1"/>
      <c r="H20" s="12"/>
      <c r="P20" s="13"/>
      <c r="Q20" s="28"/>
      <c r="R20" s="1"/>
      <c r="S20" s="36"/>
      <c r="T20" s="37"/>
      <c r="U20" s="14" t="str">
        <f t="shared" si="1"/>
        <v/>
      </c>
      <c r="V20" s="28"/>
      <c r="W20" s="1"/>
    </row>
    <row r="21" ht="15.75" customHeight="1">
      <c r="A21" s="1"/>
      <c r="B21" s="5" t="s">
        <v>23</v>
      </c>
      <c r="C21" s="38"/>
      <c r="D21" s="14" t="str">
        <f>IF(NOT(C21=""),CONCATENATE("[item=",C21,"]"),"")</f>
        <v/>
      </c>
      <c r="E21" s="1"/>
      <c r="F21" s="1"/>
      <c r="G21" s="1"/>
      <c r="H21" s="12"/>
      <c r="P21" s="13"/>
      <c r="Q21" s="28"/>
      <c r="R21" s="1"/>
      <c r="S21" s="36"/>
      <c r="T21" s="37"/>
      <c r="U21" s="14" t="str">
        <f t="shared" si="1"/>
        <v/>
      </c>
      <c r="V21" s="28"/>
      <c r="W21" s="1"/>
    </row>
    <row r="22" ht="15.75" customHeight="1">
      <c r="A22" s="1"/>
      <c r="B22" s="16" t="s">
        <v>2</v>
      </c>
      <c r="C22" s="17"/>
      <c r="D22" s="39" t="str">
        <f>IF(NOT(C21=""),CONCATENATE("[center]",D21,IF(NOT(C22=""),CONCATENATE("
[size=2]",C22,"[/size]"),"")),"")</f>
        <v/>
      </c>
      <c r="E22" s="1"/>
      <c r="F22" s="1"/>
      <c r="G22" s="1"/>
      <c r="H22" s="12"/>
      <c r="P22" s="13"/>
      <c r="Q22" s="28"/>
      <c r="R22" s="1"/>
      <c r="S22" s="36"/>
      <c r="T22" s="37"/>
      <c r="U22" s="14" t="str">
        <f t="shared" si="1"/>
        <v/>
      </c>
      <c r="V22" s="28"/>
      <c r="W22" s="1"/>
    </row>
    <row r="23" ht="15.75" customHeight="1">
      <c r="A23" s="1"/>
      <c r="B23" s="1"/>
      <c r="C23" s="1"/>
      <c r="D23" s="1"/>
      <c r="E23" s="1"/>
      <c r="F23" s="1"/>
      <c r="G23" s="1"/>
      <c r="H23" s="18"/>
      <c r="I23" s="19"/>
      <c r="J23" s="19"/>
      <c r="K23" s="19"/>
      <c r="L23" s="19"/>
      <c r="M23" s="19"/>
      <c r="N23" s="19"/>
      <c r="O23" s="19"/>
      <c r="P23" s="20"/>
      <c r="Q23" s="28"/>
      <c r="R23" s="1"/>
      <c r="S23" s="36"/>
      <c r="T23" s="37"/>
      <c r="U23" s="14" t="str">
        <f t="shared" si="1"/>
        <v/>
      </c>
      <c r="V23" s="28"/>
      <c r="W23" s="1"/>
    </row>
    <row r="24" ht="15.75" customHeight="1">
      <c r="A24" s="1"/>
      <c r="B24" s="2" t="s">
        <v>24</v>
      </c>
      <c r="C24" s="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36"/>
      <c r="T24" s="37"/>
      <c r="U24" s="14" t="str">
        <f t="shared" si="1"/>
        <v/>
      </c>
      <c r="V24" s="28"/>
      <c r="W24" s="1"/>
    </row>
    <row r="25" ht="15.75" customHeight="1">
      <c r="A25" s="1"/>
      <c r="B25" s="5" t="s">
        <v>25</v>
      </c>
      <c r="C25" s="6"/>
      <c r="D25" s="14" t="str">
        <f>IF(AND(NOT(C25=""),NOT(C6="Flags"),NOT(C6="Banners")),CONCATENATE("
[item=",C25,"]"),IF(AND(NOT(C25=""),OR(C6="Flags",C6="Banners")),CONCATENATE("[item=",C25,"]"),""))</f>
        <v/>
      </c>
      <c r="E25" s="1"/>
      <c r="F25" s="1"/>
      <c r="G25" s="1"/>
      <c r="H25" s="2" t="s">
        <v>26</v>
      </c>
      <c r="I25" s="4"/>
      <c r="J25" s="4"/>
      <c r="K25" s="4"/>
      <c r="L25" s="4"/>
      <c r="M25" s="4"/>
      <c r="N25" s="4"/>
      <c r="O25" s="4"/>
      <c r="P25" s="3"/>
      <c r="Q25" s="1"/>
      <c r="R25" s="1"/>
      <c r="S25" s="40"/>
      <c r="T25" s="41"/>
      <c r="U25" s="14" t="str">
        <f t="shared" si="1"/>
        <v/>
      </c>
      <c r="V25" s="28"/>
      <c r="W25" s="1"/>
    </row>
    <row r="26" ht="15.75" customHeight="1">
      <c r="A26" s="1"/>
      <c r="B26" s="10" t="s">
        <v>25</v>
      </c>
      <c r="C26" s="11"/>
      <c r="D26" s="14" t="str">
        <f t="shared" ref="D26:D27" si="2">IF(NOT(C26=""),CONCATENATE("
[item=",C26,"]"),"")</f>
        <v/>
      </c>
      <c r="E26" s="1"/>
      <c r="F26" s="1"/>
      <c r="G26" s="1"/>
      <c r="H26" s="5" t="s">
        <v>27</v>
      </c>
      <c r="I26" s="6"/>
      <c r="J26" s="5" t="s">
        <v>28</v>
      </c>
      <c r="K26" s="42" t="s">
        <v>29</v>
      </c>
      <c r="L26" s="43" t="str">
        <f>IF(I26="","",VLOOKUP(I26,#REF!,HLOOKUP(I27,#REF!,2,FALSE),FALSE))</f>
        <v/>
      </c>
      <c r="M26" s="44" t="str">
        <f t="shared" ref="M26:M29" si="3">CONCATENATE(IF(L26="","","[img]"&amp;L26&amp;"[/img]"))</f>
        <v/>
      </c>
      <c r="N26" s="45" t="str">
        <f>CONCATENATE(M26,M28,"[br]",M27,M29,"[br][img]https://i.imgur.com/4bD1JYI.png[/img]")</f>
        <v>#REF!</v>
      </c>
      <c r="O26" s="46" t="str">
        <f>image(L26,3)</f>
        <v/>
      </c>
      <c r="P26" s="47" t="str">
        <f>image(L28,3)</f>
        <v>#REF!</v>
      </c>
      <c r="Q26" s="1"/>
      <c r="R26" s="1"/>
      <c r="S26" s="1"/>
      <c r="T26" s="1"/>
      <c r="U26" s="1"/>
      <c r="V26" s="1"/>
      <c r="W26" s="1"/>
    </row>
    <row r="27" ht="15.75" customHeight="1">
      <c r="A27" s="1"/>
      <c r="B27" s="16" t="s">
        <v>25</v>
      </c>
      <c r="C27" s="17"/>
      <c r="D27" s="14" t="str">
        <f t="shared" si="2"/>
        <v/>
      </c>
      <c r="E27" s="1"/>
      <c r="F27" s="1"/>
      <c r="G27" s="1"/>
      <c r="H27" s="10" t="s">
        <v>30</v>
      </c>
      <c r="I27" s="11"/>
      <c r="J27" s="10" t="s">
        <v>31</v>
      </c>
      <c r="K27" s="42" t="s">
        <v>32</v>
      </c>
      <c r="L27" s="48" t="str">
        <f>IF(I28="","",VLOOKUP(I28,#REF!,HLOOKUP(I29,#REF!,2,FALSE),FALSE))</f>
        <v/>
      </c>
      <c r="M27" s="14" t="str">
        <f t="shared" si="3"/>
        <v/>
      </c>
      <c r="N27" s="49"/>
      <c r="O27" s="12"/>
      <c r="P27" s="13"/>
      <c r="Q27" s="1"/>
      <c r="R27" s="1"/>
      <c r="S27" s="2" t="s">
        <v>33</v>
      </c>
      <c r="T27" s="3"/>
      <c r="U27" s="1"/>
      <c r="V27" s="1"/>
      <c r="W27" s="1"/>
    </row>
    <row r="28" ht="15.75" customHeight="1">
      <c r="A28" s="1"/>
      <c r="B28" s="2" t="s">
        <v>34</v>
      </c>
      <c r="C28" s="3"/>
      <c r="D28" s="1"/>
      <c r="E28" s="1"/>
      <c r="F28" s="1"/>
      <c r="G28" s="1"/>
      <c r="H28" s="10" t="s">
        <v>35</v>
      </c>
      <c r="I28" s="11"/>
      <c r="J28" s="10" t="s">
        <v>36</v>
      </c>
      <c r="K28" s="42" t="s">
        <v>37</v>
      </c>
      <c r="L28" s="48" t="str">
        <f>IF(K26="","",VLOOKUP(K26,#REF!,HLOOKUP(K27,#REF!,2,FALSE),FALSE))</f>
        <v>#REF!</v>
      </c>
      <c r="M28" s="14" t="str">
        <f t="shared" si="3"/>
        <v>#REF!</v>
      </c>
      <c r="N28" s="49"/>
      <c r="O28" s="50" t="str">
        <f>image(L27,3)</f>
        <v/>
      </c>
      <c r="P28" s="51" t="str">
        <f>image(L29,3)</f>
        <v>#REF!</v>
      </c>
      <c r="Q28" s="1"/>
      <c r="R28" s="1"/>
      <c r="S28" s="5" t="s">
        <v>38</v>
      </c>
      <c r="T28" s="30" t="s">
        <v>39</v>
      </c>
      <c r="U28" s="52" t="str">
        <f>IF(OR(T28="",T28="No"),"",CONCATENATE("[center][img]http://i.imgur.com/fnF3LPe.png[/img][/center]
",IF(OR(T29="",T29=1),"",CONCATENATE("[center][size=2]",T29," time winner[/size][/center]
")),D5))</f>
        <v>#REF!</v>
      </c>
      <c r="V28" s="53"/>
      <c r="W28" s="1"/>
    </row>
    <row r="29" ht="15.75" customHeight="1">
      <c r="A29" s="1"/>
      <c r="B29" s="26" t="s">
        <v>40</v>
      </c>
      <c r="C29" s="17"/>
      <c r="D29" s="1"/>
      <c r="E29" s="1"/>
      <c r="F29" s="1"/>
      <c r="G29" s="1"/>
      <c r="H29" s="16" t="s">
        <v>41</v>
      </c>
      <c r="I29" s="17"/>
      <c r="J29" s="16" t="s">
        <v>42</v>
      </c>
      <c r="K29" s="54" t="s">
        <v>43</v>
      </c>
      <c r="L29" s="55" t="str">
        <f>IF(K28="","",VLOOKUP(K28,#REF!,HLOOKUP(K29,#REF!,2,FALSE),FALSE))</f>
        <v>#REF!</v>
      </c>
      <c r="M29" s="56" t="str">
        <f t="shared" si="3"/>
        <v>#REF!</v>
      </c>
      <c r="N29" s="57"/>
      <c r="O29" s="18"/>
      <c r="P29" s="20"/>
      <c r="Q29" s="1"/>
      <c r="R29" s="1"/>
      <c r="S29" s="16" t="s">
        <v>44</v>
      </c>
      <c r="T29" s="34"/>
      <c r="U29" s="58"/>
      <c r="W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ht="15.75" customHeight="1">
      <c r="A31" s="1"/>
      <c r="B31" s="2" t="s">
        <v>45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3"/>
      <c r="W31" s="1"/>
    </row>
    <row r="32" ht="15.75" customHeight="1">
      <c r="A32" s="1"/>
      <c r="B32" s="59" t="str">
        <f>CONCATENATE(IF(N26="",CONCATENATE("[center][color=",E5,"][size=6]",UPPER(C3),"[/size]
[size=4]",C4,"[/size][/color]
",D5,"[/center]"),CONCATENATE("[columns][img]https://i.imgur.com/4bD1JYI.png[/img][nextcol][center][color=",E5,"][size=6]",C3,"[/size]
[size=4]",C4,"[/size][/color]
[img]https://i.imgur.com/HEifPwj.png[/img][/center][nextcol][right]",N26,"[/right][/columns]
",D5)),"
[columns][center]",D6,IF(AND(NOT(C6="Flags"),NOT(C6="Banners")),CONCATENATE(D25,D26,D27,D29),""),"[/center][nextcol]",H3,IF(OR(C6="Flags",C6="Banners"),CONCATENATE("[nextcol]",D25,D26,D27,D29),""),"[/columns]
",D5,"
",IF(F10="","",CONCATENATE(F10,"
",D5)),Q9,Q17,U28,"[right][size=1]Credits:
Bio template: Snipe 205777
Lore: ",C7,"
Art links by click
Flight icon: ",IF(NOT(C6=""),HLOOKUP(C6,#REF!,15,FALSE),""),"
Flight dividers: ",#REF!,IF(OR(NOT(I26=""),NOT(I28=""),NOT(K26=""),NOT(K28="")),CONCATENATE("
Pride icons: Boneless 78150","")),"[/size][/right]")</f>
        <v>#REF!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9"/>
      <c r="W32" s="1"/>
    </row>
    <row r="33" ht="15.75" customHeight="1">
      <c r="A33" s="1"/>
      <c r="B33" s="12"/>
      <c r="V33" s="13"/>
      <c r="W33" s="1"/>
    </row>
    <row r="34" ht="15.75" customHeight="1">
      <c r="A34" s="1"/>
      <c r="B34" s="12"/>
      <c r="V34" s="13"/>
      <c r="W34" s="1"/>
    </row>
    <row r="35" ht="15.75" customHeight="1">
      <c r="A35" s="1"/>
      <c r="B35" s="12"/>
      <c r="V35" s="13"/>
      <c r="W35" s="1"/>
    </row>
    <row r="36" ht="15.75" customHeight="1">
      <c r="A36" s="1"/>
      <c r="B36" s="12"/>
      <c r="V36" s="13"/>
      <c r="W36" s="1"/>
    </row>
    <row r="37" ht="15.75" customHeight="1">
      <c r="A37" s="1"/>
      <c r="B37" s="12"/>
      <c r="V37" s="13"/>
      <c r="W37" s="1"/>
    </row>
    <row r="38" ht="15.75" customHeight="1">
      <c r="A38" s="1"/>
      <c r="B38" s="12"/>
      <c r="V38" s="13"/>
      <c r="W38" s="1"/>
    </row>
    <row r="39" ht="15.75" customHeight="1">
      <c r="A39" s="1"/>
      <c r="B39" s="12"/>
      <c r="V39" s="13"/>
      <c r="W39" s="1"/>
    </row>
    <row r="40" ht="15.75" customHeight="1">
      <c r="A40" s="1"/>
      <c r="B40" s="12"/>
      <c r="V40" s="13"/>
      <c r="W40" s="1"/>
    </row>
    <row r="41" ht="15.75" customHeight="1">
      <c r="A41" s="1"/>
      <c r="B41" s="12"/>
      <c r="V41" s="13"/>
      <c r="W41" s="1"/>
    </row>
    <row r="42" ht="15.75" customHeight="1">
      <c r="A42" s="1"/>
      <c r="B42" s="12"/>
      <c r="V42" s="13"/>
      <c r="W42" s="1"/>
    </row>
    <row r="43" ht="15.75" customHeight="1">
      <c r="A43" s="1"/>
      <c r="B43" s="12"/>
      <c r="V43" s="13"/>
      <c r="W43" s="1"/>
    </row>
    <row r="44" ht="15.75" customHeight="1">
      <c r="A44" s="1"/>
      <c r="B44" s="12"/>
      <c r="V44" s="13"/>
      <c r="W44" s="1"/>
    </row>
    <row r="45" ht="15.75" customHeight="1">
      <c r="A45" s="1"/>
      <c r="B45" s="12"/>
      <c r="V45" s="13"/>
      <c r="W45" s="1"/>
    </row>
    <row r="46" ht="15.75" customHeight="1">
      <c r="A46" s="1"/>
      <c r="B46" s="12"/>
      <c r="V46" s="13"/>
      <c r="W46" s="1"/>
    </row>
    <row r="47" ht="15.75" customHeight="1">
      <c r="A47" s="1"/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20"/>
      <c r="W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">
    <mergeCell ref="E10:E12"/>
    <mergeCell ref="F10:F18"/>
    <mergeCell ref="E13:E15"/>
    <mergeCell ref="E16:E18"/>
    <mergeCell ref="B20:C20"/>
    <mergeCell ref="B24:C24"/>
    <mergeCell ref="B28:C28"/>
    <mergeCell ref="B2:C2"/>
    <mergeCell ref="H2:V2"/>
    <mergeCell ref="H3:V7"/>
    <mergeCell ref="B9:C9"/>
    <mergeCell ref="H9:P9"/>
    <mergeCell ref="Q9:Q15"/>
    <mergeCell ref="S9:T9"/>
    <mergeCell ref="I10:P10"/>
    <mergeCell ref="H11:P15"/>
    <mergeCell ref="V11:V25"/>
    <mergeCell ref="H17:P17"/>
    <mergeCell ref="Q17:Q23"/>
    <mergeCell ref="I18:P18"/>
    <mergeCell ref="H19:P23"/>
    <mergeCell ref="B31:V31"/>
    <mergeCell ref="B32:V47"/>
    <mergeCell ref="H25:P25"/>
    <mergeCell ref="O26:O27"/>
    <mergeCell ref="P26:P27"/>
    <mergeCell ref="S27:T27"/>
    <mergeCell ref="O28:O29"/>
    <mergeCell ref="P28:P29"/>
    <mergeCell ref="U28:V29"/>
  </mergeCells>
  <conditionalFormatting sqref="C5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C6">
      <formula1>#REF!</formula1>
    </dataValidation>
    <dataValidation type="list" allowBlank="1" showErrorMessage="1" sqref="C5 I26 K26 I28 K28">
      <formula1>#REF!</formula1>
    </dataValidation>
    <dataValidation type="list" allowBlank="1" showErrorMessage="1" sqref="I27 K27 I29 K29">
      <formula1>"Square,Heart"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6.5"/>
    <col customWidth="1" min="2" max="2" width="8.63"/>
    <col customWidth="1" min="3" max="3" width="12.63"/>
    <col customWidth="1" min="4" max="5" width="7.75"/>
    <col customWidth="1" min="6" max="6" width="8.38"/>
    <col customWidth="1" min="7" max="7" width="12.63"/>
    <col customWidth="1" min="8" max="8" width="12.25"/>
    <col customWidth="1" min="9" max="9" width="12.63"/>
    <col customWidth="1" min="10" max="10" width="9.5"/>
    <col customWidth="1" min="11" max="11" width="12.25"/>
    <col customWidth="1" min="12" max="12" width="12.63"/>
    <col customWidth="1" min="13" max="13" width="9.5"/>
    <col customWidth="1" min="14" max="14" width="12.25"/>
    <col customWidth="1" min="15" max="15" width="12.63"/>
    <col customWidth="1" min="16" max="16" width="9.5"/>
    <col customWidth="1" min="17" max="25" width="12.63"/>
    <col customWidth="1" min="26" max="29" width="13.5"/>
    <col customWidth="1" min="30" max="33" width="5.5"/>
    <col customWidth="1" min="34" max="34" width="10.25"/>
    <col customWidth="1" min="35" max="36" width="17.0"/>
    <col customWidth="1" min="37" max="37" width="33.63"/>
    <col customWidth="1" min="38" max="38" width="3.38"/>
  </cols>
  <sheetData>
    <row r="1" ht="13.5" customHeight="1">
      <c r="A1" s="60" t="s">
        <v>46</v>
      </c>
      <c r="B1" s="61" t="s">
        <v>47</v>
      </c>
      <c r="C1" s="62" t="s">
        <v>48</v>
      </c>
      <c r="D1" s="61" t="s">
        <v>49</v>
      </c>
      <c r="E1" s="61" t="s">
        <v>50</v>
      </c>
      <c r="F1" s="61" t="s">
        <v>51</v>
      </c>
      <c r="G1" s="61" t="s">
        <v>52</v>
      </c>
      <c r="H1" s="62" t="s">
        <v>53</v>
      </c>
      <c r="I1" s="61" t="s">
        <v>54</v>
      </c>
      <c r="J1" s="63" t="s">
        <v>55</v>
      </c>
      <c r="K1" s="62" t="s">
        <v>56</v>
      </c>
      <c r="L1" s="61" t="s">
        <v>57</v>
      </c>
      <c r="M1" s="63" t="s">
        <v>58</v>
      </c>
      <c r="N1" s="62" t="s">
        <v>59</v>
      </c>
      <c r="O1" s="61" t="s">
        <v>60</v>
      </c>
      <c r="P1" s="63" t="s">
        <v>61</v>
      </c>
      <c r="Q1" s="62" t="s">
        <v>62</v>
      </c>
      <c r="R1" s="60" t="s">
        <v>63</v>
      </c>
      <c r="S1" s="62" t="s">
        <v>64</v>
      </c>
      <c r="T1" s="61" t="s">
        <v>65</v>
      </c>
      <c r="U1" s="61" t="s">
        <v>66</v>
      </c>
      <c r="V1" s="62" t="s">
        <v>67</v>
      </c>
      <c r="W1" s="62" t="s">
        <v>68</v>
      </c>
      <c r="X1" s="61" t="s">
        <v>69</v>
      </c>
      <c r="Y1" s="62" t="s">
        <v>70</v>
      </c>
      <c r="Z1" s="62" t="s">
        <v>71</v>
      </c>
      <c r="AA1" s="61" t="s">
        <v>72</v>
      </c>
      <c r="AB1" s="61" t="s">
        <v>73</v>
      </c>
      <c r="AC1" s="61" t="s">
        <v>74</v>
      </c>
      <c r="AD1" s="62" t="s">
        <v>75</v>
      </c>
      <c r="AE1" s="61" t="s">
        <v>76</v>
      </c>
      <c r="AF1" s="61" t="s">
        <v>77</v>
      </c>
      <c r="AG1" s="61" t="s">
        <v>78</v>
      </c>
      <c r="AH1" s="62" t="s">
        <v>79</v>
      </c>
      <c r="AI1" s="64" t="s">
        <v>80</v>
      </c>
      <c r="AJ1" s="65" t="s">
        <v>81</v>
      </c>
      <c r="AK1" s="62" t="s">
        <v>82</v>
      </c>
      <c r="AL1" s="66"/>
    </row>
    <row r="2" ht="13.5" customHeight="1">
      <c r="A2" s="67" t="s">
        <v>83</v>
      </c>
      <c r="B2" s="68" t="s">
        <v>84</v>
      </c>
      <c r="C2" s="69"/>
      <c r="D2" s="68" t="s">
        <v>85</v>
      </c>
      <c r="E2" s="68" t="s">
        <v>86</v>
      </c>
      <c r="F2" s="68" t="s">
        <v>9</v>
      </c>
      <c r="G2" s="68" t="s">
        <v>11</v>
      </c>
      <c r="H2" s="69"/>
      <c r="I2" s="68"/>
      <c r="J2" s="70"/>
      <c r="K2" s="69"/>
      <c r="L2" s="68"/>
      <c r="M2" s="70"/>
      <c r="N2" s="69"/>
      <c r="O2" s="68"/>
      <c r="P2" s="70"/>
      <c r="Q2" s="69"/>
      <c r="R2" s="68"/>
      <c r="S2" s="69"/>
      <c r="T2" s="68"/>
      <c r="U2" s="68"/>
      <c r="V2" s="69"/>
      <c r="W2" s="69"/>
      <c r="X2" s="68"/>
      <c r="Y2" s="69"/>
      <c r="Z2" s="69"/>
      <c r="AA2" s="68"/>
      <c r="AB2" s="68"/>
      <c r="AC2" s="68"/>
      <c r="AD2" s="69" t="s">
        <v>87</v>
      </c>
      <c r="AE2" s="68"/>
      <c r="AF2" s="68"/>
      <c r="AG2" s="68"/>
      <c r="AH2" s="69"/>
      <c r="AI2" s="71"/>
      <c r="AJ2" s="72"/>
      <c r="AK2" s="73"/>
      <c r="AL2" s="74"/>
    </row>
    <row r="3" ht="13.5" customHeight="1">
      <c r="A3" s="67" t="s">
        <v>88</v>
      </c>
      <c r="B3" s="68" t="s">
        <v>89</v>
      </c>
      <c r="C3" s="69"/>
      <c r="D3" s="68" t="s">
        <v>90</v>
      </c>
      <c r="E3" s="68" t="s">
        <v>86</v>
      </c>
      <c r="F3" s="68" t="s">
        <v>9</v>
      </c>
      <c r="G3" s="68" t="s">
        <v>11</v>
      </c>
      <c r="H3" s="69"/>
      <c r="I3" s="68"/>
      <c r="J3" s="70"/>
      <c r="K3" s="69"/>
      <c r="L3" s="68"/>
      <c r="M3" s="70"/>
      <c r="N3" s="69"/>
      <c r="O3" s="68"/>
      <c r="P3" s="70"/>
      <c r="Q3" s="69"/>
      <c r="R3" s="68"/>
      <c r="S3" s="69"/>
      <c r="T3" s="68"/>
      <c r="U3" s="68"/>
      <c r="V3" s="69"/>
      <c r="W3" s="69" t="s">
        <v>91</v>
      </c>
      <c r="X3" s="68"/>
      <c r="Y3" s="69"/>
      <c r="Z3" s="69"/>
      <c r="AA3" s="68"/>
      <c r="AB3" s="68"/>
      <c r="AC3" s="68"/>
      <c r="AD3" s="69"/>
      <c r="AE3" s="68"/>
      <c r="AF3" s="68"/>
      <c r="AG3" s="68"/>
      <c r="AH3" s="69"/>
      <c r="AI3" s="71"/>
      <c r="AJ3" s="72"/>
      <c r="AK3" s="73"/>
      <c r="AL3" s="75"/>
    </row>
    <row r="4" ht="13.5" customHeight="1">
      <c r="A4" s="67" t="s">
        <v>92</v>
      </c>
      <c r="B4" s="68" t="s">
        <v>89</v>
      </c>
      <c r="C4" s="69" t="s">
        <v>93</v>
      </c>
      <c r="D4" s="68" t="s">
        <v>90</v>
      </c>
      <c r="E4" s="68" t="s">
        <v>86</v>
      </c>
      <c r="F4" s="68" t="s">
        <v>9</v>
      </c>
      <c r="G4" s="68" t="s">
        <v>11</v>
      </c>
      <c r="H4" s="69"/>
      <c r="I4" s="68"/>
      <c r="J4" s="70"/>
      <c r="K4" s="69"/>
      <c r="L4" s="68"/>
      <c r="M4" s="70"/>
      <c r="N4" s="69"/>
      <c r="O4" s="68"/>
      <c r="P4" s="70"/>
      <c r="Q4" s="69"/>
      <c r="R4" s="68"/>
      <c r="S4" s="69"/>
      <c r="T4" s="68"/>
      <c r="U4" s="68"/>
      <c r="V4" s="69"/>
      <c r="W4" s="69"/>
      <c r="X4" s="68"/>
      <c r="Y4" s="69"/>
      <c r="Z4" s="69"/>
      <c r="AA4" s="68"/>
      <c r="AB4" s="68"/>
      <c r="AC4" s="68"/>
      <c r="AD4" s="69" t="s">
        <v>94</v>
      </c>
      <c r="AE4" s="68"/>
      <c r="AF4" s="68"/>
      <c r="AG4" s="68"/>
      <c r="AH4" s="69"/>
      <c r="AI4" s="71"/>
      <c r="AJ4" s="72"/>
      <c r="AK4" s="73"/>
      <c r="AL4" s="75"/>
    </row>
    <row r="5" ht="13.5" customHeight="1">
      <c r="A5" s="67" t="s">
        <v>95</v>
      </c>
      <c r="B5" s="68" t="s">
        <v>89</v>
      </c>
      <c r="C5" s="69"/>
      <c r="D5" s="68" t="s">
        <v>96</v>
      </c>
      <c r="E5" s="68"/>
      <c r="F5" s="68"/>
      <c r="G5" s="68"/>
      <c r="H5" s="69"/>
      <c r="I5" s="68"/>
      <c r="J5" s="70"/>
      <c r="K5" s="69"/>
      <c r="L5" s="68"/>
      <c r="M5" s="70"/>
      <c r="N5" s="69"/>
      <c r="O5" s="68"/>
      <c r="P5" s="70"/>
      <c r="Q5" s="69"/>
      <c r="R5" s="68"/>
      <c r="S5" s="69"/>
      <c r="T5" s="68"/>
      <c r="U5" s="68"/>
      <c r="V5" s="69"/>
      <c r="W5" s="69"/>
      <c r="X5" s="68"/>
      <c r="Y5" s="69"/>
      <c r="Z5" s="69"/>
      <c r="AA5" s="68" t="s">
        <v>97</v>
      </c>
      <c r="AB5" s="68" t="s">
        <v>98</v>
      </c>
      <c r="AC5" s="68" t="s">
        <v>99</v>
      </c>
      <c r="AD5" s="69"/>
      <c r="AE5" s="68"/>
      <c r="AF5" s="68"/>
      <c r="AG5" s="68"/>
      <c r="AH5" s="69"/>
      <c r="AI5" s="71"/>
      <c r="AJ5" s="72"/>
      <c r="AK5" s="73"/>
      <c r="AL5" s="75"/>
    </row>
    <row r="6" ht="13.5" customHeight="1">
      <c r="A6" s="67" t="s">
        <v>100</v>
      </c>
      <c r="B6" s="68" t="s">
        <v>84</v>
      </c>
      <c r="C6" s="69"/>
      <c r="D6" s="68" t="s">
        <v>101</v>
      </c>
      <c r="E6" s="68" t="s">
        <v>86</v>
      </c>
      <c r="F6" s="68" t="s">
        <v>9</v>
      </c>
      <c r="G6" s="68" t="s">
        <v>11</v>
      </c>
      <c r="H6" s="69"/>
      <c r="I6" s="68"/>
      <c r="J6" s="70"/>
      <c r="K6" s="69"/>
      <c r="L6" s="68"/>
      <c r="M6" s="70"/>
      <c r="N6" s="69"/>
      <c r="O6" s="68"/>
      <c r="P6" s="70"/>
      <c r="Q6" s="69"/>
      <c r="R6" s="68"/>
      <c r="S6" s="69"/>
      <c r="T6" s="68"/>
      <c r="U6" s="68"/>
      <c r="V6" s="69"/>
      <c r="W6" s="69"/>
      <c r="X6" s="68"/>
      <c r="Y6" s="69"/>
      <c r="Z6" s="69"/>
      <c r="AA6" s="68"/>
      <c r="AB6" s="68"/>
      <c r="AC6" s="68"/>
      <c r="AD6" s="69" t="s">
        <v>87</v>
      </c>
      <c r="AE6" s="68"/>
      <c r="AF6" s="68"/>
      <c r="AG6" s="68"/>
      <c r="AH6" s="69"/>
      <c r="AI6" s="71"/>
      <c r="AJ6" s="72"/>
      <c r="AK6" s="73"/>
      <c r="AL6" s="75"/>
    </row>
    <row r="7" ht="13.5" customHeight="1">
      <c r="A7" s="67" t="s">
        <v>102</v>
      </c>
      <c r="B7" s="68" t="s">
        <v>84</v>
      </c>
      <c r="C7" s="69"/>
      <c r="D7" s="68" t="s">
        <v>85</v>
      </c>
      <c r="E7" s="68" t="s">
        <v>86</v>
      </c>
      <c r="F7" s="68" t="s">
        <v>9</v>
      </c>
      <c r="G7" s="68" t="s">
        <v>11</v>
      </c>
      <c r="H7" s="69" t="s">
        <v>103</v>
      </c>
      <c r="I7" s="68" t="s">
        <v>104</v>
      </c>
      <c r="J7" s="70">
        <v>2.4362252E7</v>
      </c>
      <c r="K7" s="69"/>
      <c r="L7" s="68"/>
      <c r="M7" s="70"/>
      <c r="N7" s="69"/>
      <c r="O7" s="68"/>
      <c r="P7" s="70"/>
      <c r="Q7" s="69"/>
      <c r="R7" s="68"/>
      <c r="S7" s="69"/>
      <c r="T7" s="68"/>
      <c r="U7" s="68"/>
      <c r="V7" s="69" t="s">
        <v>105</v>
      </c>
      <c r="W7" s="69"/>
      <c r="X7" s="68"/>
      <c r="Y7" s="69"/>
      <c r="Z7" s="69"/>
      <c r="AA7" s="68"/>
      <c r="AB7" s="68"/>
      <c r="AC7" s="68"/>
      <c r="AD7" s="69" t="s">
        <v>87</v>
      </c>
      <c r="AE7" s="68"/>
      <c r="AF7" s="68"/>
      <c r="AG7" s="68"/>
      <c r="AH7" s="69"/>
      <c r="AI7" s="71"/>
      <c r="AJ7" s="72"/>
      <c r="AK7" s="73"/>
      <c r="AL7" s="75"/>
    </row>
    <row r="8" ht="13.5" customHeight="1">
      <c r="A8" s="67" t="s">
        <v>106</v>
      </c>
      <c r="B8" s="68" t="s">
        <v>89</v>
      </c>
      <c r="C8" s="69" t="s">
        <v>107</v>
      </c>
      <c r="D8" s="68" t="s">
        <v>85</v>
      </c>
      <c r="E8" s="68" t="s">
        <v>86</v>
      </c>
      <c r="F8" s="68" t="s">
        <v>9</v>
      </c>
      <c r="G8" s="68" t="s">
        <v>11</v>
      </c>
      <c r="H8" s="69" t="s">
        <v>108</v>
      </c>
      <c r="I8" s="68" t="s">
        <v>109</v>
      </c>
      <c r="J8" s="70">
        <v>4.2093183E7</v>
      </c>
      <c r="K8" s="69"/>
      <c r="L8" s="68"/>
      <c r="M8" s="70"/>
      <c r="N8" s="69"/>
      <c r="O8" s="68"/>
      <c r="P8" s="70"/>
      <c r="Q8" s="69"/>
      <c r="R8" s="68"/>
      <c r="S8" s="69"/>
      <c r="T8" s="68"/>
      <c r="U8" s="68"/>
      <c r="V8" s="69"/>
      <c r="W8" s="69"/>
      <c r="X8" s="68"/>
      <c r="Y8" s="69"/>
      <c r="Z8" s="69"/>
      <c r="AA8" s="68"/>
      <c r="AB8" s="68" t="s">
        <v>110</v>
      </c>
      <c r="AC8" s="68"/>
      <c r="AD8" s="69" t="s">
        <v>87</v>
      </c>
      <c r="AE8" s="68"/>
      <c r="AF8" s="68"/>
      <c r="AG8" s="68"/>
      <c r="AH8" s="69"/>
      <c r="AI8" s="71">
        <v>1.0</v>
      </c>
      <c r="AJ8" s="72"/>
      <c r="AK8" s="73"/>
      <c r="AL8" s="75"/>
    </row>
    <row r="9" ht="13.5" customHeight="1">
      <c r="A9" s="67" t="s">
        <v>103</v>
      </c>
      <c r="B9" s="68" t="s">
        <v>84</v>
      </c>
      <c r="C9" s="69"/>
      <c r="D9" s="68" t="s">
        <v>111</v>
      </c>
      <c r="E9" s="68" t="s">
        <v>86</v>
      </c>
      <c r="F9" s="68" t="s">
        <v>9</v>
      </c>
      <c r="G9" s="68" t="s">
        <v>11</v>
      </c>
      <c r="H9" s="69" t="s">
        <v>102</v>
      </c>
      <c r="I9" s="68" t="s">
        <v>104</v>
      </c>
      <c r="J9" s="70">
        <v>3.6147907E7</v>
      </c>
      <c r="K9" s="69"/>
      <c r="L9" s="68"/>
      <c r="M9" s="70"/>
      <c r="N9" s="69"/>
      <c r="O9" s="68"/>
      <c r="P9" s="70"/>
      <c r="Q9" s="69"/>
      <c r="R9" s="68"/>
      <c r="S9" s="69"/>
      <c r="T9" s="68"/>
      <c r="U9" s="68"/>
      <c r="V9" s="69"/>
      <c r="W9" s="69"/>
      <c r="X9" s="68"/>
      <c r="Y9" s="69"/>
      <c r="Z9" s="69"/>
      <c r="AA9" s="68"/>
      <c r="AB9" s="68"/>
      <c r="AC9" s="68"/>
      <c r="AD9" s="69" t="s">
        <v>87</v>
      </c>
      <c r="AE9" s="68"/>
      <c r="AF9" s="68"/>
      <c r="AG9" s="68"/>
      <c r="AH9" s="69"/>
      <c r="AI9" s="71"/>
      <c r="AJ9" s="72"/>
      <c r="AK9" s="73" t="s">
        <v>112</v>
      </c>
      <c r="AL9" s="75"/>
    </row>
    <row r="10" ht="13.5" customHeight="1">
      <c r="A10" s="67" t="s">
        <v>113</v>
      </c>
      <c r="B10" s="68" t="s">
        <v>89</v>
      </c>
      <c r="C10" s="69" t="s">
        <v>114</v>
      </c>
      <c r="D10" s="68" t="s">
        <v>7</v>
      </c>
      <c r="E10" s="68" t="s">
        <v>86</v>
      </c>
      <c r="F10" s="68" t="s">
        <v>9</v>
      </c>
      <c r="G10" s="68" t="s">
        <v>11</v>
      </c>
      <c r="H10" s="69" t="s">
        <v>115</v>
      </c>
      <c r="I10" s="68" t="s">
        <v>116</v>
      </c>
      <c r="J10" s="70">
        <v>1.9226776E7</v>
      </c>
      <c r="K10" s="69" t="s">
        <v>117</v>
      </c>
      <c r="L10" s="68" t="s">
        <v>118</v>
      </c>
      <c r="M10" s="70">
        <v>1.9226777E7</v>
      </c>
      <c r="N10" s="69"/>
      <c r="O10" s="68"/>
      <c r="P10" s="70"/>
      <c r="Q10" s="69"/>
      <c r="R10" s="68"/>
      <c r="S10" s="69"/>
      <c r="T10" s="68"/>
      <c r="U10" s="68"/>
      <c r="V10" s="69"/>
      <c r="W10" s="69"/>
      <c r="X10" s="68"/>
      <c r="Y10" s="69" t="s">
        <v>119</v>
      </c>
      <c r="Z10" s="69"/>
      <c r="AA10" s="68"/>
      <c r="AB10" s="68"/>
      <c r="AC10" s="68"/>
      <c r="AD10" s="69" t="s">
        <v>94</v>
      </c>
      <c r="AE10" s="68"/>
      <c r="AF10" s="68"/>
      <c r="AG10" s="68"/>
      <c r="AH10" s="69"/>
      <c r="AI10" s="71"/>
      <c r="AJ10" s="72"/>
      <c r="AK10" s="73"/>
      <c r="AL10" s="75"/>
    </row>
    <row r="11" ht="13.5" customHeight="1">
      <c r="A11" s="67" t="s">
        <v>120</v>
      </c>
      <c r="B11" s="68" t="s">
        <v>89</v>
      </c>
      <c r="C11" s="69" t="s">
        <v>121</v>
      </c>
      <c r="D11" s="68" t="s">
        <v>122</v>
      </c>
      <c r="E11" s="68" t="s">
        <v>86</v>
      </c>
      <c r="F11" s="68" t="s">
        <v>9</v>
      </c>
      <c r="G11" s="68" t="s">
        <v>11</v>
      </c>
      <c r="H11" s="69"/>
      <c r="I11" s="68"/>
      <c r="J11" s="70"/>
      <c r="K11" s="69"/>
      <c r="L11" s="68"/>
      <c r="M11" s="70"/>
      <c r="N11" s="69"/>
      <c r="O11" s="68"/>
      <c r="P11" s="70"/>
      <c r="Q11" s="69"/>
      <c r="R11" s="68"/>
      <c r="S11" s="69" t="s">
        <v>123</v>
      </c>
      <c r="T11" s="68" t="s">
        <v>124</v>
      </c>
      <c r="U11" s="68"/>
      <c r="V11" s="69"/>
      <c r="W11" s="69"/>
      <c r="X11" s="68"/>
      <c r="Y11" s="69"/>
      <c r="Z11" s="69"/>
      <c r="AA11" s="68"/>
      <c r="AB11" s="68"/>
      <c r="AC11" s="68"/>
      <c r="AD11" s="69" t="s">
        <v>87</v>
      </c>
      <c r="AE11" s="68"/>
      <c r="AF11" s="68"/>
      <c r="AG11" s="68"/>
      <c r="AH11" s="69"/>
      <c r="AI11" s="71">
        <v>1.0</v>
      </c>
      <c r="AJ11" s="72" t="s">
        <v>125</v>
      </c>
      <c r="AK11" s="73" t="s">
        <v>126</v>
      </c>
      <c r="AL11" s="75"/>
    </row>
    <row r="12" ht="13.5" customHeight="1">
      <c r="A12" s="67" t="s">
        <v>127</v>
      </c>
      <c r="B12" s="68" t="s">
        <v>84</v>
      </c>
      <c r="C12" s="69"/>
      <c r="D12" s="68" t="s">
        <v>122</v>
      </c>
      <c r="E12" s="68" t="s">
        <v>86</v>
      </c>
      <c r="F12" s="68" t="s">
        <v>9</v>
      </c>
      <c r="G12" s="68" t="s">
        <v>11</v>
      </c>
      <c r="H12" s="69"/>
      <c r="I12" s="68"/>
      <c r="J12" s="70"/>
      <c r="K12" s="69"/>
      <c r="L12" s="68"/>
      <c r="M12" s="70"/>
      <c r="N12" s="69"/>
      <c r="O12" s="68"/>
      <c r="P12" s="70"/>
      <c r="Q12" s="69"/>
      <c r="R12" s="68"/>
      <c r="S12" s="69"/>
      <c r="T12" s="68"/>
      <c r="U12" s="68"/>
      <c r="V12" s="69"/>
      <c r="W12" s="69"/>
      <c r="X12" s="68"/>
      <c r="Y12" s="69"/>
      <c r="Z12" s="69"/>
      <c r="AA12" s="68"/>
      <c r="AB12" s="68" t="s">
        <v>98</v>
      </c>
      <c r="AC12" s="68"/>
      <c r="AD12" s="69" t="s">
        <v>94</v>
      </c>
      <c r="AE12" s="68"/>
      <c r="AF12" s="68"/>
      <c r="AG12" s="68"/>
      <c r="AH12" s="69"/>
      <c r="AI12" s="71"/>
      <c r="AJ12" s="72"/>
      <c r="AK12" s="73"/>
      <c r="AL12" s="75"/>
    </row>
    <row r="13" ht="13.5" customHeight="1">
      <c r="A13" s="67" t="s">
        <v>128</v>
      </c>
      <c r="B13" s="68" t="s">
        <v>89</v>
      </c>
      <c r="C13" s="69"/>
      <c r="D13" s="68" t="s">
        <v>7</v>
      </c>
      <c r="E13" s="68" t="s">
        <v>86</v>
      </c>
      <c r="F13" s="68" t="s">
        <v>9</v>
      </c>
      <c r="G13" s="68" t="s">
        <v>11</v>
      </c>
      <c r="H13" s="69"/>
      <c r="I13" s="68"/>
      <c r="J13" s="70"/>
      <c r="K13" s="69"/>
      <c r="L13" s="68"/>
      <c r="M13" s="70"/>
      <c r="N13" s="69"/>
      <c r="O13" s="68"/>
      <c r="P13" s="70"/>
      <c r="Q13" s="69"/>
      <c r="R13" s="68"/>
      <c r="S13" s="69"/>
      <c r="T13" s="68"/>
      <c r="U13" s="68"/>
      <c r="V13" s="69"/>
      <c r="W13" s="69"/>
      <c r="X13" s="68"/>
      <c r="Y13" s="69"/>
      <c r="Z13" s="69"/>
      <c r="AA13" s="68"/>
      <c r="AB13" s="68"/>
      <c r="AC13" s="68"/>
      <c r="AD13" s="69"/>
      <c r="AE13" s="68"/>
      <c r="AF13" s="68"/>
      <c r="AG13" s="68"/>
      <c r="AH13" s="69"/>
      <c r="AI13" s="71"/>
      <c r="AJ13" s="72"/>
      <c r="AK13" s="73"/>
      <c r="AL13" s="75"/>
    </row>
    <row r="14" ht="13.5" customHeight="1">
      <c r="A14" s="67" t="s">
        <v>129</v>
      </c>
      <c r="B14" s="68" t="s">
        <v>89</v>
      </c>
      <c r="C14" s="69" t="s">
        <v>130</v>
      </c>
      <c r="D14" s="68" t="s">
        <v>131</v>
      </c>
      <c r="E14" s="68" t="s">
        <v>86</v>
      </c>
      <c r="F14" s="68" t="s">
        <v>9</v>
      </c>
      <c r="G14" s="68" t="s">
        <v>11</v>
      </c>
      <c r="H14" s="69"/>
      <c r="I14" s="68"/>
      <c r="J14" s="70"/>
      <c r="K14" s="69"/>
      <c r="L14" s="68"/>
      <c r="M14" s="70"/>
      <c r="N14" s="69"/>
      <c r="O14" s="68"/>
      <c r="P14" s="70"/>
      <c r="Q14" s="69"/>
      <c r="R14" s="68"/>
      <c r="S14" s="69"/>
      <c r="T14" s="68"/>
      <c r="U14" s="68"/>
      <c r="V14" s="69"/>
      <c r="W14" s="69"/>
      <c r="X14" s="68"/>
      <c r="Y14" s="69"/>
      <c r="Z14" s="69"/>
      <c r="AA14" s="68"/>
      <c r="AB14" s="68" t="s">
        <v>98</v>
      </c>
      <c r="AC14" s="68" t="s">
        <v>132</v>
      </c>
      <c r="AD14" s="69" t="s">
        <v>133</v>
      </c>
      <c r="AE14" s="68" t="s">
        <v>134</v>
      </c>
      <c r="AF14" s="68"/>
      <c r="AG14" s="68"/>
      <c r="AH14" s="69"/>
      <c r="AI14" s="71"/>
      <c r="AJ14" s="72"/>
      <c r="AK14" s="73"/>
      <c r="AL14" s="75"/>
    </row>
    <row r="15" ht="13.5" customHeight="1">
      <c r="A15" s="67" t="s">
        <v>135</v>
      </c>
      <c r="B15" s="68" t="s">
        <v>89</v>
      </c>
      <c r="C15" s="69" t="s">
        <v>136</v>
      </c>
      <c r="D15" s="68" t="s">
        <v>111</v>
      </c>
      <c r="E15" s="68" t="s">
        <v>86</v>
      </c>
      <c r="F15" s="68" t="s">
        <v>9</v>
      </c>
      <c r="G15" s="68" t="s">
        <v>11</v>
      </c>
      <c r="H15" s="69"/>
      <c r="I15" s="68"/>
      <c r="J15" s="70"/>
      <c r="K15" s="69"/>
      <c r="L15" s="68"/>
      <c r="M15" s="70"/>
      <c r="N15" s="69"/>
      <c r="O15" s="68"/>
      <c r="P15" s="70"/>
      <c r="Q15" s="69"/>
      <c r="R15" s="68"/>
      <c r="S15" s="69" t="s">
        <v>137</v>
      </c>
      <c r="T15" s="68"/>
      <c r="U15" s="68"/>
      <c r="V15" s="69"/>
      <c r="W15" s="69"/>
      <c r="X15" s="68"/>
      <c r="Y15" s="69"/>
      <c r="Z15" s="69"/>
      <c r="AA15" s="68" t="s">
        <v>138</v>
      </c>
      <c r="AB15" s="68" t="s">
        <v>139</v>
      </c>
      <c r="AC15" s="68" t="s">
        <v>140</v>
      </c>
      <c r="AD15" s="69" t="s">
        <v>87</v>
      </c>
      <c r="AE15" s="68"/>
      <c r="AF15" s="68"/>
      <c r="AG15" s="68"/>
      <c r="AH15" s="69"/>
      <c r="AI15" s="71"/>
      <c r="AJ15" s="72"/>
      <c r="AK15" s="73"/>
      <c r="AL15" s="75"/>
    </row>
    <row r="16" ht="13.5" customHeight="1">
      <c r="A16" s="67" t="s">
        <v>141</v>
      </c>
      <c r="B16" s="68" t="s">
        <v>84</v>
      </c>
      <c r="C16" s="69" t="s">
        <v>142</v>
      </c>
      <c r="D16" s="68" t="s">
        <v>90</v>
      </c>
      <c r="E16" s="68" t="s">
        <v>86</v>
      </c>
      <c r="F16" s="68" t="s">
        <v>9</v>
      </c>
      <c r="G16" s="68" t="s">
        <v>11</v>
      </c>
      <c r="H16" s="69"/>
      <c r="I16" s="68"/>
      <c r="J16" s="70"/>
      <c r="K16" s="69"/>
      <c r="L16" s="68"/>
      <c r="M16" s="70"/>
      <c r="N16" s="69"/>
      <c r="O16" s="68"/>
      <c r="P16" s="70"/>
      <c r="Q16" s="69"/>
      <c r="R16" s="68"/>
      <c r="S16" s="69" t="s">
        <v>143</v>
      </c>
      <c r="T16" s="68" t="s">
        <v>144</v>
      </c>
      <c r="U16" s="68" t="s">
        <v>145</v>
      </c>
      <c r="V16" s="69"/>
      <c r="W16" s="69"/>
      <c r="X16" s="68"/>
      <c r="Y16" s="69"/>
      <c r="Z16" s="69"/>
      <c r="AA16" s="68"/>
      <c r="AB16" s="68"/>
      <c r="AC16" s="68"/>
      <c r="AD16" s="69" t="s">
        <v>87</v>
      </c>
      <c r="AE16" s="68"/>
      <c r="AF16" s="68"/>
      <c r="AG16" s="68"/>
      <c r="AH16" s="69"/>
      <c r="AI16" s="71">
        <v>1.0</v>
      </c>
      <c r="AJ16" s="72"/>
      <c r="AK16" s="73"/>
      <c r="AL16" s="75"/>
    </row>
    <row r="17" ht="13.5" customHeight="1">
      <c r="A17" s="67" t="s">
        <v>146</v>
      </c>
      <c r="B17" s="68" t="s">
        <v>89</v>
      </c>
      <c r="C17" s="69" t="s">
        <v>147</v>
      </c>
      <c r="D17" s="68" t="s">
        <v>101</v>
      </c>
      <c r="E17" s="68" t="s">
        <v>86</v>
      </c>
      <c r="F17" s="68" t="s">
        <v>9</v>
      </c>
      <c r="G17" s="68" t="s">
        <v>11</v>
      </c>
      <c r="H17" s="69"/>
      <c r="I17" s="68"/>
      <c r="J17" s="70"/>
      <c r="K17" s="69"/>
      <c r="L17" s="68"/>
      <c r="M17" s="70"/>
      <c r="N17" s="69"/>
      <c r="O17" s="68"/>
      <c r="P17" s="70"/>
      <c r="Q17" s="69"/>
      <c r="R17" s="68"/>
      <c r="S17" s="69"/>
      <c r="T17" s="68"/>
      <c r="U17" s="68"/>
      <c r="V17" s="69"/>
      <c r="W17" s="69" t="s">
        <v>148</v>
      </c>
      <c r="X17" s="68"/>
      <c r="Y17" s="69"/>
      <c r="Z17" s="69"/>
      <c r="AA17" s="68"/>
      <c r="AB17" s="68" t="s">
        <v>149</v>
      </c>
      <c r="AC17" s="68" t="s">
        <v>139</v>
      </c>
      <c r="AD17" s="69" t="s">
        <v>94</v>
      </c>
      <c r="AE17" s="68"/>
      <c r="AF17" s="68"/>
      <c r="AG17" s="68"/>
      <c r="AH17" s="69"/>
      <c r="AI17" s="71"/>
      <c r="AJ17" s="72"/>
      <c r="AK17" s="73"/>
      <c r="AL17" s="75"/>
    </row>
    <row r="18" ht="13.5" customHeight="1">
      <c r="A18" s="67" t="s">
        <v>150</v>
      </c>
      <c r="B18" s="68" t="s">
        <v>84</v>
      </c>
      <c r="C18" s="69"/>
      <c r="D18" s="68" t="s">
        <v>96</v>
      </c>
      <c r="E18" s="68" t="s">
        <v>86</v>
      </c>
      <c r="F18" s="68" t="s">
        <v>9</v>
      </c>
      <c r="G18" s="68" t="s">
        <v>11</v>
      </c>
      <c r="H18" s="69"/>
      <c r="I18" s="68"/>
      <c r="J18" s="70"/>
      <c r="K18" s="69"/>
      <c r="L18" s="68"/>
      <c r="M18" s="70"/>
      <c r="N18" s="69"/>
      <c r="O18" s="68"/>
      <c r="P18" s="70"/>
      <c r="Q18" s="69"/>
      <c r="R18" s="68"/>
      <c r="S18" s="69"/>
      <c r="T18" s="68"/>
      <c r="U18" s="68"/>
      <c r="V18" s="69" t="s">
        <v>151</v>
      </c>
      <c r="W18" s="69"/>
      <c r="X18" s="68"/>
      <c r="Y18" s="69"/>
      <c r="Z18" s="69"/>
      <c r="AA18" s="68"/>
      <c r="AB18" s="68"/>
      <c r="AC18" s="68"/>
      <c r="AD18" s="69"/>
      <c r="AE18" s="68"/>
      <c r="AF18" s="68"/>
      <c r="AG18" s="68"/>
      <c r="AH18" s="69"/>
      <c r="AI18" s="71"/>
      <c r="AJ18" s="72"/>
      <c r="AK18" s="73"/>
      <c r="AL18" s="75"/>
    </row>
    <row r="19" ht="13.5" customHeight="1">
      <c r="A19" s="67" t="s">
        <v>152</v>
      </c>
      <c r="B19" s="68" t="s">
        <v>84</v>
      </c>
      <c r="C19" s="69" t="s">
        <v>153</v>
      </c>
      <c r="D19" s="68" t="s">
        <v>7</v>
      </c>
      <c r="E19" s="68" t="s">
        <v>86</v>
      </c>
      <c r="F19" s="68" t="s">
        <v>9</v>
      </c>
      <c r="G19" s="68" t="s">
        <v>11</v>
      </c>
      <c r="H19" s="69" t="s">
        <v>154</v>
      </c>
      <c r="I19" s="68" t="s">
        <v>104</v>
      </c>
      <c r="J19" s="70">
        <v>2.5001556E7</v>
      </c>
      <c r="K19" s="69"/>
      <c r="L19" s="68"/>
      <c r="M19" s="70"/>
      <c r="N19" s="69"/>
      <c r="O19" s="68"/>
      <c r="P19" s="70"/>
      <c r="Q19" s="69"/>
      <c r="R19" s="68"/>
      <c r="S19" s="69"/>
      <c r="T19" s="68"/>
      <c r="U19" s="68"/>
      <c r="V19" s="69" t="s">
        <v>155</v>
      </c>
      <c r="W19" s="69"/>
      <c r="X19" s="68"/>
      <c r="Y19" s="69"/>
      <c r="Z19" s="69"/>
      <c r="AA19" s="68"/>
      <c r="AB19" s="68"/>
      <c r="AC19" s="68"/>
      <c r="AD19" s="69" t="s">
        <v>87</v>
      </c>
      <c r="AE19" s="68"/>
      <c r="AF19" s="68"/>
      <c r="AG19" s="68"/>
      <c r="AH19" s="69"/>
      <c r="AI19" s="71">
        <v>2.0</v>
      </c>
      <c r="AJ19" s="72"/>
      <c r="AK19" s="73"/>
      <c r="AL19" s="75"/>
    </row>
    <row r="20" ht="13.5" customHeight="1">
      <c r="A20" s="67" t="s">
        <v>156</v>
      </c>
      <c r="B20" s="68"/>
      <c r="C20" s="69"/>
      <c r="D20" s="68" t="s">
        <v>96</v>
      </c>
      <c r="E20" s="68" t="s">
        <v>86</v>
      </c>
      <c r="F20" s="68" t="s">
        <v>9</v>
      </c>
      <c r="G20" s="68" t="s">
        <v>11</v>
      </c>
      <c r="H20" s="69"/>
      <c r="I20" s="68"/>
      <c r="J20" s="70"/>
      <c r="K20" s="69"/>
      <c r="L20" s="68"/>
      <c r="M20" s="70"/>
      <c r="N20" s="69"/>
      <c r="O20" s="68"/>
      <c r="P20" s="70"/>
      <c r="Q20" s="69"/>
      <c r="R20" s="68"/>
      <c r="S20" s="69" t="s">
        <v>157</v>
      </c>
      <c r="T20" s="68"/>
      <c r="U20" s="68"/>
      <c r="V20" s="69"/>
      <c r="W20" s="69"/>
      <c r="X20" s="68"/>
      <c r="Y20" s="69"/>
      <c r="Z20" s="69"/>
      <c r="AA20" s="68"/>
      <c r="AB20" s="68"/>
      <c r="AC20" s="68"/>
      <c r="AD20" s="69"/>
      <c r="AE20" s="68"/>
      <c r="AF20" s="68"/>
      <c r="AG20" s="68"/>
      <c r="AH20" s="69"/>
      <c r="AI20" s="71"/>
      <c r="AJ20" s="72"/>
      <c r="AK20" s="73" t="s">
        <v>158</v>
      </c>
      <c r="AL20" s="75"/>
    </row>
    <row r="21" ht="13.5" customHeight="1">
      <c r="A21" s="67" t="s">
        <v>159</v>
      </c>
      <c r="B21" s="68" t="s">
        <v>84</v>
      </c>
      <c r="C21" s="69"/>
      <c r="D21" s="68" t="s">
        <v>122</v>
      </c>
      <c r="E21" s="68" t="s">
        <v>86</v>
      </c>
      <c r="F21" s="68" t="s">
        <v>9</v>
      </c>
      <c r="G21" s="68" t="s">
        <v>11</v>
      </c>
      <c r="H21" s="69"/>
      <c r="I21" s="68"/>
      <c r="J21" s="70"/>
      <c r="K21" s="69"/>
      <c r="L21" s="68"/>
      <c r="M21" s="70"/>
      <c r="N21" s="69"/>
      <c r="O21" s="68"/>
      <c r="P21" s="70"/>
      <c r="Q21" s="69"/>
      <c r="R21" s="68"/>
      <c r="S21" s="69"/>
      <c r="T21" s="68"/>
      <c r="U21" s="68"/>
      <c r="V21" s="69"/>
      <c r="W21" s="69"/>
      <c r="X21" s="68"/>
      <c r="Y21" s="69"/>
      <c r="Z21" s="69"/>
      <c r="AA21" s="68"/>
      <c r="AB21" s="68"/>
      <c r="AC21" s="68"/>
      <c r="AD21" s="69" t="s">
        <v>94</v>
      </c>
      <c r="AE21" s="68" t="s">
        <v>160</v>
      </c>
      <c r="AF21" s="68" t="s">
        <v>134</v>
      </c>
      <c r="AG21" s="68"/>
      <c r="AH21" s="69"/>
      <c r="AI21" s="71"/>
      <c r="AJ21" s="72"/>
      <c r="AK21" s="73"/>
      <c r="AL21" s="75"/>
    </row>
    <row r="22" ht="13.5" customHeight="1">
      <c r="A22" s="67" t="s">
        <v>161</v>
      </c>
      <c r="B22" s="68" t="s">
        <v>89</v>
      </c>
      <c r="C22" s="69" t="s">
        <v>5</v>
      </c>
      <c r="D22" s="68" t="s">
        <v>7</v>
      </c>
      <c r="E22" s="68" t="s">
        <v>86</v>
      </c>
      <c r="F22" s="68" t="s">
        <v>9</v>
      </c>
      <c r="G22" s="68" t="s">
        <v>11</v>
      </c>
      <c r="H22" s="69" t="s">
        <v>162</v>
      </c>
      <c r="I22" s="68" t="s">
        <v>104</v>
      </c>
      <c r="J22" s="70">
        <v>2.1546995E7</v>
      </c>
      <c r="K22" s="69"/>
      <c r="L22" s="68"/>
      <c r="M22" s="70"/>
      <c r="N22" s="69"/>
      <c r="O22" s="68"/>
      <c r="P22" s="70"/>
      <c r="Q22" s="69"/>
      <c r="R22" s="68"/>
      <c r="S22" s="69"/>
      <c r="T22" s="68"/>
      <c r="U22" s="68"/>
      <c r="V22" s="69"/>
      <c r="W22" s="69"/>
      <c r="X22" s="68"/>
      <c r="Y22" s="69" t="s">
        <v>163</v>
      </c>
      <c r="Z22" s="69"/>
      <c r="AA22" s="68"/>
      <c r="AB22" s="68" t="s">
        <v>164</v>
      </c>
      <c r="AC22" s="68" t="s">
        <v>165</v>
      </c>
      <c r="AD22" s="69" t="s">
        <v>87</v>
      </c>
      <c r="AE22" s="68"/>
      <c r="AF22" s="68"/>
      <c r="AG22" s="68"/>
      <c r="AH22" s="69"/>
      <c r="AI22" s="71">
        <v>1.0</v>
      </c>
      <c r="AJ22" s="72"/>
      <c r="AK22" s="73"/>
      <c r="AL22" s="75"/>
    </row>
    <row r="23" ht="13.5" customHeight="1">
      <c r="A23" s="67" t="s">
        <v>166</v>
      </c>
      <c r="B23" s="68" t="s">
        <v>89</v>
      </c>
      <c r="C23" s="69"/>
      <c r="D23" s="68" t="s">
        <v>167</v>
      </c>
      <c r="E23" s="68" t="s">
        <v>86</v>
      </c>
      <c r="F23" s="68" t="s">
        <v>9</v>
      </c>
      <c r="G23" s="68" t="s">
        <v>11</v>
      </c>
      <c r="H23" s="69"/>
      <c r="I23" s="68"/>
      <c r="J23" s="70"/>
      <c r="K23" s="69"/>
      <c r="L23" s="68"/>
      <c r="M23" s="70"/>
      <c r="N23" s="69"/>
      <c r="O23" s="68"/>
      <c r="P23" s="70"/>
      <c r="Q23" s="69"/>
      <c r="R23" s="68"/>
      <c r="S23" s="69"/>
      <c r="T23" s="68"/>
      <c r="U23" s="68"/>
      <c r="V23" s="69"/>
      <c r="W23" s="69"/>
      <c r="X23" s="68"/>
      <c r="Y23" s="69"/>
      <c r="Z23" s="69"/>
      <c r="AA23" s="68"/>
      <c r="AB23" s="68" t="s">
        <v>149</v>
      </c>
      <c r="AC23" s="68" t="s">
        <v>98</v>
      </c>
      <c r="AD23" s="69" t="s">
        <v>94</v>
      </c>
      <c r="AE23" s="68"/>
      <c r="AF23" s="68"/>
      <c r="AG23" s="68"/>
      <c r="AH23" s="69"/>
      <c r="AI23" s="71"/>
      <c r="AJ23" s="72"/>
      <c r="AK23" s="73"/>
      <c r="AL23" s="75"/>
    </row>
    <row r="24" ht="13.5" customHeight="1">
      <c r="A24" s="67" t="s">
        <v>168</v>
      </c>
      <c r="B24" s="68" t="s">
        <v>89</v>
      </c>
      <c r="C24" s="69" t="s">
        <v>169</v>
      </c>
      <c r="D24" s="68" t="s">
        <v>7</v>
      </c>
      <c r="E24" s="68" t="s">
        <v>86</v>
      </c>
      <c r="F24" s="68" t="s">
        <v>9</v>
      </c>
      <c r="G24" s="68" t="s">
        <v>11</v>
      </c>
      <c r="H24" s="69" t="s">
        <v>108</v>
      </c>
      <c r="I24" s="68" t="s">
        <v>170</v>
      </c>
      <c r="J24" s="70">
        <v>4.2093183E7</v>
      </c>
      <c r="K24" s="69"/>
      <c r="L24" s="68"/>
      <c r="M24" s="70"/>
      <c r="N24" s="69"/>
      <c r="O24" s="68"/>
      <c r="P24" s="70"/>
      <c r="Q24" s="69"/>
      <c r="R24" s="68"/>
      <c r="S24" s="69"/>
      <c r="T24" s="68"/>
      <c r="U24" s="68"/>
      <c r="V24" s="69"/>
      <c r="W24" s="69"/>
      <c r="X24" s="68"/>
      <c r="Y24" s="69"/>
      <c r="Z24" s="69"/>
      <c r="AA24" s="68"/>
      <c r="AB24" s="68"/>
      <c r="AC24" s="68"/>
      <c r="AD24" s="69" t="s">
        <v>87</v>
      </c>
      <c r="AE24" s="68"/>
      <c r="AF24" s="68"/>
      <c r="AG24" s="68"/>
      <c r="AH24" s="69"/>
      <c r="AI24" s="71"/>
      <c r="AJ24" s="72"/>
      <c r="AK24" s="73"/>
      <c r="AL24" s="75"/>
    </row>
    <row r="25" ht="13.5" customHeight="1">
      <c r="A25" s="67" t="s">
        <v>171</v>
      </c>
      <c r="B25" s="68" t="s">
        <v>172</v>
      </c>
      <c r="C25" s="69" t="s">
        <v>173</v>
      </c>
      <c r="D25" s="68" t="s">
        <v>167</v>
      </c>
      <c r="E25" s="68" t="s">
        <v>86</v>
      </c>
      <c r="F25" s="68" t="s">
        <v>9</v>
      </c>
      <c r="G25" s="68" t="s">
        <v>11</v>
      </c>
      <c r="H25" s="69" t="s">
        <v>174</v>
      </c>
      <c r="I25" s="68" t="s">
        <v>175</v>
      </c>
      <c r="J25" s="70">
        <v>2.9446975E7</v>
      </c>
      <c r="K25" s="69" t="s">
        <v>176</v>
      </c>
      <c r="L25" s="68" t="s">
        <v>177</v>
      </c>
      <c r="M25" s="70">
        <v>3.1679582E7</v>
      </c>
      <c r="N25" s="69" t="s">
        <v>178</v>
      </c>
      <c r="O25" s="68" t="s">
        <v>179</v>
      </c>
      <c r="P25" s="70">
        <v>3.3867433E7</v>
      </c>
      <c r="Q25" s="69"/>
      <c r="R25" s="68"/>
      <c r="S25" s="69"/>
      <c r="T25" s="68"/>
      <c r="U25" s="68"/>
      <c r="V25" s="69"/>
      <c r="W25" s="69"/>
      <c r="X25" s="68"/>
      <c r="Y25" s="69"/>
      <c r="Z25" s="69"/>
      <c r="AA25" s="68"/>
      <c r="AB25" s="68" t="s">
        <v>180</v>
      </c>
      <c r="AC25" s="68"/>
      <c r="AD25" s="69" t="s">
        <v>94</v>
      </c>
      <c r="AE25" s="68"/>
      <c r="AF25" s="68"/>
      <c r="AG25" s="68"/>
      <c r="AH25" s="69"/>
      <c r="AI25" s="71"/>
      <c r="AJ25" s="72"/>
      <c r="AK25" s="73"/>
      <c r="AL25" s="75"/>
    </row>
    <row r="26" ht="13.5" customHeight="1">
      <c r="A26" s="67" t="s">
        <v>178</v>
      </c>
      <c r="B26" s="68" t="s">
        <v>172</v>
      </c>
      <c r="C26" s="69" t="s">
        <v>181</v>
      </c>
      <c r="D26" s="68" t="s">
        <v>90</v>
      </c>
      <c r="E26" s="68" t="s">
        <v>86</v>
      </c>
      <c r="F26" s="68" t="s">
        <v>9</v>
      </c>
      <c r="G26" s="68" t="s">
        <v>11</v>
      </c>
      <c r="H26" s="69" t="s">
        <v>171</v>
      </c>
      <c r="I26" s="68" t="s">
        <v>182</v>
      </c>
      <c r="J26" s="70">
        <v>3.6097859E7</v>
      </c>
      <c r="K26" s="69" t="s">
        <v>174</v>
      </c>
      <c r="L26" s="68" t="s">
        <v>175</v>
      </c>
      <c r="M26" s="70">
        <v>2.9446975E7</v>
      </c>
      <c r="N26" s="69" t="s">
        <v>176</v>
      </c>
      <c r="O26" s="68" t="s">
        <v>177</v>
      </c>
      <c r="P26" s="70">
        <v>3.1679582E7</v>
      </c>
      <c r="Q26" s="69"/>
      <c r="R26" s="68"/>
      <c r="S26" s="69"/>
      <c r="T26" s="68"/>
      <c r="U26" s="68"/>
      <c r="V26" s="69"/>
      <c r="W26" s="69"/>
      <c r="X26" s="68"/>
      <c r="Y26" s="69"/>
      <c r="Z26" s="69"/>
      <c r="AA26" s="68"/>
      <c r="AB26" s="68" t="s">
        <v>180</v>
      </c>
      <c r="AC26" s="68"/>
      <c r="AD26" s="69" t="s">
        <v>87</v>
      </c>
      <c r="AE26" s="68"/>
      <c r="AF26" s="68"/>
      <c r="AG26" s="68"/>
      <c r="AH26" s="69"/>
      <c r="AI26" s="71"/>
      <c r="AJ26" s="72"/>
      <c r="AK26" s="73"/>
      <c r="AL26" s="75"/>
    </row>
    <row r="27" ht="13.5" customHeight="1">
      <c r="A27" s="67" t="s">
        <v>176</v>
      </c>
      <c r="B27" s="68" t="s">
        <v>172</v>
      </c>
      <c r="C27" s="69" t="s">
        <v>183</v>
      </c>
      <c r="D27" s="68" t="s">
        <v>111</v>
      </c>
      <c r="E27" s="68" t="s">
        <v>86</v>
      </c>
      <c r="F27" s="68" t="s">
        <v>9</v>
      </c>
      <c r="G27" s="68" t="s">
        <v>11</v>
      </c>
      <c r="H27" s="69" t="s">
        <v>178</v>
      </c>
      <c r="I27" s="68" t="s">
        <v>179</v>
      </c>
      <c r="J27" s="70">
        <v>3.3867433E7</v>
      </c>
      <c r="K27" s="69" t="s">
        <v>171</v>
      </c>
      <c r="L27" s="68" t="s">
        <v>182</v>
      </c>
      <c r="M27" s="70">
        <v>3.6097859E7</v>
      </c>
      <c r="N27" s="69" t="s">
        <v>174</v>
      </c>
      <c r="O27" s="68" t="s">
        <v>175</v>
      </c>
      <c r="P27" s="70">
        <v>2.9446975E7</v>
      </c>
      <c r="Q27" s="69"/>
      <c r="R27" s="68"/>
      <c r="S27" s="69"/>
      <c r="T27" s="68"/>
      <c r="U27" s="68"/>
      <c r="V27" s="69"/>
      <c r="W27" s="69"/>
      <c r="X27" s="68"/>
      <c r="Y27" s="69"/>
      <c r="Z27" s="69"/>
      <c r="AA27" s="68"/>
      <c r="AB27" s="68" t="s">
        <v>180</v>
      </c>
      <c r="AC27" s="68"/>
      <c r="AD27" s="69" t="s">
        <v>94</v>
      </c>
      <c r="AE27" s="68"/>
      <c r="AF27" s="68"/>
      <c r="AG27" s="68"/>
      <c r="AH27" s="69"/>
      <c r="AI27" s="71">
        <v>1.0</v>
      </c>
      <c r="AJ27" s="72"/>
      <c r="AK27" s="73"/>
      <c r="AL27" s="75"/>
    </row>
    <row r="28" ht="13.5" customHeight="1">
      <c r="A28" s="67" t="s">
        <v>174</v>
      </c>
      <c r="B28" s="68" t="s">
        <v>172</v>
      </c>
      <c r="C28" s="69" t="s">
        <v>184</v>
      </c>
      <c r="D28" s="68" t="s">
        <v>131</v>
      </c>
      <c r="E28" s="68" t="s">
        <v>86</v>
      </c>
      <c r="F28" s="68" t="s">
        <v>9</v>
      </c>
      <c r="G28" s="68" t="s">
        <v>11</v>
      </c>
      <c r="H28" s="69" t="s">
        <v>176</v>
      </c>
      <c r="I28" s="68" t="s">
        <v>177</v>
      </c>
      <c r="J28" s="70">
        <v>3.1679582E7</v>
      </c>
      <c r="K28" s="69" t="s">
        <v>178</v>
      </c>
      <c r="L28" s="68" t="s">
        <v>179</v>
      </c>
      <c r="M28" s="70">
        <v>3.3867433E7</v>
      </c>
      <c r="N28" s="69" t="s">
        <v>171</v>
      </c>
      <c r="O28" s="68" t="s">
        <v>182</v>
      </c>
      <c r="P28" s="70">
        <v>3.6097859E7</v>
      </c>
      <c r="Q28" s="69"/>
      <c r="R28" s="68"/>
      <c r="S28" s="69"/>
      <c r="T28" s="68"/>
      <c r="U28" s="68"/>
      <c r="V28" s="69" t="s">
        <v>185</v>
      </c>
      <c r="W28" s="69"/>
      <c r="X28" s="68"/>
      <c r="Y28" s="69"/>
      <c r="Z28" s="69"/>
      <c r="AA28" s="68"/>
      <c r="AB28" s="68" t="s">
        <v>180</v>
      </c>
      <c r="AC28" s="68"/>
      <c r="AD28" s="69" t="s">
        <v>87</v>
      </c>
      <c r="AE28" s="68"/>
      <c r="AF28" s="68"/>
      <c r="AG28" s="68"/>
      <c r="AH28" s="69"/>
      <c r="AI28" s="71"/>
      <c r="AJ28" s="72"/>
      <c r="AK28" s="73"/>
      <c r="AL28" s="75"/>
    </row>
    <row r="29" ht="13.5" customHeight="1">
      <c r="A29" s="67" t="s">
        <v>186</v>
      </c>
      <c r="B29" s="68" t="s">
        <v>89</v>
      </c>
      <c r="C29" s="69"/>
      <c r="D29" s="68" t="s">
        <v>187</v>
      </c>
      <c r="E29" s="68" t="s">
        <v>86</v>
      </c>
      <c r="F29" s="68" t="s">
        <v>9</v>
      </c>
      <c r="G29" s="68" t="s">
        <v>11</v>
      </c>
      <c r="H29" s="69"/>
      <c r="I29" s="68"/>
      <c r="J29" s="70"/>
      <c r="K29" s="69"/>
      <c r="L29" s="68"/>
      <c r="M29" s="70"/>
      <c r="N29" s="69"/>
      <c r="O29" s="68"/>
      <c r="P29" s="70"/>
      <c r="Q29" s="69"/>
      <c r="R29" s="68"/>
      <c r="S29" s="69"/>
      <c r="T29" s="68"/>
      <c r="U29" s="68"/>
      <c r="V29" s="69"/>
      <c r="W29" s="69"/>
      <c r="X29" s="68"/>
      <c r="Y29" s="69"/>
      <c r="Z29" s="69"/>
      <c r="AA29" s="68"/>
      <c r="AB29" s="68" t="s">
        <v>188</v>
      </c>
      <c r="AC29" s="68" t="s">
        <v>189</v>
      </c>
      <c r="AD29" s="69" t="s">
        <v>94</v>
      </c>
      <c r="AE29" s="68" t="s">
        <v>87</v>
      </c>
      <c r="AF29" s="68"/>
      <c r="AG29" s="68"/>
      <c r="AH29" s="76" t="s">
        <v>190</v>
      </c>
      <c r="AI29" s="71"/>
      <c r="AJ29" s="72" t="s">
        <v>191</v>
      </c>
      <c r="AK29" s="77" t="s">
        <v>192</v>
      </c>
      <c r="AL29" s="75"/>
    </row>
    <row r="30" ht="13.5" customHeight="1">
      <c r="A30" s="67" t="s">
        <v>193</v>
      </c>
      <c r="B30" s="68" t="s">
        <v>89</v>
      </c>
      <c r="C30" s="69"/>
      <c r="D30" s="68" t="s">
        <v>167</v>
      </c>
      <c r="E30" s="68" t="s">
        <v>86</v>
      </c>
      <c r="F30" s="68" t="s">
        <v>9</v>
      </c>
      <c r="G30" s="68" t="s">
        <v>11</v>
      </c>
      <c r="H30" s="69" t="s">
        <v>194</v>
      </c>
      <c r="I30" s="68" t="s">
        <v>195</v>
      </c>
      <c r="J30" s="70">
        <v>3.6634187E7</v>
      </c>
      <c r="K30" s="69" t="s">
        <v>193</v>
      </c>
      <c r="L30" s="68" t="s">
        <v>196</v>
      </c>
      <c r="M30" s="70">
        <v>7.9080414E7</v>
      </c>
      <c r="N30" s="69"/>
      <c r="O30" s="68"/>
      <c r="P30" s="70"/>
      <c r="Q30" s="69"/>
      <c r="R30" s="68"/>
      <c r="S30" s="69"/>
      <c r="T30" s="68"/>
      <c r="U30" s="68"/>
      <c r="V30" s="69"/>
      <c r="W30" s="69" t="s">
        <v>197</v>
      </c>
      <c r="X30" s="68"/>
      <c r="Y30" s="69"/>
      <c r="Z30" s="69"/>
      <c r="AA30" s="68"/>
      <c r="AB30" s="68" t="s">
        <v>99</v>
      </c>
      <c r="AC30" s="68" t="s">
        <v>188</v>
      </c>
      <c r="AD30" s="69" t="s">
        <v>94</v>
      </c>
      <c r="AE30" s="68"/>
      <c r="AF30" s="68"/>
      <c r="AG30" s="68"/>
      <c r="AH30" s="69"/>
      <c r="AI30" s="71"/>
      <c r="AJ30" s="72"/>
      <c r="AK30" s="73"/>
      <c r="AL30" s="75"/>
    </row>
    <row r="31" ht="13.5" customHeight="1">
      <c r="A31" s="67" t="s">
        <v>198</v>
      </c>
      <c r="B31" s="68" t="s">
        <v>89</v>
      </c>
      <c r="C31" s="69"/>
      <c r="D31" s="68" t="s">
        <v>7</v>
      </c>
      <c r="E31" s="68" t="s">
        <v>86</v>
      </c>
      <c r="F31" s="68" t="s">
        <v>9</v>
      </c>
      <c r="G31" s="68" t="s">
        <v>11</v>
      </c>
      <c r="H31" s="69" t="s">
        <v>193</v>
      </c>
      <c r="I31" s="68" t="s">
        <v>199</v>
      </c>
      <c r="J31" s="70">
        <v>3.2651287E7</v>
      </c>
      <c r="K31" s="69"/>
      <c r="L31" s="68"/>
      <c r="M31" s="70"/>
      <c r="N31" s="69"/>
      <c r="O31" s="68"/>
      <c r="P31" s="70"/>
      <c r="Q31" s="69"/>
      <c r="R31" s="68"/>
      <c r="S31" s="69"/>
      <c r="T31" s="68"/>
      <c r="U31" s="68"/>
      <c r="V31" s="69"/>
      <c r="W31" s="69"/>
      <c r="X31" s="68"/>
      <c r="Y31" s="69"/>
      <c r="Z31" s="69"/>
      <c r="AA31" s="68"/>
      <c r="AB31" s="68"/>
      <c r="AC31" s="68"/>
      <c r="AD31" s="69" t="s">
        <v>87</v>
      </c>
      <c r="AE31" s="68"/>
      <c r="AF31" s="68"/>
      <c r="AG31" s="68"/>
      <c r="AH31" s="69"/>
      <c r="AI31" s="71"/>
      <c r="AJ31" s="72"/>
      <c r="AK31" s="73"/>
      <c r="AL31" s="75"/>
    </row>
    <row r="32" ht="13.5" customHeight="1">
      <c r="A32" s="67" t="s">
        <v>200</v>
      </c>
      <c r="B32" s="68" t="s">
        <v>89</v>
      </c>
      <c r="C32" s="69"/>
      <c r="D32" s="68" t="s">
        <v>187</v>
      </c>
      <c r="E32" s="68" t="s">
        <v>86</v>
      </c>
      <c r="F32" s="68" t="s">
        <v>9</v>
      </c>
      <c r="G32" s="68" t="s">
        <v>11</v>
      </c>
      <c r="H32" s="69" t="s">
        <v>201</v>
      </c>
      <c r="I32" s="68" t="s">
        <v>104</v>
      </c>
      <c r="J32" s="70">
        <v>3.599229E7</v>
      </c>
      <c r="K32" s="69" t="s">
        <v>202</v>
      </c>
      <c r="L32" s="68" t="s">
        <v>195</v>
      </c>
      <c r="M32" s="70">
        <v>181696.0</v>
      </c>
      <c r="N32" s="69"/>
      <c r="O32" s="68"/>
      <c r="P32" s="70"/>
      <c r="Q32" s="69"/>
      <c r="R32" s="68"/>
      <c r="S32" s="69"/>
      <c r="T32" s="68"/>
      <c r="U32" s="68"/>
      <c r="V32" s="69" t="s">
        <v>203</v>
      </c>
      <c r="W32" s="69"/>
      <c r="X32" s="68"/>
      <c r="Y32" s="69"/>
      <c r="Z32" s="69"/>
      <c r="AA32" s="68" t="s">
        <v>204</v>
      </c>
      <c r="AB32" s="68" t="s">
        <v>140</v>
      </c>
      <c r="AC32" s="68" t="s">
        <v>205</v>
      </c>
      <c r="AD32" s="69" t="s">
        <v>94</v>
      </c>
      <c r="AE32" s="68"/>
      <c r="AF32" s="68"/>
      <c r="AG32" s="68"/>
      <c r="AH32" s="69"/>
      <c r="AI32" s="71"/>
      <c r="AJ32" s="72"/>
      <c r="AK32" s="73"/>
      <c r="AL32" s="75"/>
    </row>
    <row r="33" ht="13.5" customHeight="1">
      <c r="A33" s="67" t="s">
        <v>162</v>
      </c>
      <c r="B33" s="68" t="s">
        <v>89</v>
      </c>
      <c r="C33" s="69" t="s">
        <v>206</v>
      </c>
      <c r="D33" s="68" t="s">
        <v>187</v>
      </c>
      <c r="E33" s="68" t="s">
        <v>86</v>
      </c>
      <c r="F33" s="68" t="s">
        <v>9</v>
      </c>
      <c r="G33" s="68" t="s">
        <v>11</v>
      </c>
      <c r="H33" s="69" t="s">
        <v>161</v>
      </c>
      <c r="I33" s="68" t="s">
        <v>104</v>
      </c>
      <c r="J33" s="70">
        <v>2.1546895E7</v>
      </c>
      <c r="K33" s="69"/>
      <c r="L33" s="68"/>
      <c r="M33" s="70"/>
      <c r="N33" s="69"/>
      <c r="O33" s="68"/>
      <c r="P33" s="70"/>
      <c r="Q33" s="69"/>
      <c r="R33" s="68"/>
      <c r="S33" s="69"/>
      <c r="T33" s="68"/>
      <c r="U33" s="68"/>
      <c r="V33" s="69" t="s">
        <v>207</v>
      </c>
      <c r="W33" s="69"/>
      <c r="X33" s="68"/>
      <c r="Y33" s="69"/>
      <c r="Z33" s="69"/>
      <c r="AA33" s="68"/>
      <c r="AB33" s="68"/>
      <c r="AC33" s="68"/>
      <c r="AD33" s="69" t="s">
        <v>94</v>
      </c>
      <c r="AE33" s="68"/>
      <c r="AF33" s="68"/>
      <c r="AG33" s="68"/>
      <c r="AH33" s="69"/>
      <c r="AI33" s="71">
        <v>1.0</v>
      </c>
      <c r="AJ33" s="72"/>
      <c r="AK33" s="73"/>
      <c r="AL33" s="75"/>
    </row>
    <row r="34" ht="13.5" customHeight="1">
      <c r="A34" s="67" t="s">
        <v>154</v>
      </c>
      <c r="B34" s="68" t="s">
        <v>84</v>
      </c>
      <c r="C34" s="69" t="s">
        <v>153</v>
      </c>
      <c r="D34" s="68" t="s">
        <v>7</v>
      </c>
      <c r="E34" s="68" t="s">
        <v>86</v>
      </c>
      <c r="F34" s="68" t="s">
        <v>9</v>
      </c>
      <c r="G34" s="68" t="s">
        <v>11</v>
      </c>
      <c r="H34" s="69" t="s">
        <v>152</v>
      </c>
      <c r="I34" s="68" t="s">
        <v>104</v>
      </c>
      <c r="J34" s="70">
        <v>2.5425413E7</v>
      </c>
      <c r="K34" s="69"/>
      <c r="L34" s="68"/>
      <c r="M34" s="70"/>
      <c r="N34" s="69"/>
      <c r="O34" s="68"/>
      <c r="P34" s="70"/>
      <c r="Q34" s="69"/>
      <c r="R34" s="68"/>
      <c r="S34" s="69"/>
      <c r="T34" s="68"/>
      <c r="U34" s="68"/>
      <c r="V34" s="69"/>
      <c r="W34" s="69"/>
      <c r="X34" s="68"/>
      <c r="Y34" s="69"/>
      <c r="Z34" s="69"/>
      <c r="AA34" s="68"/>
      <c r="AB34" s="68"/>
      <c r="AC34" s="68"/>
      <c r="AD34" s="69" t="s">
        <v>87</v>
      </c>
      <c r="AE34" s="68"/>
      <c r="AF34" s="68"/>
      <c r="AG34" s="68"/>
      <c r="AH34" s="69"/>
      <c r="AI34" s="71"/>
      <c r="AJ34" s="72"/>
      <c r="AK34" s="73"/>
      <c r="AL34" s="75"/>
    </row>
    <row r="35" ht="13.5" customHeight="1">
      <c r="A35" s="67" t="s">
        <v>208</v>
      </c>
      <c r="B35" s="68" t="s">
        <v>172</v>
      </c>
      <c r="C35" s="69" t="s">
        <v>209</v>
      </c>
      <c r="D35" s="68" t="s">
        <v>7</v>
      </c>
      <c r="E35" s="68" t="s">
        <v>86</v>
      </c>
      <c r="F35" s="68" t="s">
        <v>9</v>
      </c>
      <c r="G35" s="68" t="s">
        <v>11</v>
      </c>
      <c r="H35" s="69"/>
      <c r="I35" s="68"/>
      <c r="J35" s="70"/>
      <c r="K35" s="69"/>
      <c r="L35" s="68"/>
      <c r="M35" s="70"/>
      <c r="N35" s="69"/>
      <c r="O35" s="68"/>
      <c r="P35" s="70"/>
      <c r="Q35" s="69"/>
      <c r="R35" s="68"/>
      <c r="S35" s="69"/>
      <c r="T35" s="68"/>
      <c r="U35" s="68"/>
      <c r="V35" s="69"/>
      <c r="W35" s="69"/>
      <c r="X35" s="68"/>
      <c r="Y35" s="69"/>
      <c r="Z35" s="69"/>
      <c r="AA35" s="68"/>
      <c r="AB35" s="68"/>
      <c r="AC35" s="68"/>
      <c r="AD35" s="69" t="s">
        <v>94</v>
      </c>
      <c r="AE35" s="68"/>
      <c r="AF35" s="68"/>
      <c r="AG35" s="68"/>
      <c r="AH35" s="69"/>
      <c r="AI35" s="71"/>
      <c r="AJ35" s="72"/>
      <c r="AK35" s="73"/>
      <c r="AL35" s="75"/>
    </row>
    <row r="36" ht="13.5" customHeight="1">
      <c r="A36" s="67" t="s">
        <v>202</v>
      </c>
      <c r="B36" s="68" t="s">
        <v>89</v>
      </c>
      <c r="C36" s="69"/>
      <c r="D36" s="68" t="s">
        <v>101</v>
      </c>
      <c r="E36" s="68" t="s">
        <v>86</v>
      </c>
      <c r="F36" s="68" t="s">
        <v>9</v>
      </c>
      <c r="G36" s="68" t="s">
        <v>11</v>
      </c>
      <c r="H36" s="69" t="s">
        <v>200</v>
      </c>
      <c r="I36" s="68" t="s">
        <v>195</v>
      </c>
      <c r="J36" s="70">
        <v>258821.0</v>
      </c>
      <c r="K36" s="69"/>
      <c r="L36" s="68"/>
      <c r="M36" s="70"/>
      <c r="N36" s="69"/>
      <c r="O36" s="68"/>
      <c r="P36" s="70"/>
      <c r="Q36" s="69"/>
      <c r="R36" s="68"/>
      <c r="S36" s="69"/>
      <c r="T36" s="68"/>
      <c r="U36" s="68"/>
      <c r="V36" s="69"/>
      <c r="W36" s="69"/>
      <c r="X36" s="68"/>
      <c r="Y36" s="69"/>
      <c r="Z36" s="69"/>
      <c r="AA36" s="68"/>
      <c r="AB36" s="68" t="s">
        <v>140</v>
      </c>
      <c r="AC36" s="68"/>
      <c r="AD36" s="69" t="s">
        <v>87</v>
      </c>
      <c r="AE36" s="68"/>
      <c r="AF36" s="68"/>
      <c r="AG36" s="68"/>
      <c r="AH36" s="69"/>
      <c r="AI36" s="71"/>
      <c r="AJ36" s="72"/>
      <c r="AK36" s="73"/>
      <c r="AL36" s="75"/>
    </row>
    <row r="37" ht="13.5" customHeight="1">
      <c r="A37" s="67" t="s">
        <v>210</v>
      </c>
      <c r="B37" s="68" t="s">
        <v>89</v>
      </c>
      <c r="C37" s="69"/>
      <c r="D37" s="68" t="s">
        <v>122</v>
      </c>
      <c r="E37" s="68" t="s">
        <v>86</v>
      </c>
      <c r="F37" s="68" t="s">
        <v>9</v>
      </c>
      <c r="G37" s="68" t="s">
        <v>211</v>
      </c>
      <c r="H37" s="69"/>
      <c r="I37" s="68"/>
      <c r="J37" s="70"/>
      <c r="K37" s="69"/>
      <c r="L37" s="68"/>
      <c r="M37" s="70"/>
      <c r="N37" s="69"/>
      <c r="O37" s="68"/>
      <c r="P37" s="70"/>
      <c r="Q37" s="69"/>
      <c r="R37" s="68"/>
      <c r="S37" s="69"/>
      <c r="T37" s="68"/>
      <c r="U37" s="68"/>
      <c r="V37" s="69"/>
      <c r="W37" s="69"/>
      <c r="X37" s="68"/>
      <c r="Y37" s="69"/>
      <c r="Z37" s="69"/>
      <c r="AA37" s="68"/>
      <c r="AB37" s="68"/>
      <c r="AC37" s="68"/>
      <c r="AD37" s="69" t="s">
        <v>87</v>
      </c>
      <c r="AE37" s="68"/>
      <c r="AF37" s="68"/>
      <c r="AG37" s="68"/>
      <c r="AH37" s="69"/>
      <c r="AI37" s="71"/>
      <c r="AJ37" s="72"/>
      <c r="AK37" s="73"/>
      <c r="AL37" s="75"/>
    </row>
    <row r="38" ht="13.5" customHeight="1">
      <c r="A38" s="67" t="s">
        <v>212</v>
      </c>
      <c r="B38" s="68" t="s">
        <v>172</v>
      </c>
      <c r="C38" s="69"/>
      <c r="D38" s="68" t="s">
        <v>187</v>
      </c>
      <c r="E38" s="68" t="s">
        <v>86</v>
      </c>
      <c r="F38" s="68" t="s">
        <v>9</v>
      </c>
      <c r="G38" s="68" t="s">
        <v>11</v>
      </c>
      <c r="H38" s="69"/>
      <c r="I38" s="68"/>
      <c r="J38" s="70"/>
      <c r="K38" s="69"/>
      <c r="L38" s="68"/>
      <c r="M38" s="70"/>
      <c r="N38" s="69"/>
      <c r="O38" s="68"/>
      <c r="P38" s="70"/>
      <c r="Q38" s="69"/>
      <c r="R38" s="68"/>
      <c r="S38" s="69"/>
      <c r="T38" s="68"/>
      <c r="U38" s="68"/>
      <c r="V38" s="69"/>
      <c r="W38" s="69"/>
      <c r="X38" s="68"/>
      <c r="Y38" s="69"/>
      <c r="Z38" s="69"/>
      <c r="AA38" s="68"/>
      <c r="AB38" s="68"/>
      <c r="AC38" s="68"/>
      <c r="AD38" s="69"/>
      <c r="AE38" s="68"/>
      <c r="AF38" s="68"/>
      <c r="AG38" s="68"/>
      <c r="AH38" s="69"/>
      <c r="AI38" s="71"/>
      <c r="AJ38" s="72"/>
      <c r="AK38" s="73"/>
      <c r="AL38" s="75"/>
    </row>
    <row r="39" ht="13.5" customHeight="1">
      <c r="A39" s="67" t="s">
        <v>194</v>
      </c>
      <c r="B39" s="68" t="s">
        <v>89</v>
      </c>
      <c r="C39" s="69" t="s">
        <v>213</v>
      </c>
      <c r="D39" s="68" t="s">
        <v>101</v>
      </c>
      <c r="E39" s="68" t="s">
        <v>86</v>
      </c>
      <c r="F39" s="68" t="s">
        <v>9</v>
      </c>
      <c r="G39" s="68" t="s">
        <v>11</v>
      </c>
      <c r="H39" s="69" t="s">
        <v>193</v>
      </c>
      <c r="I39" s="68" t="s">
        <v>195</v>
      </c>
      <c r="J39" s="70">
        <v>3.2651287E7</v>
      </c>
      <c r="K39" s="69"/>
      <c r="L39" s="68"/>
      <c r="M39" s="70"/>
      <c r="N39" s="69"/>
      <c r="O39" s="68"/>
      <c r="P39" s="70"/>
      <c r="Q39" s="69"/>
      <c r="R39" s="68"/>
      <c r="S39" s="69"/>
      <c r="T39" s="68"/>
      <c r="U39" s="68"/>
      <c r="V39" s="69"/>
      <c r="W39" s="69"/>
      <c r="X39" s="68"/>
      <c r="Y39" s="69"/>
      <c r="Z39" s="69"/>
      <c r="AA39" s="68"/>
      <c r="AB39" s="68" t="s">
        <v>140</v>
      </c>
      <c r="AC39" s="68" t="s">
        <v>165</v>
      </c>
      <c r="AD39" s="69" t="s">
        <v>94</v>
      </c>
      <c r="AE39" s="68"/>
      <c r="AF39" s="68"/>
      <c r="AG39" s="68"/>
      <c r="AH39" s="69"/>
      <c r="AI39" s="71">
        <v>1.0</v>
      </c>
      <c r="AJ39" s="72"/>
      <c r="AK39" s="73" t="s">
        <v>214</v>
      </c>
      <c r="AL39" s="75"/>
    </row>
    <row r="40" ht="13.5" customHeight="1">
      <c r="A40" s="67" t="s">
        <v>215</v>
      </c>
      <c r="B40" s="68" t="s">
        <v>172</v>
      </c>
      <c r="C40" s="69" t="s">
        <v>216</v>
      </c>
      <c r="D40" s="68" t="s">
        <v>90</v>
      </c>
      <c r="E40" s="68" t="s">
        <v>86</v>
      </c>
      <c r="F40" s="68" t="s">
        <v>9</v>
      </c>
      <c r="G40" s="68" t="s">
        <v>11</v>
      </c>
      <c r="H40" s="69"/>
      <c r="I40" s="68"/>
      <c r="J40" s="70"/>
      <c r="K40" s="69"/>
      <c r="L40" s="68"/>
      <c r="M40" s="70"/>
      <c r="N40" s="69"/>
      <c r="O40" s="68"/>
      <c r="P40" s="70"/>
      <c r="Q40" s="69"/>
      <c r="R40" s="68"/>
      <c r="S40" s="69"/>
      <c r="T40" s="68"/>
      <c r="U40" s="68"/>
      <c r="V40" s="69"/>
      <c r="W40" s="69"/>
      <c r="X40" s="68"/>
      <c r="Y40" s="69"/>
      <c r="Z40" s="69"/>
      <c r="AA40" s="68"/>
      <c r="AB40" s="68"/>
      <c r="AC40" s="68"/>
      <c r="AD40" s="69" t="s">
        <v>94</v>
      </c>
      <c r="AE40" s="68"/>
      <c r="AF40" s="68"/>
      <c r="AG40" s="68"/>
      <c r="AH40" s="69"/>
      <c r="AI40" s="71"/>
      <c r="AJ40" s="78" t="s">
        <v>217</v>
      </c>
      <c r="AK40" s="73" t="s">
        <v>218</v>
      </c>
      <c r="AL40" s="75"/>
    </row>
    <row r="41" ht="13.5" customHeight="1">
      <c r="A41" s="67" t="s">
        <v>219</v>
      </c>
      <c r="B41" s="68" t="s">
        <v>84</v>
      </c>
      <c r="C41" s="69" t="s">
        <v>153</v>
      </c>
      <c r="D41" s="68" t="s">
        <v>85</v>
      </c>
      <c r="E41" s="68" t="s">
        <v>86</v>
      </c>
      <c r="F41" s="68" t="s">
        <v>9</v>
      </c>
      <c r="G41" s="68" t="s">
        <v>11</v>
      </c>
      <c r="H41" s="69"/>
      <c r="I41" s="68"/>
      <c r="J41" s="70"/>
      <c r="K41" s="69"/>
      <c r="L41" s="68"/>
      <c r="M41" s="70"/>
      <c r="N41" s="69"/>
      <c r="O41" s="68"/>
      <c r="P41" s="70"/>
      <c r="Q41" s="69"/>
      <c r="R41" s="68"/>
      <c r="S41" s="69" t="s">
        <v>220</v>
      </c>
      <c r="T41" s="68" t="s">
        <v>221</v>
      </c>
      <c r="U41" s="68" t="s">
        <v>222</v>
      </c>
      <c r="V41" s="69"/>
      <c r="W41" s="69"/>
      <c r="X41" s="68"/>
      <c r="Y41" s="69"/>
      <c r="Z41" s="69"/>
      <c r="AA41" s="68"/>
      <c r="AB41" s="68" t="s">
        <v>223</v>
      </c>
      <c r="AC41" s="68"/>
      <c r="AD41" s="69" t="s">
        <v>94</v>
      </c>
      <c r="AE41" s="68" t="s">
        <v>160</v>
      </c>
      <c r="AF41" s="68"/>
      <c r="AG41" s="68"/>
      <c r="AH41" s="69"/>
      <c r="AI41" s="71"/>
      <c r="AJ41" s="72"/>
      <c r="AK41" s="73"/>
      <c r="AL41" s="75"/>
    </row>
    <row r="42" ht="13.5" customHeight="1">
      <c r="A42" s="67" t="s">
        <v>108</v>
      </c>
      <c r="B42" s="68" t="s">
        <v>89</v>
      </c>
      <c r="C42" s="69" t="s">
        <v>224</v>
      </c>
      <c r="D42" s="68" t="s">
        <v>225</v>
      </c>
      <c r="E42" s="68" t="s">
        <v>86</v>
      </c>
      <c r="F42" s="68" t="s">
        <v>9</v>
      </c>
      <c r="G42" s="68" t="s">
        <v>11</v>
      </c>
      <c r="H42" s="69" t="s">
        <v>108</v>
      </c>
      <c r="I42" s="68" t="s">
        <v>226</v>
      </c>
      <c r="J42" s="70">
        <v>2.5078277E7</v>
      </c>
      <c r="K42" s="69" t="s">
        <v>168</v>
      </c>
      <c r="L42" s="68" t="s">
        <v>170</v>
      </c>
      <c r="M42" s="70">
        <v>3.834175E7</v>
      </c>
      <c r="N42" s="69" t="s">
        <v>106</v>
      </c>
      <c r="O42" s="68" t="s">
        <v>109</v>
      </c>
      <c r="P42" s="70">
        <v>2.9256577E7</v>
      </c>
      <c r="Q42" s="69"/>
      <c r="R42" s="68"/>
      <c r="S42" s="69"/>
      <c r="T42" s="68"/>
      <c r="U42" s="68"/>
      <c r="V42" s="69"/>
      <c r="W42" s="69"/>
      <c r="X42" s="68"/>
      <c r="Y42" s="69"/>
      <c r="Z42" s="69"/>
      <c r="AA42" s="68"/>
      <c r="AB42" s="68" t="s">
        <v>165</v>
      </c>
      <c r="AC42" s="68" t="s">
        <v>110</v>
      </c>
      <c r="AD42" s="69" t="s">
        <v>87</v>
      </c>
      <c r="AE42" s="68"/>
      <c r="AF42" s="68"/>
      <c r="AG42" s="68"/>
      <c r="AH42" s="69"/>
      <c r="AI42" s="71"/>
      <c r="AJ42" s="72"/>
      <c r="AK42" s="73"/>
      <c r="AL42" s="75"/>
    </row>
    <row r="43" ht="13.5" customHeight="1">
      <c r="A43" s="67" t="s">
        <v>227</v>
      </c>
      <c r="B43" s="68" t="s">
        <v>84</v>
      </c>
      <c r="C43" s="69"/>
      <c r="D43" s="68" t="s">
        <v>122</v>
      </c>
      <c r="E43" s="68" t="s">
        <v>86</v>
      </c>
      <c r="F43" s="68" t="s">
        <v>9</v>
      </c>
      <c r="G43" s="68" t="s">
        <v>11</v>
      </c>
      <c r="H43" s="69"/>
      <c r="I43" s="68"/>
      <c r="J43" s="70"/>
      <c r="K43" s="69"/>
      <c r="L43" s="68"/>
      <c r="M43" s="70"/>
      <c r="N43" s="69"/>
      <c r="O43" s="68"/>
      <c r="P43" s="70"/>
      <c r="Q43" s="69"/>
      <c r="R43" s="68"/>
      <c r="S43" s="69"/>
      <c r="T43" s="68"/>
      <c r="U43" s="68"/>
      <c r="V43" s="69"/>
      <c r="W43" s="69"/>
      <c r="X43" s="68"/>
      <c r="Y43" s="69"/>
      <c r="Z43" s="69"/>
      <c r="AA43" s="68"/>
      <c r="AB43" s="68"/>
      <c r="AC43" s="68"/>
      <c r="AD43" s="69" t="s">
        <v>94</v>
      </c>
      <c r="AE43" s="68"/>
      <c r="AF43" s="68"/>
      <c r="AG43" s="68"/>
      <c r="AH43" s="69"/>
      <c r="AI43" s="71"/>
      <c r="AJ43" s="72"/>
      <c r="AK43" s="73"/>
      <c r="AL43" s="75"/>
    </row>
    <row r="44" ht="13.5" customHeight="1">
      <c r="A44" s="67" t="s">
        <v>228</v>
      </c>
      <c r="B44" s="68" t="s">
        <v>84</v>
      </c>
      <c r="C44" s="69"/>
      <c r="D44" s="68" t="s">
        <v>122</v>
      </c>
      <c r="E44" s="68" t="s">
        <v>86</v>
      </c>
      <c r="F44" s="68" t="s">
        <v>9</v>
      </c>
      <c r="G44" s="68" t="s">
        <v>11</v>
      </c>
      <c r="H44" s="69"/>
      <c r="I44" s="68"/>
      <c r="J44" s="70"/>
      <c r="K44" s="69"/>
      <c r="L44" s="68"/>
      <c r="M44" s="70"/>
      <c r="N44" s="69"/>
      <c r="O44" s="68"/>
      <c r="P44" s="70"/>
      <c r="Q44" s="69"/>
      <c r="R44" s="68"/>
      <c r="S44" s="69"/>
      <c r="T44" s="68"/>
      <c r="U44" s="68"/>
      <c r="V44" s="69"/>
      <c r="W44" s="69"/>
      <c r="X44" s="68"/>
      <c r="Y44" s="69"/>
      <c r="Z44" s="69"/>
      <c r="AA44" s="68"/>
      <c r="AB44" s="68"/>
      <c r="AC44" s="68"/>
      <c r="AD44" s="69" t="s">
        <v>87</v>
      </c>
      <c r="AE44" s="68"/>
      <c r="AF44" s="68"/>
      <c r="AG44" s="68"/>
      <c r="AH44" s="69"/>
      <c r="AI44" s="71"/>
      <c r="AJ44" s="72"/>
      <c r="AK44" s="73"/>
      <c r="AL44" s="75"/>
    </row>
    <row r="45" ht="13.5" customHeight="1">
      <c r="A45" s="67" t="s">
        <v>229</v>
      </c>
      <c r="B45" s="68" t="s">
        <v>89</v>
      </c>
      <c r="C45" s="69"/>
      <c r="D45" s="68" t="s">
        <v>122</v>
      </c>
      <c r="E45" s="68" t="s">
        <v>86</v>
      </c>
      <c r="F45" s="68" t="s">
        <v>9</v>
      </c>
      <c r="G45" s="68" t="s">
        <v>11</v>
      </c>
      <c r="H45" s="69"/>
      <c r="I45" s="68"/>
      <c r="J45" s="70"/>
      <c r="K45" s="69"/>
      <c r="L45" s="68"/>
      <c r="M45" s="70"/>
      <c r="N45" s="69"/>
      <c r="O45" s="68"/>
      <c r="P45" s="70"/>
      <c r="Q45" s="69"/>
      <c r="R45" s="68"/>
      <c r="S45" s="69"/>
      <c r="T45" s="68"/>
      <c r="U45" s="68"/>
      <c r="V45" s="69" t="s">
        <v>230</v>
      </c>
      <c r="W45" s="69"/>
      <c r="X45" s="68"/>
      <c r="Y45" s="69" t="s">
        <v>230</v>
      </c>
      <c r="Z45" s="69"/>
      <c r="AA45" s="68"/>
      <c r="AB45" s="68"/>
      <c r="AC45" s="68"/>
      <c r="AD45" s="69" t="s">
        <v>94</v>
      </c>
      <c r="AE45" s="68"/>
      <c r="AF45" s="68"/>
      <c r="AG45" s="68"/>
      <c r="AH45" s="69"/>
      <c r="AI45" s="71"/>
      <c r="AJ45" s="72"/>
      <c r="AK45" s="73"/>
      <c r="AL45" s="75"/>
    </row>
    <row r="46" ht="13.5" customHeight="1">
      <c r="A46" s="67" t="s">
        <v>231</v>
      </c>
      <c r="B46" s="68" t="s">
        <v>84</v>
      </c>
      <c r="C46" s="69"/>
      <c r="D46" s="68" t="s">
        <v>85</v>
      </c>
      <c r="E46" s="68" t="s">
        <v>86</v>
      </c>
      <c r="F46" s="68" t="s">
        <v>9</v>
      </c>
      <c r="G46" s="68" t="s">
        <v>11</v>
      </c>
      <c r="H46" s="69"/>
      <c r="I46" s="68"/>
      <c r="J46" s="70"/>
      <c r="K46" s="69"/>
      <c r="L46" s="68"/>
      <c r="M46" s="70"/>
      <c r="N46" s="69"/>
      <c r="O46" s="68"/>
      <c r="P46" s="70"/>
      <c r="Q46" s="69"/>
      <c r="R46" s="68"/>
      <c r="S46" s="69"/>
      <c r="T46" s="68"/>
      <c r="U46" s="68"/>
      <c r="V46" s="69"/>
      <c r="W46" s="69"/>
      <c r="X46" s="68"/>
      <c r="Y46" s="69"/>
      <c r="Z46" s="69"/>
      <c r="AA46" s="68"/>
      <c r="AB46" s="68"/>
      <c r="AC46" s="68"/>
      <c r="AD46" s="69" t="s">
        <v>94</v>
      </c>
      <c r="AE46" s="68"/>
      <c r="AF46" s="68"/>
      <c r="AG46" s="68"/>
      <c r="AH46" s="69"/>
      <c r="AI46" s="71"/>
      <c r="AJ46" s="72"/>
      <c r="AK46" s="73"/>
      <c r="AL46" s="75"/>
    </row>
    <row r="47" ht="13.5" customHeight="1">
      <c r="A47" s="67" t="s">
        <v>232</v>
      </c>
      <c r="B47" s="68" t="s">
        <v>89</v>
      </c>
      <c r="C47" s="69"/>
      <c r="D47" s="68" t="s">
        <v>101</v>
      </c>
      <c r="E47" s="68" t="s">
        <v>86</v>
      </c>
      <c r="F47" s="68" t="s">
        <v>9</v>
      </c>
      <c r="G47" s="68" t="s">
        <v>11</v>
      </c>
      <c r="H47" s="69"/>
      <c r="I47" s="68"/>
      <c r="J47" s="70"/>
      <c r="K47" s="69"/>
      <c r="L47" s="68"/>
      <c r="M47" s="70"/>
      <c r="N47" s="69"/>
      <c r="O47" s="68"/>
      <c r="P47" s="70"/>
      <c r="Q47" s="69"/>
      <c r="R47" s="68"/>
      <c r="S47" s="69"/>
      <c r="T47" s="68"/>
      <c r="U47" s="68"/>
      <c r="V47" s="69"/>
      <c r="W47" s="69"/>
      <c r="X47" s="68"/>
      <c r="Y47" s="69"/>
      <c r="Z47" s="69"/>
      <c r="AA47" s="68"/>
      <c r="AB47" s="68"/>
      <c r="AC47" s="68"/>
      <c r="AD47" s="69"/>
      <c r="AE47" s="68"/>
      <c r="AF47" s="68"/>
      <c r="AG47" s="68"/>
      <c r="AH47" s="69"/>
      <c r="AI47" s="71"/>
      <c r="AJ47" s="72"/>
      <c r="AK47" s="73"/>
      <c r="AL47" s="75"/>
    </row>
    <row r="48" ht="13.5" customHeight="1">
      <c r="A48" s="67" t="s">
        <v>233</v>
      </c>
      <c r="B48" s="68" t="s">
        <v>89</v>
      </c>
      <c r="C48" s="69" t="s">
        <v>234</v>
      </c>
      <c r="D48" s="68" t="s">
        <v>7</v>
      </c>
      <c r="E48" s="68" t="s">
        <v>86</v>
      </c>
      <c r="F48" s="68" t="s">
        <v>9</v>
      </c>
      <c r="G48" s="68" t="s">
        <v>11</v>
      </c>
      <c r="H48" s="69" t="s">
        <v>115</v>
      </c>
      <c r="I48" s="68" t="s">
        <v>235</v>
      </c>
      <c r="J48" s="70">
        <v>1.9226776E7</v>
      </c>
      <c r="K48" s="69"/>
      <c r="L48" s="68"/>
      <c r="M48" s="70"/>
      <c r="N48" s="69"/>
      <c r="O48" s="68"/>
      <c r="P48" s="70"/>
      <c r="Q48" s="69"/>
      <c r="R48" s="68"/>
      <c r="S48" s="69" t="s">
        <v>236</v>
      </c>
      <c r="T48" s="68" t="s">
        <v>237</v>
      </c>
      <c r="U48" s="68"/>
      <c r="V48" s="69"/>
      <c r="W48" s="69"/>
      <c r="X48" s="68"/>
      <c r="Y48" s="69" t="s">
        <v>238</v>
      </c>
      <c r="Z48" s="69"/>
      <c r="AA48" s="68" t="s">
        <v>98</v>
      </c>
      <c r="AB48" s="68" t="s">
        <v>165</v>
      </c>
      <c r="AC48" s="68" t="s">
        <v>239</v>
      </c>
      <c r="AD48" s="69" t="s">
        <v>160</v>
      </c>
      <c r="AE48" s="68"/>
      <c r="AF48" s="68"/>
      <c r="AG48" s="68"/>
      <c r="AH48" s="69"/>
      <c r="AI48" s="71"/>
      <c r="AJ48" s="72"/>
      <c r="AK48" s="73"/>
      <c r="AL48" s="75"/>
    </row>
    <row r="49" ht="13.5" customHeight="1">
      <c r="A49" s="67" t="s">
        <v>240</v>
      </c>
      <c r="B49" s="68" t="s">
        <v>89</v>
      </c>
      <c r="C49" s="69" t="s">
        <v>241</v>
      </c>
      <c r="D49" s="68" t="s">
        <v>90</v>
      </c>
      <c r="E49" s="68" t="s">
        <v>86</v>
      </c>
      <c r="F49" s="68" t="s">
        <v>9</v>
      </c>
      <c r="G49" s="68" t="s">
        <v>11</v>
      </c>
      <c r="H49" s="69"/>
      <c r="I49" s="68"/>
      <c r="J49" s="70"/>
      <c r="K49" s="69"/>
      <c r="L49" s="68"/>
      <c r="M49" s="70"/>
      <c r="N49" s="69"/>
      <c r="O49" s="68"/>
      <c r="P49" s="70"/>
      <c r="Q49" s="69"/>
      <c r="R49" s="68"/>
      <c r="S49" s="69"/>
      <c r="T49" s="68"/>
      <c r="U49" s="68"/>
      <c r="V49" s="69"/>
      <c r="W49" s="69"/>
      <c r="X49" s="68"/>
      <c r="Y49" s="69"/>
      <c r="Z49" s="69"/>
      <c r="AA49" s="68"/>
      <c r="AB49" s="68" t="s">
        <v>99</v>
      </c>
      <c r="AC49" s="68"/>
      <c r="AD49" s="69" t="s">
        <v>87</v>
      </c>
      <c r="AE49" s="68"/>
      <c r="AF49" s="68"/>
      <c r="AG49" s="68"/>
      <c r="AH49" s="69"/>
      <c r="AI49" s="71"/>
      <c r="AJ49" s="72"/>
      <c r="AK49" s="73"/>
      <c r="AL49" s="75"/>
    </row>
    <row r="50" ht="13.5" customHeight="1">
      <c r="A50" s="67" t="s">
        <v>242</v>
      </c>
      <c r="B50" s="68" t="s">
        <v>89</v>
      </c>
      <c r="C50" s="69"/>
      <c r="D50" s="68" t="s">
        <v>7</v>
      </c>
      <c r="E50" s="68" t="s">
        <v>86</v>
      </c>
      <c r="F50" s="68" t="s">
        <v>9</v>
      </c>
      <c r="G50" s="68" t="s">
        <v>11</v>
      </c>
      <c r="H50" s="69"/>
      <c r="I50" s="68"/>
      <c r="J50" s="70"/>
      <c r="K50" s="69"/>
      <c r="L50" s="68"/>
      <c r="M50" s="70"/>
      <c r="N50" s="69"/>
      <c r="O50" s="68"/>
      <c r="P50" s="70"/>
      <c r="Q50" s="69"/>
      <c r="R50" s="68"/>
      <c r="S50" s="69"/>
      <c r="T50" s="68"/>
      <c r="U50" s="68"/>
      <c r="V50" s="69"/>
      <c r="W50" s="69"/>
      <c r="X50" s="68"/>
      <c r="Y50" s="69"/>
      <c r="Z50" s="69"/>
      <c r="AA50" s="68"/>
      <c r="AB50" s="68"/>
      <c r="AC50" s="68"/>
      <c r="AD50" s="69"/>
      <c r="AE50" s="68"/>
      <c r="AF50" s="68"/>
      <c r="AG50" s="68"/>
      <c r="AH50" s="69"/>
      <c r="AI50" s="71"/>
      <c r="AJ50" s="72"/>
      <c r="AK50" s="73"/>
      <c r="AL50" s="75"/>
    </row>
    <row r="51" ht="13.5" customHeight="1">
      <c r="A51" s="67" t="s">
        <v>117</v>
      </c>
      <c r="B51" s="68" t="s">
        <v>89</v>
      </c>
      <c r="C51" s="69" t="s">
        <v>243</v>
      </c>
      <c r="D51" s="68" t="s">
        <v>7</v>
      </c>
      <c r="E51" s="68" t="s">
        <v>86</v>
      </c>
      <c r="F51" s="68" t="s">
        <v>9</v>
      </c>
      <c r="G51" s="68" t="s">
        <v>11</v>
      </c>
      <c r="H51" s="69" t="s">
        <v>115</v>
      </c>
      <c r="I51" s="68" t="s">
        <v>244</v>
      </c>
      <c r="J51" s="70">
        <v>1.9226776E7</v>
      </c>
      <c r="K51" s="69" t="s">
        <v>113</v>
      </c>
      <c r="L51" s="68" t="s">
        <v>245</v>
      </c>
      <c r="M51" s="70">
        <v>1.937739E7</v>
      </c>
      <c r="N51" s="69"/>
      <c r="O51" s="68"/>
      <c r="P51" s="70"/>
      <c r="Q51" s="69"/>
      <c r="R51" s="68"/>
      <c r="S51" s="69"/>
      <c r="T51" s="68"/>
      <c r="U51" s="68"/>
      <c r="V51" s="69" t="s">
        <v>246</v>
      </c>
      <c r="W51" s="69"/>
      <c r="X51" s="68"/>
      <c r="Y51" s="69"/>
      <c r="Z51" s="69"/>
      <c r="AA51" s="68"/>
      <c r="AB51" s="68" t="s">
        <v>247</v>
      </c>
      <c r="AC51" s="68" t="s">
        <v>99</v>
      </c>
      <c r="AD51" s="69" t="s">
        <v>94</v>
      </c>
      <c r="AE51" s="68"/>
      <c r="AF51" s="68"/>
      <c r="AG51" s="68"/>
      <c r="AH51" s="69"/>
      <c r="AI51" s="71"/>
      <c r="AJ51" s="72"/>
      <c r="AK51" s="73"/>
      <c r="AL51" s="75"/>
    </row>
    <row r="52" ht="13.5" customHeight="1">
      <c r="A52" s="67" t="s">
        <v>115</v>
      </c>
      <c r="B52" s="68" t="s">
        <v>89</v>
      </c>
      <c r="C52" s="69" t="s">
        <v>243</v>
      </c>
      <c r="D52" s="68" t="s">
        <v>7</v>
      </c>
      <c r="E52" s="68" t="s">
        <v>86</v>
      </c>
      <c r="F52" s="68" t="s">
        <v>9</v>
      </c>
      <c r="G52" s="68" t="s">
        <v>11</v>
      </c>
      <c r="H52" s="69" t="s">
        <v>117</v>
      </c>
      <c r="I52" s="68" t="s">
        <v>244</v>
      </c>
      <c r="J52" s="70">
        <v>1.9226777E7</v>
      </c>
      <c r="K52" s="69" t="s">
        <v>113</v>
      </c>
      <c r="L52" s="68" t="s">
        <v>245</v>
      </c>
      <c r="M52" s="70">
        <v>1.937739E7</v>
      </c>
      <c r="N52" s="69" t="s">
        <v>162</v>
      </c>
      <c r="O52" s="68" t="s">
        <v>248</v>
      </c>
      <c r="P52" s="70">
        <v>2.1546995E7</v>
      </c>
      <c r="Q52" s="69"/>
      <c r="R52" s="68"/>
      <c r="S52" s="69"/>
      <c r="T52" s="68"/>
      <c r="U52" s="68"/>
      <c r="V52" s="69"/>
      <c r="W52" s="69"/>
      <c r="X52" s="68"/>
      <c r="Y52" s="69"/>
      <c r="Z52" s="69"/>
      <c r="AA52" s="68"/>
      <c r="AB52" s="68" t="s">
        <v>249</v>
      </c>
      <c r="AC52" s="68" t="s">
        <v>139</v>
      </c>
      <c r="AD52" s="69" t="s">
        <v>87</v>
      </c>
      <c r="AE52" s="68"/>
      <c r="AF52" s="68"/>
      <c r="AG52" s="68"/>
      <c r="AH52" s="69"/>
      <c r="AI52" s="71"/>
      <c r="AJ52" s="72"/>
      <c r="AK52" s="73"/>
      <c r="AL52" s="75"/>
    </row>
    <row r="53" ht="13.5" customHeight="1">
      <c r="A53" s="67" t="s">
        <v>250</v>
      </c>
      <c r="B53" s="68" t="s">
        <v>84</v>
      </c>
      <c r="C53" s="69"/>
      <c r="D53" s="68" t="s">
        <v>111</v>
      </c>
      <c r="E53" s="68" t="s">
        <v>86</v>
      </c>
      <c r="F53" s="68" t="s">
        <v>9</v>
      </c>
      <c r="G53" s="68" t="s">
        <v>11</v>
      </c>
      <c r="H53" s="69"/>
      <c r="I53" s="68"/>
      <c r="J53" s="70"/>
      <c r="K53" s="69"/>
      <c r="L53" s="68"/>
      <c r="M53" s="70"/>
      <c r="N53" s="69"/>
      <c r="O53" s="68"/>
      <c r="P53" s="70"/>
      <c r="Q53" s="69"/>
      <c r="R53" s="68"/>
      <c r="S53" s="69"/>
      <c r="T53" s="68"/>
      <c r="U53" s="68"/>
      <c r="V53" s="69"/>
      <c r="W53" s="69"/>
      <c r="X53" s="68"/>
      <c r="Y53" s="69"/>
      <c r="Z53" s="69"/>
      <c r="AA53" s="68"/>
      <c r="AB53" s="68"/>
      <c r="AC53" s="68"/>
      <c r="AD53" s="69" t="s">
        <v>87</v>
      </c>
      <c r="AE53" s="68"/>
      <c r="AF53" s="68"/>
      <c r="AG53" s="68"/>
      <c r="AH53" s="69"/>
      <c r="AI53" s="71"/>
      <c r="AJ53" s="72"/>
      <c r="AK53" s="73"/>
      <c r="AL53" s="75"/>
    </row>
    <row r="54" ht="13.5" customHeight="1">
      <c r="A54" s="67" t="s">
        <v>251</v>
      </c>
      <c r="B54" s="68" t="s">
        <v>84</v>
      </c>
      <c r="C54" s="69"/>
      <c r="D54" s="68" t="s">
        <v>96</v>
      </c>
      <c r="E54" s="68" t="s">
        <v>86</v>
      </c>
      <c r="F54" s="68" t="s">
        <v>9</v>
      </c>
      <c r="G54" s="68" t="s">
        <v>11</v>
      </c>
      <c r="H54" s="69"/>
      <c r="I54" s="68"/>
      <c r="J54" s="70"/>
      <c r="K54" s="69"/>
      <c r="L54" s="68"/>
      <c r="M54" s="70"/>
      <c r="N54" s="69"/>
      <c r="O54" s="68"/>
      <c r="P54" s="70"/>
      <c r="Q54" s="69"/>
      <c r="R54" s="68"/>
      <c r="S54" s="69"/>
      <c r="T54" s="68"/>
      <c r="U54" s="68"/>
      <c r="V54" s="69"/>
      <c r="W54" s="69"/>
      <c r="X54" s="68"/>
      <c r="Y54" s="69"/>
      <c r="Z54" s="69"/>
      <c r="AA54" s="68"/>
      <c r="AB54" s="68" t="s">
        <v>98</v>
      </c>
      <c r="AC54" s="68" t="s">
        <v>132</v>
      </c>
      <c r="AD54" s="69" t="s">
        <v>87</v>
      </c>
      <c r="AE54" s="68"/>
      <c r="AF54" s="68"/>
      <c r="AG54" s="68"/>
      <c r="AH54" s="69"/>
      <c r="AI54" s="71"/>
      <c r="AJ54" s="72"/>
      <c r="AK54" s="73"/>
      <c r="AL54" s="75"/>
    </row>
    <row r="55" ht="13.5" customHeight="1">
      <c r="A55" s="67" t="s">
        <v>201</v>
      </c>
      <c r="B55" s="68" t="s">
        <v>89</v>
      </c>
      <c r="C55" s="69" t="s">
        <v>252</v>
      </c>
      <c r="D55" s="68" t="s">
        <v>187</v>
      </c>
      <c r="E55" s="68" t="s">
        <v>86</v>
      </c>
      <c r="F55" s="68" t="s">
        <v>9</v>
      </c>
      <c r="G55" s="68" t="s">
        <v>11</v>
      </c>
      <c r="H55" s="69" t="s">
        <v>200</v>
      </c>
      <c r="I55" s="68" t="s">
        <v>104</v>
      </c>
      <c r="J55" s="70">
        <v>258821.0</v>
      </c>
      <c r="K55" s="69"/>
      <c r="L55" s="68"/>
      <c r="M55" s="70"/>
      <c r="N55" s="69"/>
      <c r="O55" s="68"/>
      <c r="P55" s="70"/>
      <c r="Q55" s="69"/>
      <c r="R55" s="68"/>
      <c r="S55" s="69"/>
      <c r="T55" s="68"/>
      <c r="U55" s="68"/>
      <c r="V55" s="69"/>
      <c r="W55" s="69"/>
      <c r="X55" s="68"/>
      <c r="Y55" s="69"/>
      <c r="Z55" s="69"/>
      <c r="AA55" s="68"/>
      <c r="AB55" s="68" t="s">
        <v>98</v>
      </c>
      <c r="AC55" s="68" t="s">
        <v>253</v>
      </c>
      <c r="AD55" s="69" t="s">
        <v>87</v>
      </c>
      <c r="AE55" s="68"/>
      <c r="AF55" s="68"/>
      <c r="AG55" s="68"/>
      <c r="AH55" s="69"/>
      <c r="AI55" s="71"/>
      <c r="AJ55" s="72"/>
      <c r="AK55" s="73"/>
      <c r="AL55" s="75"/>
    </row>
    <row r="56" ht="13.5" customHeight="1">
      <c r="A56" s="67" t="s">
        <v>254</v>
      </c>
      <c r="B56" s="68" t="s">
        <v>89</v>
      </c>
      <c r="C56" s="69" t="s">
        <v>255</v>
      </c>
      <c r="D56" s="68" t="s">
        <v>7</v>
      </c>
      <c r="E56" s="68" t="s">
        <v>86</v>
      </c>
      <c r="F56" s="68" t="s">
        <v>9</v>
      </c>
      <c r="G56" s="68" t="s">
        <v>11</v>
      </c>
      <c r="H56" s="69"/>
      <c r="I56" s="68"/>
      <c r="J56" s="70"/>
      <c r="K56" s="69"/>
      <c r="L56" s="68"/>
      <c r="M56" s="70"/>
      <c r="N56" s="69"/>
      <c r="O56" s="68"/>
      <c r="P56" s="70"/>
      <c r="Q56" s="69"/>
      <c r="R56" s="68"/>
      <c r="S56" s="69"/>
      <c r="T56" s="68"/>
      <c r="U56" s="68"/>
      <c r="V56" s="69"/>
      <c r="W56" s="69"/>
      <c r="X56" s="68"/>
      <c r="Y56" s="69"/>
      <c r="Z56" s="69"/>
      <c r="AA56" s="68"/>
      <c r="AB56" s="68" t="s">
        <v>256</v>
      </c>
      <c r="AC56" s="68"/>
      <c r="AD56" s="69" t="s">
        <v>160</v>
      </c>
      <c r="AE56" s="68" t="s">
        <v>87</v>
      </c>
      <c r="AF56" s="68" t="s">
        <v>94</v>
      </c>
      <c r="AG56" s="68"/>
      <c r="AH56" s="69"/>
      <c r="AI56" s="71"/>
      <c r="AJ56" s="72"/>
      <c r="AK56" s="73"/>
      <c r="AL56" s="75"/>
    </row>
    <row r="57" ht="13.5" customHeight="1">
      <c r="A57" s="67"/>
      <c r="B57" s="68"/>
      <c r="C57" s="69"/>
      <c r="D57" s="68"/>
      <c r="E57" s="68"/>
      <c r="F57" s="68"/>
      <c r="G57" s="68"/>
      <c r="H57" s="69"/>
      <c r="I57" s="68"/>
      <c r="J57" s="70"/>
      <c r="K57" s="69"/>
      <c r="L57" s="68"/>
      <c r="M57" s="70"/>
      <c r="N57" s="69"/>
      <c r="O57" s="68"/>
      <c r="P57" s="70"/>
      <c r="Q57" s="69"/>
      <c r="R57" s="68"/>
      <c r="S57" s="69"/>
      <c r="T57" s="68"/>
      <c r="U57" s="68"/>
      <c r="V57" s="69"/>
      <c r="W57" s="69"/>
      <c r="X57" s="68"/>
      <c r="Y57" s="69"/>
      <c r="Z57" s="69"/>
      <c r="AA57" s="68"/>
      <c r="AB57" s="68"/>
      <c r="AC57" s="68"/>
      <c r="AD57" s="69"/>
      <c r="AE57" s="68"/>
      <c r="AF57" s="68"/>
      <c r="AG57" s="68"/>
      <c r="AH57" s="69"/>
      <c r="AI57" s="71"/>
      <c r="AJ57" s="72"/>
      <c r="AK57" s="73"/>
      <c r="AL57" s="75"/>
    </row>
    <row r="58" ht="13.5" customHeight="1">
      <c r="A58" s="67"/>
      <c r="B58" s="68"/>
      <c r="C58" s="69"/>
      <c r="D58" s="68"/>
      <c r="E58" s="68"/>
      <c r="F58" s="68"/>
      <c r="G58" s="68"/>
      <c r="H58" s="69"/>
      <c r="I58" s="68"/>
      <c r="J58" s="70"/>
      <c r="K58" s="69"/>
      <c r="L58" s="68"/>
      <c r="M58" s="70"/>
      <c r="N58" s="69"/>
      <c r="O58" s="68"/>
      <c r="P58" s="70"/>
      <c r="Q58" s="69"/>
      <c r="R58" s="68"/>
      <c r="S58" s="69"/>
      <c r="T58" s="68"/>
      <c r="U58" s="68"/>
      <c r="V58" s="69"/>
      <c r="W58" s="69"/>
      <c r="X58" s="68"/>
      <c r="Y58" s="69"/>
      <c r="Z58" s="69"/>
      <c r="AA58" s="68"/>
      <c r="AB58" s="68"/>
      <c r="AC58" s="68"/>
      <c r="AD58" s="69"/>
      <c r="AE58" s="68"/>
      <c r="AF58" s="68"/>
      <c r="AG58" s="68"/>
      <c r="AH58" s="69"/>
      <c r="AI58" s="71"/>
      <c r="AJ58" s="72"/>
      <c r="AK58" s="73"/>
      <c r="AL58" s="75"/>
    </row>
    <row r="59" ht="13.5" customHeight="1">
      <c r="A59" s="67"/>
      <c r="B59" s="68"/>
      <c r="C59" s="69"/>
      <c r="D59" s="68"/>
      <c r="E59" s="68"/>
      <c r="F59" s="68"/>
      <c r="G59" s="68"/>
      <c r="H59" s="69"/>
      <c r="I59" s="68"/>
      <c r="J59" s="70"/>
      <c r="K59" s="69"/>
      <c r="L59" s="68"/>
      <c r="M59" s="70"/>
      <c r="N59" s="69"/>
      <c r="O59" s="68"/>
      <c r="P59" s="70"/>
      <c r="Q59" s="69"/>
      <c r="R59" s="68"/>
      <c r="S59" s="69"/>
      <c r="T59" s="68"/>
      <c r="U59" s="68"/>
      <c r="V59" s="69"/>
      <c r="W59" s="69"/>
      <c r="X59" s="68"/>
      <c r="Y59" s="69"/>
      <c r="Z59" s="69"/>
      <c r="AA59" s="68"/>
      <c r="AB59" s="68"/>
      <c r="AC59" s="68"/>
      <c r="AD59" s="69"/>
      <c r="AE59" s="68"/>
      <c r="AF59" s="68"/>
      <c r="AG59" s="68"/>
      <c r="AH59" s="69"/>
      <c r="AI59" s="71"/>
      <c r="AJ59" s="72"/>
      <c r="AK59" s="73"/>
      <c r="AL59" s="75"/>
    </row>
    <row r="60" ht="13.5" customHeight="1">
      <c r="A60" s="67"/>
      <c r="B60" s="68"/>
      <c r="C60" s="69"/>
      <c r="D60" s="68"/>
      <c r="E60" s="68"/>
      <c r="F60" s="68"/>
      <c r="G60" s="68"/>
      <c r="H60" s="69"/>
      <c r="I60" s="68"/>
      <c r="J60" s="70"/>
      <c r="K60" s="69"/>
      <c r="L60" s="68"/>
      <c r="M60" s="70"/>
      <c r="N60" s="69"/>
      <c r="O60" s="68"/>
      <c r="P60" s="70"/>
      <c r="Q60" s="69"/>
      <c r="R60" s="68"/>
      <c r="S60" s="69"/>
      <c r="T60" s="68"/>
      <c r="U60" s="68"/>
      <c r="V60" s="69"/>
      <c r="W60" s="69"/>
      <c r="X60" s="68"/>
      <c r="Y60" s="69"/>
      <c r="Z60" s="69"/>
      <c r="AA60" s="68"/>
      <c r="AB60" s="68"/>
      <c r="AC60" s="68"/>
      <c r="AD60" s="69"/>
      <c r="AE60" s="68"/>
      <c r="AF60" s="68"/>
      <c r="AG60" s="68"/>
      <c r="AH60" s="69"/>
      <c r="AI60" s="71"/>
      <c r="AJ60" s="72"/>
      <c r="AK60" s="73"/>
      <c r="AL60" s="75"/>
    </row>
    <row r="61" ht="13.5" customHeight="1">
      <c r="A61" s="67"/>
      <c r="B61" s="68"/>
      <c r="C61" s="69"/>
      <c r="D61" s="68"/>
      <c r="E61" s="68"/>
      <c r="F61" s="68"/>
      <c r="G61" s="68"/>
      <c r="H61" s="69"/>
      <c r="I61" s="68"/>
      <c r="J61" s="70"/>
      <c r="K61" s="69"/>
      <c r="L61" s="68"/>
      <c r="M61" s="70"/>
      <c r="N61" s="69"/>
      <c r="O61" s="68"/>
      <c r="P61" s="70"/>
      <c r="Q61" s="69"/>
      <c r="R61" s="68"/>
      <c r="S61" s="69"/>
      <c r="T61" s="68"/>
      <c r="U61" s="68"/>
      <c r="V61" s="69"/>
      <c r="W61" s="69"/>
      <c r="X61" s="68"/>
      <c r="Y61" s="69"/>
      <c r="Z61" s="69"/>
      <c r="AA61" s="68"/>
      <c r="AB61" s="68"/>
      <c r="AC61" s="68"/>
      <c r="AD61" s="69"/>
      <c r="AE61" s="68"/>
      <c r="AF61" s="68"/>
      <c r="AG61" s="68"/>
      <c r="AH61" s="69"/>
      <c r="AI61" s="71"/>
      <c r="AJ61" s="72"/>
      <c r="AK61" s="73"/>
      <c r="AL61" s="75"/>
    </row>
    <row r="62" ht="13.5" customHeight="1">
      <c r="A62" s="67"/>
      <c r="B62" s="68"/>
      <c r="C62" s="69"/>
      <c r="D62" s="68"/>
      <c r="E62" s="68"/>
      <c r="F62" s="68"/>
      <c r="G62" s="68"/>
      <c r="H62" s="69"/>
      <c r="I62" s="68"/>
      <c r="J62" s="70"/>
      <c r="K62" s="69"/>
      <c r="L62" s="68"/>
      <c r="M62" s="70"/>
      <c r="N62" s="69"/>
      <c r="O62" s="68"/>
      <c r="P62" s="70"/>
      <c r="Q62" s="69"/>
      <c r="R62" s="68"/>
      <c r="S62" s="69"/>
      <c r="T62" s="68"/>
      <c r="U62" s="68"/>
      <c r="V62" s="69"/>
      <c r="W62" s="69"/>
      <c r="X62" s="68"/>
      <c r="Y62" s="69"/>
      <c r="Z62" s="69"/>
      <c r="AA62" s="68"/>
      <c r="AB62" s="68"/>
      <c r="AC62" s="68"/>
      <c r="AD62" s="69"/>
      <c r="AE62" s="68"/>
      <c r="AF62" s="68"/>
      <c r="AG62" s="68"/>
      <c r="AH62" s="69"/>
      <c r="AI62" s="71"/>
      <c r="AJ62" s="72"/>
      <c r="AK62" s="73"/>
      <c r="AL62" s="75"/>
    </row>
    <row r="63" ht="13.5" customHeight="1">
      <c r="A63" s="67"/>
      <c r="B63" s="68"/>
      <c r="C63" s="69"/>
      <c r="D63" s="68"/>
      <c r="E63" s="68"/>
      <c r="F63" s="68"/>
      <c r="G63" s="68"/>
      <c r="H63" s="69"/>
      <c r="I63" s="68"/>
      <c r="J63" s="70"/>
      <c r="K63" s="69"/>
      <c r="L63" s="68"/>
      <c r="M63" s="70"/>
      <c r="N63" s="69"/>
      <c r="O63" s="68"/>
      <c r="P63" s="70"/>
      <c r="Q63" s="69"/>
      <c r="R63" s="68"/>
      <c r="S63" s="69"/>
      <c r="T63" s="68"/>
      <c r="U63" s="68"/>
      <c r="V63" s="69"/>
      <c r="W63" s="69"/>
      <c r="X63" s="68"/>
      <c r="Y63" s="69"/>
      <c r="Z63" s="69"/>
      <c r="AA63" s="68"/>
      <c r="AB63" s="68"/>
      <c r="AC63" s="68"/>
      <c r="AD63" s="69"/>
      <c r="AE63" s="68"/>
      <c r="AF63" s="68"/>
      <c r="AG63" s="68"/>
      <c r="AH63" s="69"/>
      <c r="AI63" s="71"/>
      <c r="AJ63" s="72"/>
      <c r="AK63" s="73"/>
      <c r="AL63" s="75"/>
    </row>
    <row r="64" ht="13.5" customHeight="1">
      <c r="A64" s="67"/>
      <c r="B64" s="68"/>
      <c r="C64" s="69"/>
      <c r="D64" s="68"/>
      <c r="E64" s="68"/>
      <c r="F64" s="68"/>
      <c r="G64" s="68"/>
      <c r="H64" s="69"/>
      <c r="I64" s="68"/>
      <c r="J64" s="70"/>
      <c r="K64" s="69"/>
      <c r="L64" s="68"/>
      <c r="M64" s="70"/>
      <c r="N64" s="69"/>
      <c r="O64" s="68"/>
      <c r="P64" s="70"/>
      <c r="Q64" s="69"/>
      <c r="R64" s="68"/>
      <c r="S64" s="69"/>
      <c r="T64" s="68"/>
      <c r="U64" s="68"/>
      <c r="V64" s="69"/>
      <c r="W64" s="69"/>
      <c r="X64" s="68"/>
      <c r="Y64" s="69"/>
      <c r="Z64" s="69"/>
      <c r="AA64" s="68"/>
      <c r="AB64" s="68"/>
      <c r="AC64" s="68"/>
      <c r="AD64" s="69"/>
      <c r="AE64" s="68"/>
      <c r="AF64" s="68"/>
      <c r="AG64" s="68"/>
      <c r="AH64" s="69"/>
      <c r="AI64" s="71"/>
      <c r="AJ64" s="72"/>
      <c r="AK64" s="73"/>
      <c r="AL64" s="75"/>
    </row>
    <row r="65" ht="13.5" customHeight="1">
      <c r="A65" s="67"/>
      <c r="B65" s="68"/>
      <c r="C65" s="69"/>
      <c r="D65" s="68"/>
      <c r="E65" s="68"/>
      <c r="F65" s="68"/>
      <c r="G65" s="68"/>
      <c r="H65" s="69"/>
      <c r="I65" s="68"/>
      <c r="J65" s="70"/>
      <c r="K65" s="69"/>
      <c r="L65" s="68"/>
      <c r="M65" s="70"/>
      <c r="N65" s="69"/>
      <c r="O65" s="68"/>
      <c r="P65" s="70"/>
      <c r="Q65" s="69"/>
      <c r="R65" s="68"/>
      <c r="S65" s="69"/>
      <c r="T65" s="68"/>
      <c r="U65" s="68"/>
      <c r="V65" s="69"/>
      <c r="W65" s="69"/>
      <c r="X65" s="68"/>
      <c r="Y65" s="69"/>
      <c r="Z65" s="69"/>
      <c r="AA65" s="68"/>
      <c r="AB65" s="68"/>
      <c r="AC65" s="68"/>
      <c r="AD65" s="69"/>
      <c r="AE65" s="68"/>
      <c r="AF65" s="68"/>
      <c r="AG65" s="68"/>
      <c r="AH65" s="69"/>
      <c r="AI65" s="71"/>
      <c r="AJ65" s="72"/>
      <c r="AK65" s="73"/>
      <c r="AL65" s="75"/>
    </row>
    <row r="66" ht="13.5" customHeight="1">
      <c r="A66" s="67"/>
      <c r="B66" s="68"/>
      <c r="C66" s="69"/>
      <c r="D66" s="68"/>
      <c r="E66" s="68"/>
      <c r="F66" s="68"/>
      <c r="G66" s="68"/>
      <c r="H66" s="69"/>
      <c r="I66" s="68"/>
      <c r="J66" s="70"/>
      <c r="K66" s="69"/>
      <c r="L66" s="68"/>
      <c r="M66" s="70"/>
      <c r="N66" s="69"/>
      <c r="O66" s="68"/>
      <c r="P66" s="70"/>
      <c r="Q66" s="69"/>
      <c r="R66" s="68"/>
      <c r="S66" s="69"/>
      <c r="T66" s="68"/>
      <c r="U66" s="68"/>
      <c r="V66" s="69"/>
      <c r="W66" s="69"/>
      <c r="X66" s="68"/>
      <c r="Y66" s="69"/>
      <c r="Z66" s="69"/>
      <c r="AA66" s="68"/>
      <c r="AB66" s="68"/>
      <c r="AC66" s="68"/>
      <c r="AD66" s="69"/>
      <c r="AE66" s="68"/>
      <c r="AF66" s="68"/>
      <c r="AG66" s="68"/>
      <c r="AH66" s="69"/>
      <c r="AI66" s="71"/>
      <c r="AJ66" s="72"/>
      <c r="AK66" s="73"/>
      <c r="AL66" s="75"/>
    </row>
    <row r="67" ht="13.5" customHeight="1">
      <c r="A67" s="67"/>
      <c r="B67" s="68"/>
      <c r="C67" s="69"/>
      <c r="D67" s="68"/>
      <c r="E67" s="68"/>
      <c r="F67" s="68"/>
      <c r="G67" s="68"/>
      <c r="H67" s="69"/>
      <c r="I67" s="68"/>
      <c r="J67" s="70"/>
      <c r="K67" s="69"/>
      <c r="L67" s="68"/>
      <c r="M67" s="70"/>
      <c r="N67" s="69"/>
      <c r="O67" s="68"/>
      <c r="P67" s="70"/>
      <c r="Q67" s="69"/>
      <c r="R67" s="68"/>
      <c r="S67" s="69"/>
      <c r="T67" s="68"/>
      <c r="U67" s="68"/>
      <c r="V67" s="69"/>
      <c r="W67" s="69"/>
      <c r="X67" s="68"/>
      <c r="Y67" s="69"/>
      <c r="Z67" s="69"/>
      <c r="AA67" s="68"/>
      <c r="AB67" s="68"/>
      <c r="AC67" s="68"/>
      <c r="AD67" s="69"/>
      <c r="AE67" s="68"/>
      <c r="AF67" s="68"/>
      <c r="AG67" s="68"/>
      <c r="AH67" s="69"/>
      <c r="AI67" s="71"/>
      <c r="AJ67" s="72"/>
      <c r="AK67" s="73"/>
      <c r="AL67" s="75"/>
    </row>
    <row r="68" ht="13.5" customHeight="1">
      <c r="A68" s="67"/>
      <c r="B68" s="68"/>
      <c r="C68" s="69"/>
      <c r="D68" s="68"/>
      <c r="E68" s="68"/>
      <c r="F68" s="68"/>
      <c r="G68" s="68"/>
      <c r="H68" s="69"/>
      <c r="I68" s="68"/>
      <c r="J68" s="70"/>
      <c r="K68" s="69"/>
      <c r="L68" s="68"/>
      <c r="M68" s="70"/>
      <c r="N68" s="69"/>
      <c r="O68" s="68"/>
      <c r="P68" s="70"/>
      <c r="Q68" s="69"/>
      <c r="R68" s="68"/>
      <c r="S68" s="69"/>
      <c r="T68" s="68"/>
      <c r="U68" s="68"/>
      <c r="V68" s="69"/>
      <c r="W68" s="69"/>
      <c r="X68" s="68"/>
      <c r="Y68" s="69"/>
      <c r="Z68" s="69"/>
      <c r="AA68" s="68"/>
      <c r="AB68" s="68"/>
      <c r="AC68" s="68"/>
      <c r="AD68" s="69"/>
      <c r="AE68" s="68"/>
      <c r="AF68" s="68"/>
      <c r="AG68" s="68"/>
      <c r="AH68" s="69"/>
      <c r="AI68" s="71"/>
      <c r="AJ68" s="72"/>
      <c r="AK68" s="73"/>
      <c r="AL68" s="75"/>
    </row>
    <row r="69" ht="13.5" customHeight="1">
      <c r="A69" s="67"/>
      <c r="B69" s="68"/>
      <c r="C69" s="69"/>
      <c r="D69" s="68"/>
      <c r="E69" s="68"/>
      <c r="F69" s="68"/>
      <c r="G69" s="68"/>
      <c r="H69" s="69"/>
      <c r="I69" s="68"/>
      <c r="J69" s="70"/>
      <c r="K69" s="69"/>
      <c r="L69" s="68"/>
      <c r="M69" s="70"/>
      <c r="N69" s="69"/>
      <c r="O69" s="68"/>
      <c r="P69" s="70"/>
      <c r="Q69" s="69"/>
      <c r="R69" s="68"/>
      <c r="S69" s="69"/>
      <c r="T69" s="68"/>
      <c r="U69" s="68"/>
      <c r="V69" s="69"/>
      <c r="W69" s="69"/>
      <c r="X69" s="68"/>
      <c r="Y69" s="69"/>
      <c r="Z69" s="69"/>
      <c r="AA69" s="68"/>
      <c r="AB69" s="68"/>
      <c r="AC69" s="68"/>
      <c r="AD69" s="69"/>
      <c r="AE69" s="68"/>
      <c r="AF69" s="68"/>
      <c r="AG69" s="68"/>
      <c r="AH69" s="69"/>
      <c r="AI69" s="71"/>
      <c r="AJ69" s="72"/>
      <c r="AK69" s="73"/>
      <c r="AL69" s="75"/>
    </row>
    <row r="70" ht="13.5" customHeight="1">
      <c r="A70" s="67"/>
      <c r="B70" s="68"/>
      <c r="C70" s="69"/>
      <c r="D70" s="68"/>
      <c r="E70" s="68"/>
      <c r="F70" s="68"/>
      <c r="G70" s="68"/>
      <c r="H70" s="69"/>
      <c r="I70" s="68"/>
      <c r="J70" s="70"/>
      <c r="K70" s="69"/>
      <c r="L70" s="68"/>
      <c r="M70" s="70"/>
      <c r="N70" s="69"/>
      <c r="O70" s="68"/>
      <c r="P70" s="70"/>
      <c r="Q70" s="69"/>
      <c r="R70" s="68"/>
      <c r="S70" s="69"/>
      <c r="T70" s="68"/>
      <c r="U70" s="68"/>
      <c r="V70" s="69"/>
      <c r="W70" s="69"/>
      <c r="X70" s="68"/>
      <c r="Y70" s="69"/>
      <c r="Z70" s="69"/>
      <c r="AA70" s="68"/>
      <c r="AB70" s="68"/>
      <c r="AC70" s="68"/>
      <c r="AD70" s="69"/>
      <c r="AE70" s="68"/>
      <c r="AF70" s="68"/>
      <c r="AG70" s="68"/>
      <c r="AH70" s="69"/>
      <c r="AI70" s="71"/>
      <c r="AJ70" s="72"/>
      <c r="AK70" s="73"/>
      <c r="AL70" s="75"/>
    </row>
    <row r="71" ht="13.5" customHeight="1">
      <c r="A71" s="67"/>
      <c r="B71" s="68"/>
      <c r="C71" s="69"/>
      <c r="D71" s="68"/>
      <c r="E71" s="68"/>
      <c r="F71" s="68"/>
      <c r="G71" s="68"/>
      <c r="H71" s="69"/>
      <c r="I71" s="68"/>
      <c r="J71" s="70"/>
      <c r="K71" s="69"/>
      <c r="L71" s="68"/>
      <c r="M71" s="70"/>
      <c r="N71" s="69"/>
      <c r="O71" s="68"/>
      <c r="P71" s="70"/>
      <c r="Q71" s="69"/>
      <c r="R71" s="68"/>
      <c r="S71" s="69"/>
      <c r="T71" s="68"/>
      <c r="U71" s="68"/>
      <c r="V71" s="69"/>
      <c r="W71" s="69"/>
      <c r="X71" s="68"/>
      <c r="Y71" s="69"/>
      <c r="Z71" s="69"/>
      <c r="AA71" s="68"/>
      <c r="AB71" s="68"/>
      <c r="AC71" s="68"/>
      <c r="AD71" s="69"/>
      <c r="AE71" s="68"/>
      <c r="AF71" s="68"/>
      <c r="AG71" s="68"/>
      <c r="AH71" s="69"/>
      <c r="AI71" s="71"/>
      <c r="AJ71" s="72"/>
      <c r="AK71" s="73"/>
      <c r="AL71" s="75"/>
    </row>
    <row r="72" ht="13.5" customHeight="1">
      <c r="A72" s="67"/>
      <c r="B72" s="68"/>
      <c r="C72" s="69"/>
      <c r="D72" s="68"/>
      <c r="E72" s="68"/>
      <c r="F72" s="68"/>
      <c r="G72" s="68"/>
      <c r="H72" s="69"/>
      <c r="I72" s="68"/>
      <c r="J72" s="70"/>
      <c r="K72" s="69"/>
      <c r="L72" s="68"/>
      <c r="M72" s="70"/>
      <c r="N72" s="69"/>
      <c r="O72" s="68"/>
      <c r="P72" s="70"/>
      <c r="Q72" s="69"/>
      <c r="R72" s="68"/>
      <c r="S72" s="69"/>
      <c r="T72" s="68"/>
      <c r="U72" s="68"/>
      <c r="V72" s="69"/>
      <c r="W72" s="69"/>
      <c r="X72" s="68"/>
      <c r="Y72" s="69"/>
      <c r="Z72" s="69"/>
      <c r="AA72" s="68"/>
      <c r="AB72" s="68"/>
      <c r="AC72" s="68"/>
      <c r="AD72" s="69"/>
      <c r="AE72" s="68"/>
      <c r="AF72" s="68"/>
      <c r="AG72" s="68"/>
      <c r="AH72" s="69"/>
      <c r="AI72" s="71"/>
      <c r="AJ72" s="72"/>
      <c r="AK72" s="73"/>
      <c r="AL72" s="75"/>
    </row>
    <row r="73" ht="13.5" customHeight="1">
      <c r="A73" s="67"/>
      <c r="B73" s="68"/>
      <c r="C73" s="69"/>
      <c r="D73" s="68"/>
      <c r="E73" s="68"/>
      <c r="F73" s="68"/>
      <c r="G73" s="68"/>
      <c r="H73" s="69"/>
      <c r="I73" s="68"/>
      <c r="J73" s="70"/>
      <c r="K73" s="69"/>
      <c r="L73" s="68"/>
      <c r="M73" s="70"/>
      <c r="N73" s="69"/>
      <c r="O73" s="68"/>
      <c r="P73" s="70"/>
      <c r="Q73" s="69"/>
      <c r="R73" s="68"/>
      <c r="S73" s="69"/>
      <c r="T73" s="68"/>
      <c r="U73" s="68"/>
      <c r="V73" s="69"/>
      <c r="W73" s="69"/>
      <c r="X73" s="68"/>
      <c r="Y73" s="69"/>
      <c r="Z73" s="69"/>
      <c r="AA73" s="68"/>
      <c r="AB73" s="68"/>
      <c r="AC73" s="68"/>
      <c r="AD73" s="69"/>
      <c r="AE73" s="68"/>
      <c r="AF73" s="68"/>
      <c r="AG73" s="68"/>
      <c r="AH73" s="69"/>
      <c r="AI73" s="71"/>
      <c r="AJ73" s="72"/>
      <c r="AK73" s="73"/>
      <c r="AL73" s="75"/>
    </row>
    <row r="74" ht="13.5" customHeight="1">
      <c r="A74" s="67"/>
      <c r="B74" s="68"/>
      <c r="C74" s="69"/>
      <c r="D74" s="68"/>
      <c r="E74" s="68"/>
      <c r="F74" s="68"/>
      <c r="G74" s="68"/>
      <c r="H74" s="69"/>
      <c r="I74" s="68"/>
      <c r="J74" s="70"/>
      <c r="K74" s="69"/>
      <c r="L74" s="68"/>
      <c r="M74" s="70"/>
      <c r="N74" s="69"/>
      <c r="O74" s="68"/>
      <c r="P74" s="70"/>
      <c r="Q74" s="69"/>
      <c r="R74" s="68"/>
      <c r="S74" s="69"/>
      <c r="T74" s="68"/>
      <c r="U74" s="68"/>
      <c r="V74" s="69"/>
      <c r="W74" s="69"/>
      <c r="X74" s="68"/>
      <c r="Y74" s="69"/>
      <c r="Z74" s="69"/>
      <c r="AA74" s="68"/>
      <c r="AB74" s="68"/>
      <c r="AC74" s="68"/>
      <c r="AD74" s="69"/>
      <c r="AE74" s="68"/>
      <c r="AF74" s="68"/>
      <c r="AG74" s="68"/>
      <c r="AH74" s="69"/>
      <c r="AI74" s="71"/>
      <c r="AJ74" s="72"/>
      <c r="AK74" s="73"/>
      <c r="AL74" s="75"/>
    </row>
    <row r="75" ht="13.5" customHeight="1">
      <c r="A75" s="67"/>
      <c r="B75" s="68"/>
      <c r="C75" s="69"/>
      <c r="D75" s="68"/>
      <c r="E75" s="68"/>
      <c r="F75" s="68"/>
      <c r="G75" s="68"/>
      <c r="H75" s="69"/>
      <c r="I75" s="68"/>
      <c r="J75" s="70"/>
      <c r="K75" s="69"/>
      <c r="L75" s="68"/>
      <c r="M75" s="70"/>
      <c r="N75" s="69"/>
      <c r="O75" s="68"/>
      <c r="P75" s="70"/>
      <c r="Q75" s="69"/>
      <c r="R75" s="68"/>
      <c r="S75" s="69"/>
      <c r="T75" s="68"/>
      <c r="U75" s="68"/>
      <c r="V75" s="69"/>
      <c r="W75" s="69"/>
      <c r="X75" s="68"/>
      <c r="Y75" s="69"/>
      <c r="Z75" s="69"/>
      <c r="AA75" s="68"/>
      <c r="AB75" s="68"/>
      <c r="AC75" s="68"/>
      <c r="AD75" s="69"/>
      <c r="AE75" s="68"/>
      <c r="AF75" s="68"/>
      <c r="AG75" s="68"/>
      <c r="AH75" s="69"/>
      <c r="AI75" s="71"/>
      <c r="AJ75" s="72"/>
      <c r="AK75" s="73"/>
      <c r="AL75" s="75"/>
    </row>
    <row r="76" ht="13.5" customHeight="1">
      <c r="A76" s="67"/>
      <c r="B76" s="68"/>
      <c r="C76" s="69"/>
      <c r="D76" s="68"/>
      <c r="E76" s="68"/>
      <c r="F76" s="68"/>
      <c r="G76" s="68"/>
      <c r="H76" s="69"/>
      <c r="I76" s="68"/>
      <c r="J76" s="70"/>
      <c r="K76" s="69"/>
      <c r="L76" s="68"/>
      <c r="M76" s="70"/>
      <c r="N76" s="69"/>
      <c r="O76" s="68"/>
      <c r="P76" s="70"/>
      <c r="Q76" s="69"/>
      <c r="R76" s="68"/>
      <c r="S76" s="69"/>
      <c r="T76" s="68"/>
      <c r="U76" s="68"/>
      <c r="V76" s="69"/>
      <c r="W76" s="69"/>
      <c r="X76" s="68"/>
      <c r="Y76" s="69"/>
      <c r="Z76" s="69"/>
      <c r="AA76" s="68"/>
      <c r="AB76" s="68"/>
      <c r="AC76" s="68"/>
      <c r="AD76" s="69"/>
      <c r="AE76" s="68"/>
      <c r="AF76" s="68"/>
      <c r="AG76" s="68"/>
      <c r="AH76" s="69"/>
      <c r="AI76" s="71"/>
      <c r="AJ76" s="72"/>
      <c r="AK76" s="73"/>
      <c r="AL76" s="75"/>
    </row>
    <row r="77" ht="13.5" customHeight="1">
      <c r="A77" s="67"/>
      <c r="B77" s="68"/>
      <c r="C77" s="69"/>
      <c r="D77" s="68"/>
      <c r="E77" s="68"/>
      <c r="F77" s="68"/>
      <c r="G77" s="68"/>
      <c r="H77" s="69"/>
      <c r="I77" s="68"/>
      <c r="J77" s="70"/>
      <c r="K77" s="69"/>
      <c r="L77" s="68"/>
      <c r="M77" s="70"/>
      <c r="N77" s="69"/>
      <c r="O77" s="68"/>
      <c r="P77" s="70"/>
      <c r="Q77" s="69"/>
      <c r="R77" s="68"/>
      <c r="S77" s="69"/>
      <c r="T77" s="68"/>
      <c r="U77" s="68"/>
      <c r="V77" s="69"/>
      <c r="W77" s="69"/>
      <c r="X77" s="68"/>
      <c r="Y77" s="69"/>
      <c r="Z77" s="69"/>
      <c r="AA77" s="68"/>
      <c r="AB77" s="68"/>
      <c r="AC77" s="68"/>
      <c r="AD77" s="69"/>
      <c r="AE77" s="68"/>
      <c r="AF77" s="68"/>
      <c r="AG77" s="68"/>
      <c r="AH77" s="69"/>
      <c r="AI77" s="71"/>
      <c r="AJ77" s="72"/>
      <c r="AK77" s="73"/>
      <c r="AL77" s="75"/>
    </row>
    <row r="78" ht="13.5" customHeight="1">
      <c r="A78" s="67"/>
      <c r="B78" s="68"/>
      <c r="C78" s="69"/>
      <c r="D78" s="68"/>
      <c r="E78" s="68"/>
      <c r="F78" s="68"/>
      <c r="G78" s="68"/>
      <c r="H78" s="69"/>
      <c r="I78" s="68"/>
      <c r="J78" s="70"/>
      <c r="K78" s="69"/>
      <c r="L78" s="68"/>
      <c r="M78" s="70"/>
      <c r="N78" s="69"/>
      <c r="O78" s="68"/>
      <c r="P78" s="70"/>
      <c r="Q78" s="69"/>
      <c r="R78" s="68"/>
      <c r="S78" s="69"/>
      <c r="T78" s="68"/>
      <c r="U78" s="68"/>
      <c r="V78" s="69"/>
      <c r="W78" s="69"/>
      <c r="X78" s="68"/>
      <c r="Y78" s="69"/>
      <c r="Z78" s="69"/>
      <c r="AA78" s="68"/>
      <c r="AB78" s="68"/>
      <c r="AC78" s="68"/>
      <c r="AD78" s="69"/>
      <c r="AE78" s="68"/>
      <c r="AF78" s="68"/>
      <c r="AG78" s="68"/>
      <c r="AH78" s="69"/>
      <c r="AI78" s="71"/>
      <c r="AJ78" s="72"/>
      <c r="AK78" s="73"/>
      <c r="AL78" s="75"/>
    </row>
    <row r="79" ht="13.5" customHeight="1">
      <c r="A79" s="67"/>
      <c r="B79" s="68"/>
      <c r="C79" s="69"/>
      <c r="D79" s="68"/>
      <c r="E79" s="68"/>
      <c r="F79" s="68"/>
      <c r="G79" s="68"/>
      <c r="H79" s="69"/>
      <c r="I79" s="68"/>
      <c r="J79" s="70"/>
      <c r="K79" s="69"/>
      <c r="L79" s="68"/>
      <c r="M79" s="70"/>
      <c r="N79" s="69"/>
      <c r="O79" s="68"/>
      <c r="P79" s="70"/>
      <c r="Q79" s="69"/>
      <c r="R79" s="68"/>
      <c r="S79" s="69"/>
      <c r="T79" s="68"/>
      <c r="U79" s="68"/>
      <c r="V79" s="69"/>
      <c r="W79" s="69"/>
      <c r="X79" s="68"/>
      <c r="Y79" s="69"/>
      <c r="Z79" s="69"/>
      <c r="AA79" s="68"/>
      <c r="AB79" s="68"/>
      <c r="AC79" s="68"/>
      <c r="AD79" s="69"/>
      <c r="AE79" s="68"/>
      <c r="AF79" s="68"/>
      <c r="AG79" s="68"/>
      <c r="AH79" s="69"/>
      <c r="AI79" s="71"/>
      <c r="AJ79" s="72"/>
      <c r="AK79" s="73"/>
      <c r="AL79" s="75"/>
    </row>
    <row r="80" ht="13.5" customHeight="1">
      <c r="A80" s="67"/>
      <c r="B80" s="68"/>
      <c r="C80" s="69"/>
      <c r="D80" s="68"/>
      <c r="E80" s="68"/>
      <c r="F80" s="68"/>
      <c r="G80" s="68"/>
      <c r="H80" s="69"/>
      <c r="I80" s="68"/>
      <c r="J80" s="70"/>
      <c r="K80" s="69"/>
      <c r="L80" s="68"/>
      <c r="M80" s="70"/>
      <c r="N80" s="69"/>
      <c r="O80" s="68"/>
      <c r="P80" s="70"/>
      <c r="Q80" s="69"/>
      <c r="R80" s="68"/>
      <c r="S80" s="69"/>
      <c r="T80" s="68"/>
      <c r="U80" s="68"/>
      <c r="V80" s="69"/>
      <c r="W80" s="69"/>
      <c r="X80" s="68"/>
      <c r="Y80" s="69"/>
      <c r="Z80" s="69"/>
      <c r="AA80" s="68"/>
      <c r="AB80" s="68"/>
      <c r="AC80" s="68"/>
      <c r="AD80" s="69"/>
      <c r="AE80" s="68"/>
      <c r="AF80" s="68"/>
      <c r="AG80" s="68"/>
      <c r="AH80" s="69"/>
      <c r="AI80" s="71"/>
      <c r="AJ80" s="72"/>
      <c r="AK80" s="73"/>
      <c r="AL80" s="75"/>
    </row>
    <row r="81" ht="13.5" customHeight="1">
      <c r="A81" s="67"/>
      <c r="B81" s="68"/>
      <c r="C81" s="69"/>
      <c r="D81" s="68"/>
      <c r="E81" s="68"/>
      <c r="F81" s="68"/>
      <c r="G81" s="68"/>
      <c r="H81" s="69"/>
      <c r="I81" s="68"/>
      <c r="J81" s="70"/>
      <c r="K81" s="69"/>
      <c r="L81" s="68"/>
      <c r="M81" s="70"/>
      <c r="N81" s="69"/>
      <c r="O81" s="68"/>
      <c r="P81" s="70"/>
      <c r="Q81" s="69"/>
      <c r="R81" s="68"/>
      <c r="S81" s="69"/>
      <c r="T81" s="68"/>
      <c r="U81" s="68"/>
      <c r="V81" s="69"/>
      <c r="W81" s="69"/>
      <c r="X81" s="68"/>
      <c r="Y81" s="69"/>
      <c r="Z81" s="69"/>
      <c r="AA81" s="68"/>
      <c r="AB81" s="68"/>
      <c r="AC81" s="68"/>
      <c r="AD81" s="69"/>
      <c r="AE81" s="68"/>
      <c r="AF81" s="68"/>
      <c r="AG81" s="68"/>
      <c r="AH81" s="69"/>
      <c r="AI81" s="71"/>
      <c r="AJ81" s="72"/>
      <c r="AK81" s="73"/>
      <c r="AL81" s="75"/>
    </row>
    <row r="82" ht="13.5" customHeight="1">
      <c r="A82" s="67"/>
      <c r="B82" s="68"/>
      <c r="C82" s="69"/>
      <c r="D82" s="68"/>
      <c r="E82" s="68"/>
      <c r="F82" s="68"/>
      <c r="G82" s="68"/>
      <c r="H82" s="69"/>
      <c r="I82" s="68"/>
      <c r="J82" s="70"/>
      <c r="K82" s="69"/>
      <c r="L82" s="68"/>
      <c r="M82" s="70"/>
      <c r="N82" s="69"/>
      <c r="O82" s="68"/>
      <c r="P82" s="70"/>
      <c r="Q82" s="69"/>
      <c r="R82" s="68"/>
      <c r="S82" s="69"/>
      <c r="T82" s="68"/>
      <c r="U82" s="68"/>
      <c r="V82" s="69"/>
      <c r="W82" s="69"/>
      <c r="X82" s="68"/>
      <c r="Y82" s="69"/>
      <c r="Z82" s="69"/>
      <c r="AA82" s="68"/>
      <c r="AB82" s="68"/>
      <c r="AC82" s="68"/>
      <c r="AD82" s="69"/>
      <c r="AE82" s="68"/>
      <c r="AF82" s="68"/>
      <c r="AG82" s="68"/>
      <c r="AH82" s="69"/>
      <c r="AI82" s="71"/>
      <c r="AJ82" s="72"/>
      <c r="AK82" s="73"/>
      <c r="AL82" s="75"/>
    </row>
    <row r="83" ht="13.5" customHeight="1">
      <c r="A83" s="67"/>
      <c r="B83" s="68"/>
      <c r="C83" s="69"/>
      <c r="D83" s="68"/>
      <c r="E83" s="68"/>
      <c r="F83" s="68"/>
      <c r="G83" s="68"/>
      <c r="H83" s="69"/>
      <c r="I83" s="68"/>
      <c r="J83" s="70"/>
      <c r="K83" s="69"/>
      <c r="L83" s="68"/>
      <c r="M83" s="70"/>
      <c r="N83" s="69"/>
      <c r="O83" s="68"/>
      <c r="P83" s="70"/>
      <c r="Q83" s="69"/>
      <c r="R83" s="68"/>
      <c r="S83" s="69"/>
      <c r="T83" s="68"/>
      <c r="U83" s="68"/>
      <c r="V83" s="69"/>
      <c r="W83" s="69"/>
      <c r="X83" s="68"/>
      <c r="Y83" s="69"/>
      <c r="Z83" s="69"/>
      <c r="AA83" s="68"/>
      <c r="AB83" s="68"/>
      <c r="AC83" s="68"/>
      <c r="AD83" s="69"/>
      <c r="AE83" s="68"/>
      <c r="AF83" s="68"/>
      <c r="AG83" s="68"/>
      <c r="AH83" s="69"/>
      <c r="AI83" s="71"/>
      <c r="AJ83" s="72"/>
      <c r="AK83" s="73"/>
      <c r="AL83" s="75"/>
    </row>
    <row r="84" ht="13.5" customHeight="1">
      <c r="A84" s="67"/>
      <c r="B84" s="68"/>
      <c r="C84" s="69"/>
      <c r="D84" s="68"/>
      <c r="E84" s="68"/>
      <c r="F84" s="68"/>
      <c r="G84" s="68"/>
      <c r="H84" s="69"/>
      <c r="I84" s="68"/>
      <c r="J84" s="70"/>
      <c r="K84" s="69"/>
      <c r="L84" s="68"/>
      <c r="M84" s="70"/>
      <c r="N84" s="69"/>
      <c r="O84" s="68"/>
      <c r="P84" s="70"/>
      <c r="Q84" s="69"/>
      <c r="R84" s="68"/>
      <c r="S84" s="69"/>
      <c r="T84" s="68"/>
      <c r="U84" s="68"/>
      <c r="V84" s="69"/>
      <c r="W84" s="69"/>
      <c r="X84" s="68"/>
      <c r="Y84" s="69"/>
      <c r="Z84" s="69"/>
      <c r="AA84" s="68"/>
      <c r="AB84" s="68"/>
      <c r="AC84" s="68"/>
      <c r="AD84" s="69"/>
      <c r="AE84" s="68"/>
      <c r="AF84" s="68"/>
      <c r="AG84" s="68"/>
      <c r="AH84" s="69"/>
      <c r="AI84" s="71"/>
      <c r="AJ84" s="72"/>
      <c r="AK84" s="73"/>
      <c r="AL84" s="75"/>
    </row>
    <row r="85" ht="13.5" customHeight="1">
      <c r="A85" s="67"/>
      <c r="B85" s="68"/>
      <c r="C85" s="69"/>
      <c r="D85" s="68"/>
      <c r="E85" s="68"/>
      <c r="F85" s="68"/>
      <c r="G85" s="68"/>
      <c r="H85" s="69"/>
      <c r="I85" s="68"/>
      <c r="J85" s="70"/>
      <c r="K85" s="69"/>
      <c r="L85" s="68"/>
      <c r="M85" s="70"/>
      <c r="N85" s="69"/>
      <c r="O85" s="68"/>
      <c r="P85" s="70"/>
      <c r="Q85" s="69"/>
      <c r="R85" s="68"/>
      <c r="S85" s="69"/>
      <c r="T85" s="68"/>
      <c r="U85" s="68"/>
      <c r="V85" s="69"/>
      <c r="W85" s="69"/>
      <c r="X85" s="68"/>
      <c r="Y85" s="69"/>
      <c r="Z85" s="69"/>
      <c r="AA85" s="68"/>
      <c r="AB85" s="68"/>
      <c r="AC85" s="68"/>
      <c r="AD85" s="69"/>
      <c r="AE85" s="68"/>
      <c r="AF85" s="68"/>
      <c r="AG85" s="68"/>
      <c r="AH85" s="69"/>
      <c r="AI85" s="71"/>
      <c r="AJ85" s="72"/>
      <c r="AK85" s="73"/>
      <c r="AL85" s="75"/>
    </row>
    <row r="86" ht="13.5" customHeight="1">
      <c r="A86" s="67"/>
      <c r="B86" s="68"/>
      <c r="C86" s="69"/>
      <c r="D86" s="68"/>
      <c r="E86" s="68"/>
      <c r="F86" s="68"/>
      <c r="G86" s="68"/>
      <c r="H86" s="69"/>
      <c r="I86" s="68"/>
      <c r="J86" s="70"/>
      <c r="K86" s="69"/>
      <c r="L86" s="68"/>
      <c r="M86" s="70"/>
      <c r="N86" s="69"/>
      <c r="O86" s="68"/>
      <c r="P86" s="70"/>
      <c r="Q86" s="69"/>
      <c r="R86" s="68"/>
      <c r="S86" s="69"/>
      <c r="T86" s="68"/>
      <c r="U86" s="68"/>
      <c r="V86" s="69"/>
      <c r="W86" s="69"/>
      <c r="X86" s="68"/>
      <c r="Y86" s="69"/>
      <c r="Z86" s="69"/>
      <c r="AA86" s="68"/>
      <c r="AB86" s="68"/>
      <c r="AC86" s="68"/>
      <c r="AD86" s="69"/>
      <c r="AE86" s="68"/>
      <c r="AF86" s="68"/>
      <c r="AG86" s="68"/>
      <c r="AH86" s="69"/>
      <c r="AI86" s="71"/>
      <c r="AJ86" s="72"/>
      <c r="AK86" s="73"/>
      <c r="AL86" s="75"/>
    </row>
    <row r="87" ht="13.5" customHeight="1">
      <c r="A87" s="67"/>
      <c r="B87" s="68"/>
      <c r="C87" s="69"/>
      <c r="D87" s="68"/>
      <c r="E87" s="68"/>
      <c r="F87" s="68"/>
      <c r="G87" s="68"/>
      <c r="H87" s="69"/>
      <c r="I87" s="68"/>
      <c r="J87" s="70"/>
      <c r="K87" s="69"/>
      <c r="L87" s="68"/>
      <c r="M87" s="70"/>
      <c r="N87" s="69"/>
      <c r="O87" s="68"/>
      <c r="P87" s="70"/>
      <c r="Q87" s="69"/>
      <c r="R87" s="68"/>
      <c r="S87" s="69"/>
      <c r="T87" s="68"/>
      <c r="U87" s="68"/>
      <c r="V87" s="69"/>
      <c r="W87" s="69"/>
      <c r="X87" s="68"/>
      <c r="Y87" s="69"/>
      <c r="Z87" s="69"/>
      <c r="AA87" s="68"/>
      <c r="AB87" s="68"/>
      <c r="AC87" s="68"/>
      <c r="AD87" s="69"/>
      <c r="AE87" s="68"/>
      <c r="AF87" s="68"/>
      <c r="AG87" s="68"/>
      <c r="AH87" s="69"/>
      <c r="AI87" s="71"/>
      <c r="AJ87" s="72"/>
      <c r="AK87" s="73"/>
      <c r="AL87" s="75"/>
    </row>
    <row r="88" ht="13.5" customHeight="1">
      <c r="A88" s="67"/>
      <c r="B88" s="68"/>
      <c r="C88" s="69"/>
      <c r="D88" s="68"/>
      <c r="E88" s="68"/>
      <c r="F88" s="68"/>
      <c r="G88" s="68"/>
      <c r="H88" s="69"/>
      <c r="I88" s="68"/>
      <c r="J88" s="70"/>
      <c r="K88" s="69"/>
      <c r="L88" s="68"/>
      <c r="M88" s="70"/>
      <c r="N88" s="69"/>
      <c r="O88" s="68"/>
      <c r="P88" s="70"/>
      <c r="Q88" s="69"/>
      <c r="R88" s="68"/>
      <c r="S88" s="69"/>
      <c r="T88" s="68"/>
      <c r="U88" s="68"/>
      <c r="V88" s="69"/>
      <c r="W88" s="69"/>
      <c r="X88" s="68"/>
      <c r="Y88" s="69"/>
      <c r="Z88" s="69"/>
      <c r="AA88" s="68"/>
      <c r="AB88" s="68"/>
      <c r="AC88" s="68"/>
      <c r="AD88" s="69"/>
      <c r="AE88" s="68"/>
      <c r="AF88" s="68"/>
      <c r="AG88" s="68"/>
      <c r="AH88" s="69"/>
      <c r="AI88" s="71"/>
      <c r="AJ88" s="72"/>
      <c r="AK88" s="73"/>
      <c r="AL88" s="75"/>
    </row>
    <row r="89" ht="13.5" customHeight="1">
      <c r="A89" s="67"/>
      <c r="B89" s="68"/>
      <c r="C89" s="69"/>
      <c r="D89" s="68"/>
      <c r="E89" s="68"/>
      <c r="F89" s="68"/>
      <c r="G89" s="68"/>
      <c r="H89" s="69"/>
      <c r="I89" s="68"/>
      <c r="J89" s="70"/>
      <c r="K89" s="69"/>
      <c r="L89" s="68"/>
      <c r="M89" s="70"/>
      <c r="N89" s="69"/>
      <c r="O89" s="68"/>
      <c r="P89" s="70"/>
      <c r="Q89" s="69"/>
      <c r="R89" s="68"/>
      <c r="S89" s="69"/>
      <c r="T89" s="68"/>
      <c r="U89" s="68"/>
      <c r="V89" s="69"/>
      <c r="W89" s="69"/>
      <c r="X89" s="68"/>
      <c r="Y89" s="69"/>
      <c r="Z89" s="69"/>
      <c r="AA89" s="68"/>
      <c r="AB89" s="68"/>
      <c r="AC89" s="68"/>
      <c r="AD89" s="69"/>
      <c r="AE89" s="68"/>
      <c r="AF89" s="68"/>
      <c r="AG89" s="68"/>
      <c r="AH89" s="69"/>
      <c r="AI89" s="71"/>
      <c r="AJ89" s="72"/>
      <c r="AK89" s="73"/>
      <c r="AL89" s="75"/>
    </row>
    <row r="90" ht="13.5" customHeight="1">
      <c r="A90" s="67"/>
      <c r="B90" s="68"/>
      <c r="C90" s="69"/>
      <c r="D90" s="68"/>
      <c r="E90" s="68"/>
      <c r="F90" s="68"/>
      <c r="G90" s="68"/>
      <c r="H90" s="69"/>
      <c r="I90" s="68"/>
      <c r="J90" s="70"/>
      <c r="K90" s="69"/>
      <c r="L90" s="68"/>
      <c r="M90" s="70"/>
      <c r="N90" s="69"/>
      <c r="O90" s="68"/>
      <c r="P90" s="70"/>
      <c r="Q90" s="69"/>
      <c r="R90" s="68"/>
      <c r="S90" s="69"/>
      <c r="T90" s="68"/>
      <c r="U90" s="68"/>
      <c r="V90" s="69"/>
      <c r="W90" s="69"/>
      <c r="X90" s="68"/>
      <c r="Y90" s="69"/>
      <c r="Z90" s="69"/>
      <c r="AA90" s="68"/>
      <c r="AB90" s="68"/>
      <c r="AC90" s="68"/>
      <c r="AD90" s="69"/>
      <c r="AE90" s="68"/>
      <c r="AF90" s="68"/>
      <c r="AG90" s="68"/>
      <c r="AH90" s="69"/>
      <c r="AI90" s="71"/>
      <c r="AJ90" s="72"/>
      <c r="AK90" s="73"/>
      <c r="AL90" s="75"/>
    </row>
    <row r="91" ht="13.5" customHeight="1">
      <c r="A91" s="67"/>
      <c r="B91" s="68"/>
      <c r="C91" s="69"/>
      <c r="D91" s="68"/>
      <c r="E91" s="68"/>
      <c r="F91" s="68"/>
      <c r="G91" s="68"/>
      <c r="H91" s="69"/>
      <c r="I91" s="68"/>
      <c r="J91" s="70"/>
      <c r="K91" s="69"/>
      <c r="L91" s="68"/>
      <c r="M91" s="70"/>
      <c r="N91" s="69"/>
      <c r="O91" s="68"/>
      <c r="P91" s="70"/>
      <c r="Q91" s="69"/>
      <c r="R91" s="68"/>
      <c r="S91" s="69"/>
      <c r="T91" s="68"/>
      <c r="U91" s="68"/>
      <c r="V91" s="69"/>
      <c r="W91" s="69"/>
      <c r="X91" s="68"/>
      <c r="Y91" s="69"/>
      <c r="Z91" s="69"/>
      <c r="AA91" s="68"/>
      <c r="AB91" s="68"/>
      <c r="AC91" s="68"/>
      <c r="AD91" s="69"/>
      <c r="AE91" s="68"/>
      <c r="AF91" s="68"/>
      <c r="AG91" s="68"/>
      <c r="AH91" s="69"/>
      <c r="AI91" s="71"/>
      <c r="AJ91" s="72"/>
      <c r="AK91" s="73"/>
      <c r="AL91" s="75"/>
    </row>
    <row r="92" ht="13.5" customHeight="1">
      <c r="A92" s="67"/>
      <c r="B92" s="68"/>
      <c r="C92" s="69"/>
      <c r="D92" s="68"/>
      <c r="E92" s="68"/>
      <c r="F92" s="68"/>
      <c r="G92" s="68"/>
      <c r="H92" s="69"/>
      <c r="I92" s="68"/>
      <c r="J92" s="70"/>
      <c r="K92" s="69"/>
      <c r="L92" s="68"/>
      <c r="M92" s="70"/>
      <c r="N92" s="69"/>
      <c r="O92" s="68"/>
      <c r="P92" s="70"/>
      <c r="Q92" s="69"/>
      <c r="R92" s="68"/>
      <c r="S92" s="69"/>
      <c r="T92" s="68"/>
      <c r="U92" s="68"/>
      <c r="V92" s="69"/>
      <c r="W92" s="69"/>
      <c r="X92" s="68"/>
      <c r="Y92" s="69"/>
      <c r="Z92" s="69"/>
      <c r="AA92" s="68"/>
      <c r="AB92" s="68"/>
      <c r="AC92" s="68"/>
      <c r="AD92" s="69"/>
      <c r="AE92" s="68"/>
      <c r="AF92" s="68"/>
      <c r="AG92" s="68"/>
      <c r="AH92" s="69"/>
      <c r="AI92" s="71"/>
      <c r="AJ92" s="72"/>
      <c r="AK92" s="73"/>
      <c r="AL92" s="75"/>
    </row>
    <row r="93" ht="13.5" customHeight="1">
      <c r="A93" s="67"/>
      <c r="B93" s="68"/>
      <c r="C93" s="69"/>
      <c r="D93" s="68"/>
      <c r="E93" s="68"/>
      <c r="F93" s="68"/>
      <c r="G93" s="68"/>
      <c r="H93" s="69"/>
      <c r="I93" s="68"/>
      <c r="J93" s="70"/>
      <c r="K93" s="69"/>
      <c r="L93" s="68"/>
      <c r="M93" s="70"/>
      <c r="N93" s="69"/>
      <c r="O93" s="68"/>
      <c r="P93" s="70"/>
      <c r="Q93" s="69"/>
      <c r="R93" s="68"/>
      <c r="S93" s="69"/>
      <c r="T93" s="68"/>
      <c r="U93" s="68"/>
      <c r="V93" s="69"/>
      <c r="W93" s="69"/>
      <c r="X93" s="68"/>
      <c r="Y93" s="69"/>
      <c r="Z93" s="69"/>
      <c r="AA93" s="68"/>
      <c r="AB93" s="68"/>
      <c r="AC93" s="68"/>
      <c r="AD93" s="69"/>
      <c r="AE93" s="68"/>
      <c r="AF93" s="68"/>
      <c r="AG93" s="68"/>
      <c r="AH93" s="69"/>
      <c r="AI93" s="71"/>
      <c r="AJ93" s="72"/>
      <c r="AK93" s="73"/>
      <c r="AL93" s="75"/>
    </row>
    <row r="94" ht="13.5" customHeight="1">
      <c r="A94" s="67"/>
      <c r="B94" s="68"/>
      <c r="C94" s="69"/>
      <c r="D94" s="68"/>
      <c r="E94" s="68"/>
      <c r="F94" s="68"/>
      <c r="G94" s="68"/>
      <c r="H94" s="69"/>
      <c r="I94" s="68"/>
      <c r="J94" s="70"/>
      <c r="K94" s="69"/>
      <c r="L94" s="68"/>
      <c r="M94" s="70"/>
      <c r="N94" s="69"/>
      <c r="O94" s="68"/>
      <c r="P94" s="70"/>
      <c r="Q94" s="69"/>
      <c r="R94" s="68"/>
      <c r="S94" s="69"/>
      <c r="T94" s="68"/>
      <c r="U94" s="68"/>
      <c r="V94" s="69"/>
      <c r="W94" s="69"/>
      <c r="X94" s="68"/>
      <c r="Y94" s="69"/>
      <c r="Z94" s="69"/>
      <c r="AA94" s="68"/>
      <c r="AB94" s="68"/>
      <c r="AC94" s="68"/>
      <c r="AD94" s="69"/>
      <c r="AE94" s="68"/>
      <c r="AF94" s="68"/>
      <c r="AG94" s="68"/>
      <c r="AH94" s="69"/>
      <c r="AI94" s="71"/>
      <c r="AJ94" s="72"/>
      <c r="AK94" s="73"/>
      <c r="AL94" s="75"/>
    </row>
    <row r="95" ht="13.5" customHeight="1">
      <c r="A95" s="67"/>
      <c r="B95" s="68"/>
      <c r="C95" s="69"/>
      <c r="D95" s="68"/>
      <c r="E95" s="68"/>
      <c r="F95" s="68"/>
      <c r="G95" s="68"/>
      <c r="H95" s="69"/>
      <c r="I95" s="68"/>
      <c r="J95" s="70"/>
      <c r="K95" s="69"/>
      <c r="L95" s="68"/>
      <c r="M95" s="70"/>
      <c r="N95" s="69"/>
      <c r="O95" s="68"/>
      <c r="P95" s="70"/>
      <c r="Q95" s="69"/>
      <c r="R95" s="68"/>
      <c r="S95" s="69"/>
      <c r="T95" s="68"/>
      <c r="U95" s="68"/>
      <c r="V95" s="69"/>
      <c r="W95" s="69"/>
      <c r="X95" s="68"/>
      <c r="Y95" s="69"/>
      <c r="Z95" s="69"/>
      <c r="AA95" s="68"/>
      <c r="AB95" s="68"/>
      <c r="AC95" s="68"/>
      <c r="AD95" s="69"/>
      <c r="AE95" s="68"/>
      <c r="AF95" s="68"/>
      <c r="AG95" s="68"/>
      <c r="AH95" s="69"/>
      <c r="AI95" s="71"/>
      <c r="AJ95" s="72"/>
      <c r="AK95" s="73"/>
      <c r="AL95" s="75"/>
    </row>
    <row r="96" ht="13.5" customHeight="1">
      <c r="A96" s="67"/>
      <c r="B96" s="68"/>
      <c r="C96" s="69"/>
      <c r="D96" s="68"/>
      <c r="E96" s="68"/>
      <c r="F96" s="68"/>
      <c r="G96" s="68"/>
      <c r="H96" s="69"/>
      <c r="I96" s="68"/>
      <c r="J96" s="70"/>
      <c r="K96" s="69"/>
      <c r="L96" s="68"/>
      <c r="M96" s="70"/>
      <c r="N96" s="69"/>
      <c r="O96" s="68"/>
      <c r="P96" s="70"/>
      <c r="Q96" s="69"/>
      <c r="R96" s="68"/>
      <c r="S96" s="69"/>
      <c r="T96" s="68"/>
      <c r="U96" s="68"/>
      <c r="V96" s="69"/>
      <c r="W96" s="69"/>
      <c r="X96" s="68"/>
      <c r="Y96" s="69"/>
      <c r="Z96" s="69"/>
      <c r="AA96" s="68"/>
      <c r="AB96" s="68"/>
      <c r="AC96" s="68"/>
      <c r="AD96" s="69"/>
      <c r="AE96" s="68"/>
      <c r="AF96" s="68"/>
      <c r="AG96" s="68"/>
      <c r="AH96" s="69"/>
      <c r="AI96" s="71"/>
      <c r="AJ96" s="72"/>
      <c r="AK96" s="73"/>
      <c r="AL96" s="75"/>
    </row>
    <row r="97" ht="13.5" customHeight="1">
      <c r="A97" s="67"/>
      <c r="B97" s="68"/>
      <c r="C97" s="69"/>
      <c r="D97" s="68"/>
      <c r="E97" s="68"/>
      <c r="F97" s="68"/>
      <c r="G97" s="68"/>
      <c r="H97" s="69"/>
      <c r="I97" s="68"/>
      <c r="J97" s="70"/>
      <c r="K97" s="69"/>
      <c r="L97" s="68"/>
      <c r="M97" s="70"/>
      <c r="N97" s="69"/>
      <c r="O97" s="68"/>
      <c r="P97" s="70"/>
      <c r="Q97" s="69"/>
      <c r="R97" s="68"/>
      <c r="S97" s="69"/>
      <c r="T97" s="68"/>
      <c r="U97" s="68"/>
      <c r="V97" s="69"/>
      <c r="W97" s="69"/>
      <c r="X97" s="68"/>
      <c r="Y97" s="69"/>
      <c r="Z97" s="69"/>
      <c r="AA97" s="68"/>
      <c r="AB97" s="68"/>
      <c r="AC97" s="68"/>
      <c r="AD97" s="69"/>
      <c r="AE97" s="68"/>
      <c r="AF97" s="68"/>
      <c r="AG97" s="68"/>
      <c r="AH97" s="69"/>
      <c r="AI97" s="71"/>
      <c r="AJ97" s="72"/>
      <c r="AK97" s="73"/>
      <c r="AL97" s="75"/>
    </row>
    <row r="98" ht="13.5" customHeight="1">
      <c r="A98" s="67"/>
      <c r="B98" s="68"/>
      <c r="C98" s="69"/>
      <c r="D98" s="68"/>
      <c r="E98" s="68"/>
      <c r="F98" s="68"/>
      <c r="G98" s="68"/>
      <c r="H98" s="69"/>
      <c r="I98" s="68"/>
      <c r="J98" s="70"/>
      <c r="K98" s="69"/>
      <c r="L98" s="68"/>
      <c r="M98" s="70"/>
      <c r="N98" s="69"/>
      <c r="O98" s="68"/>
      <c r="P98" s="70"/>
      <c r="Q98" s="69"/>
      <c r="R98" s="68"/>
      <c r="S98" s="69"/>
      <c r="T98" s="68"/>
      <c r="U98" s="68"/>
      <c r="V98" s="69"/>
      <c r="W98" s="69"/>
      <c r="X98" s="68"/>
      <c r="Y98" s="69"/>
      <c r="Z98" s="69"/>
      <c r="AA98" s="68"/>
      <c r="AB98" s="68"/>
      <c r="AC98" s="68"/>
      <c r="AD98" s="69"/>
      <c r="AE98" s="68"/>
      <c r="AF98" s="68"/>
      <c r="AG98" s="68"/>
      <c r="AH98" s="69"/>
      <c r="AI98" s="71"/>
      <c r="AJ98" s="72"/>
      <c r="AK98" s="73"/>
      <c r="AL98" s="75"/>
    </row>
    <row r="99" ht="13.5" customHeight="1">
      <c r="A99" s="67"/>
      <c r="B99" s="68"/>
      <c r="C99" s="69"/>
      <c r="D99" s="68"/>
      <c r="E99" s="68"/>
      <c r="F99" s="68"/>
      <c r="G99" s="68"/>
      <c r="H99" s="69"/>
      <c r="I99" s="68"/>
      <c r="J99" s="70"/>
      <c r="K99" s="69"/>
      <c r="L99" s="68"/>
      <c r="M99" s="70"/>
      <c r="N99" s="69"/>
      <c r="O99" s="68"/>
      <c r="P99" s="70"/>
      <c r="Q99" s="69"/>
      <c r="R99" s="68"/>
      <c r="S99" s="69"/>
      <c r="T99" s="68"/>
      <c r="U99" s="68"/>
      <c r="V99" s="69"/>
      <c r="W99" s="69"/>
      <c r="X99" s="68"/>
      <c r="Y99" s="69"/>
      <c r="Z99" s="69"/>
      <c r="AA99" s="68"/>
      <c r="AB99" s="68"/>
      <c r="AC99" s="68"/>
      <c r="AD99" s="69"/>
      <c r="AE99" s="68"/>
      <c r="AF99" s="68"/>
      <c r="AG99" s="68"/>
      <c r="AH99" s="69"/>
      <c r="AI99" s="71"/>
      <c r="AJ99" s="72"/>
      <c r="AK99" s="73"/>
      <c r="AL99" s="75"/>
    </row>
    <row r="100" ht="13.5" customHeight="1">
      <c r="A100" s="67"/>
      <c r="B100" s="68"/>
      <c r="C100" s="69"/>
      <c r="D100" s="68"/>
      <c r="E100" s="68"/>
      <c r="F100" s="68"/>
      <c r="G100" s="68"/>
      <c r="H100" s="69"/>
      <c r="I100" s="68"/>
      <c r="J100" s="70"/>
      <c r="K100" s="69"/>
      <c r="L100" s="68"/>
      <c r="M100" s="70"/>
      <c r="N100" s="69"/>
      <c r="O100" s="68"/>
      <c r="P100" s="70"/>
      <c r="Q100" s="69"/>
      <c r="R100" s="68"/>
      <c r="S100" s="69"/>
      <c r="T100" s="68"/>
      <c r="U100" s="68"/>
      <c r="V100" s="69"/>
      <c r="W100" s="69"/>
      <c r="X100" s="68"/>
      <c r="Y100" s="69"/>
      <c r="Z100" s="69"/>
      <c r="AA100" s="68"/>
      <c r="AB100" s="68"/>
      <c r="AC100" s="68"/>
      <c r="AD100" s="69"/>
      <c r="AE100" s="68"/>
      <c r="AF100" s="68"/>
      <c r="AG100" s="68"/>
      <c r="AH100" s="69"/>
      <c r="AI100" s="71"/>
      <c r="AJ100" s="72"/>
      <c r="AK100" s="73"/>
      <c r="AL100" s="75"/>
    </row>
    <row r="101" ht="13.5" customHeight="1">
      <c r="A101" s="67"/>
      <c r="B101" s="68"/>
      <c r="C101" s="69"/>
      <c r="D101" s="68"/>
      <c r="E101" s="68"/>
      <c r="F101" s="68"/>
      <c r="G101" s="68"/>
      <c r="H101" s="69"/>
      <c r="I101" s="68"/>
      <c r="J101" s="70"/>
      <c r="K101" s="69"/>
      <c r="L101" s="68"/>
      <c r="M101" s="70"/>
      <c r="N101" s="69"/>
      <c r="O101" s="68"/>
      <c r="P101" s="70"/>
      <c r="Q101" s="69"/>
      <c r="R101" s="68"/>
      <c r="S101" s="69"/>
      <c r="T101" s="68"/>
      <c r="U101" s="68"/>
      <c r="V101" s="69"/>
      <c r="W101" s="69"/>
      <c r="X101" s="68"/>
      <c r="Y101" s="69"/>
      <c r="Z101" s="69"/>
      <c r="AA101" s="68"/>
      <c r="AB101" s="68"/>
      <c r="AC101" s="68"/>
      <c r="AD101" s="69"/>
      <c r="AE101" s="68"/>
      <c r="AF101" s="68"/>
      <c r="AG101" s="68"/>
      <c r="AH101" s="69"/>
      <c r="AI101" s="71"/>
      <c r="AJ101" s="72"/>
      <c r="AK101" s="73"/>
      <c r="AL101" s="75"/>
    </row>
    <row r="102" ht="13.5" customHeight="1">
      <c r="A102" s="67"/>
      <c r="B102" s="68"/>
      <c r="C102" s="69"/>
      <c r="D102" s="68"/>
      <c r="E102" s="68"/>
      <c r="F102" s="68"/>
      <c r="G102" s="68"/>
      <c r="H102" s="69"/>
      <c r="I102" s="68"/>
      <c r="J102" s="70"/>
      <c r="K102" s="69"/>
      <c r="L102" s="68"/>
      <c r="M102" s="70"/>
      <c r="N102" s="69"/>
      <c r="O102" s="68"/>
      <c r="P102" s="70"/>
      <c r="Q102" s="69"/>
      <c r="R102" s="68"/>
      <c r="S102" s="69"/>
      <c r="T102" s="68"/>
      <c r="U102" s="68"/>
      <c r="V102" s="69"/>
      <c r="W102" s="69"/>
      <c r="X102" s="68"/>
      <c r="Y102" s="69"/>
      <c r="Z102" s="69"/>
      <c r="AA102" s="68"/>
      <c r="AB102" s="68"/>
      <c r="AC102" s="68"/>
      <c r="AD102" s="69"/>
      <c r="AE102" s="68"/>
      <c r="AF102" s="68"/>
      <c r="AG102" s="68"/>
      <c r="AH102" s="69"/>
      <c r="AI102" s="71"/>
      <c r="AJ102" s="72"/>
      <c r="AK102" s="73"/>
      <c r="AL102" s="75"/>
    </row>
    <row r="103" ht="13.5" customHeight="1">
      <c r="A103" s="67"/>
      <c r="B103" s="68"/>
      <c r="C103" s="69"/>
      <c r="D103" s="68"/>
      <c r="E103" s="68"/>
      <c r="F103" s="68"/>
      <c r="G103" s="68"/>
      <c r="H103" s="69"/>
      <c r="I103" s="68"/>
      <c r="J103" s="70"/>
      <c r="K103" s="69"/>
      <c r="L103" s="68"/>
      <c r="M103" s="70"/>
      <c r="N103" s="69"/>
      <c r="O103" s="68"/>
      <c r="P103" s="70"/>
      <c r="Q103" s="69"/>
      <c r="R103" s="68"/>
      <c r="S103" s="69"/>
      <c r="T103" s="68"/>
      <c r="U103" s="68"/>
      <c r="V103" s="69"/>
      <c r="W103" s="69"/>
      <c r="X103" s="68"/>
      <c r="Y103" s="69"/>
      <c r="Z103" s="69"/>
      <c r="AA103" s="68"/>
      <c r="AB103" s="68"/>
      <c r="AC103" s="68"/>
      <c r="AD103" s="69"/>
      <c r="AE103" s="68"/>
      <c r="AF103" s="68"/>
      <c r="AG103" s="68"/>
      <c r="AH103" s="69"/>
      <c r="AI103" s="71"/>
      <c r="AJ103" s="72"/>
      <c r="AK103" s="73"/>
      <c r="AL103" s="75"/>
    </row>
    <row r="104" ht="13.5" customHeight="1">
      <c r="A104" s="67"/>
      <c r="B104" s="68"/>
      <c r="C104" s="69"/>
      <c r="D104" s="68"/>
      <c r="E104" s="68"/>
      <c r="F104" s="68"/>
      <c r="G104" s="68"/>
      <c r="H104" s="69"/>
      <c r="I104" s="68"/>
      <c r="J104" s="70"/>
      <c r="K104" s="69"/>
      <c r="L104" s="68"/>
      <c r="M104" s="70"/>
      <c r="N104" s="69"/>
      <c r="O104" s="68"/>
      <c r="P104" s="70"/>
      <c r="Q104" s="69"/>
      <c r="R104" s="68"/>
      <c r="S104" s="69"/>
      <c r="T104" s="68"/>
      <c r="U104" s="68"/>
      <c r="V104" s="69"/>
      <c r="W104" s="69"/>
      <c r="X104" s="68"/>
      <c r="Y104" s="69"/>
      <c r="Z104" s="69"/>
      <c r="AA104" s="68"/>
      <c r="AB104" s="68"/>
      <c r="AC104" s="68"/>
      <c r="AD104" s="69"/>
      <c r="AE104" s="68"/>
      <c r="AF104" s="68"/>
      <c r="AG104" s="68"/>
      <c r="AH104" s="69"/>
      <c r="AI104" s="71"/>
      <c r="AJ104" s="72"/>
      <c r="AK104" s="73"/>
      <c r="AL104" s="75"/>
    </row>
    <row r="105" ht="13.5" customHeight="1">
      <c r="A105" s="67"/>
      <c r="B105" s="68"/>
      <c r="C105" s="69"/>
      <c r="D105" s="68"/>
      <c r="E105" s="68"/>
      <c r="F105" s="68"/>
      <c r="G105" s="68"/>
      <c r="H105" s="69"/>
      <c r="I105" s="68"/>
      <c r="J105" s="70"/>
      <c r="K105" s="69"/>
      <c r="L105" s="68"/>
      <c r="M105" s="70"/>
      <c r="N105" s="69"/>
      <c r="O105" s="68"/>
      <c r="P105" s="70"/>
      <c r="Q105" s="69"/>
      <c r="R105" s="68"/>
      <c r="S105" s="69"/>
      <c r="T105" s="68"/>
      <c r="U105" s="68"/>
      <c r="V105" s="69"/>
      <c r="W105" s="69"/>
      <c r="X105" s="68"/>
      <c r="Y105" s="69"/>
      <c r="Z105" s="69"/>
      <c r="AA105" s="68"/>
      <c r="AB105" s="68"/>
      <c r="AC105" s="68"/>
      <c r="AD105" s="69"/>
      <c r="AE105" s="68"/>
      <c r="AF105" s="68"/>
      <c r="AG105" s="68"/>
      <c r="AH105" s="69"/>
      <c r="AI105" s="71"/>
      <c r="AJ105" s="72"/>
      <c r="AK105" s="73"/>
      <c r="AL105" s="75"/>
    </row>
    <row r="106" ht="13.5" customHeight="1">
      <c r="A106" s="67"/>
      <c r="B106" s="68"/>
      <c r="C106" s="69"/>
      <c r="D106" s="68"/>
      <c r="E106" s="68"/>
      <c r="F106" s="68"/>
      <c r="G106" s="68"/>
      <c r="H106" s="69"/>
      <c r="I106" s="68"/>
      <c r="J106" s="70"/>
      <c r="K106" s="69"/>
      <c r="L106" s="68"/>
      <c r="M106" s="70"/>
      <c r="N106" s="69"/>
      <c r="O106" s="68"/>
      <c r="P106" s="70"/>
      <c r="Q106" s="69"/>
      <c r="R106" s="68"/>
      <c r="S106" s="69"/>
      <c r="T106" s="68"/>
      <c r="U106" s="68"/>
      <c r="V106" s="69"/>
      <c r="W106" s="69"/>
      <c r="X106" s="68"/>
      <c r="Y106" s="69"/>
      <c r="Z106" s="69"/>
      <c r="AA106" s="68"/>
      <c r="AB106" s="68"/>
      <c r="AC106" s="68"/>
      <c r="AD106" s="69"/>
      <c r="AE106" s="68"/>
      <c r="AF106" s="68"/>
      <c r="AG106" s="68"/>
      <c r="AH106" s="69"/>
      <c r="AI106" s="71"/>
      <c r="AJ106" s="72"/>
      <c r="AK106" s="73"/>
      <c r="AL106" s="75"/>
    </row>
    <row r="107" ht="13.5" customHeight="1">
      <c r="A107" s="67"/>
      <c r="B107" s="68"/>
      <c r="C107" s="69"/>
      <c r="D107" s="68"/>
      <c r="E107" s="68"/>
      <c r="F107" s="68"/>
      <c r="G107" s="68"/>
      <c r="H107" s="69"/>
      <c r="I107" s="68"/>
      <c r="J107" s="70"/>
      <c r="K107" s="69"/>
      <c r="L107" s="68"/>
      <c r="M107" s="70"/>
      <c r="N107" s="69"/>
      <c r="O107" s="68"/>
      <c r="P107" s="70"/>
      <c r="Q107" s="69"/>
      <c r="R107" s="68"/>
      <c r="S107" s="69"/>
      <c r="T107" s="68"/>
      <c r="U107" s="68"/>
      <c r="V107" s="69"/>
      <c r="W107" s="69"/>
      <c r="X107" s="68"/>
      <c r="Y107" s="69"/>
      <c r="Z107" s="69"/>
      <c r="AA107" s="68"/>
      <c r="AB107" s="68"/>
      <c r="AC107" s="68"/>
      <c r="AD107" s="69"/>
      <c r="AE107" s="68"/>
      <c r="AF107" s="68"/>
      <c r="AG107" s="68"/>
      <c r="AH107" s="69"/>
      <c r="AI107" s="71"/>
      <c r="AJ107" s="72"/>
      <c r="AK107" s="73"/>
      <c r="AL107" s="75"/>
    </row>
    <row r="108" ht="13.5" customHeight="1">
      <c r="A108" s="67"/>
      <c r="B108" s="68"/>
      <c r="C108" s="69"/>
      <c r="D108" s="68"/>
      <c r="E108" s="68"/>
      <c r="F108" s="68"/>
      <c r="G108" s="68"/>
      <c r="H108" s="69"/>
      <c r="I108" s="68"/>
      <c r="J108" s="70"/>
      <c r="K108" s="69"/>
      <c r="L108" s="68"/>
      <c r="M108" s="70"/>
      <c r="N108" s="69"/>
      <c r="O108" s="68"/>
      <c r="P108" s="70"/>
      <c r="Q108" s="69"/>
      <c r="R108" s="68"/>
      <c r="S108" s="69"/>
      <c r="T108" s="68"/>
      <c r="U108" s="68"/>
      <c r="V108" s="69"/>
      <c r="W108" s="69"/>
      <c r="X108" s="68"/>
      <c r="Y108" s="69"/>
      <c r="Z108" s="69"/>
      <c r="AA108" s="68"/>
      <c r="AB108" s="68"/>
      <c r="AC108" s="68"/>
      <c r="AD108" s="69"/>
      <c r="AE108" s="68"/>
      <c r="AF108" s="68"/>
      <c r="AG108" s="68"/>
      <c r="AH108" s="69"/>
      <c r="AI108" s="71"/>
      <c r="AJ108" s="72"/>
      <c r="AK108" s="73"/>
      <c r="AL108" s="75"/>
    </row>
    <row r="109" ht="13.5" customHeight="1">
      <c r="A109" s="67"/>
      <c r="B109" s="68"/>
      <c r="C109" s="69"/>
      <c r="D109" s="68"/>
      <c r="E109" s="68"/>
      <c r="F109" s="68"/>
      <c r="G109" s="68"/>
      <c r="H109" s="69"/>
      <c r="I109" s="68"/>
      <c r="J109" s="70"/>
      <c r="K109" s="69"/>
      <c r="L109" s="68"/>
      <c r="M109" s="70"/>
      <c r="N109" s="69"/>
      <c r="O109" s="68"/>
      <c r="P109" s="70"/>
      <c r="Q109" s="69"/>
      <c r="R109" s="68"/>
      <c r="S109" s="69"/>
      <c r="T109" s="68"/>
      <c r="U109" s="68"/>
      <c r="V109" s="69"/>
      <c r="W109" s="69"/>
      <c r="X109" s="68"/>
      <c r="Y109" s="69"/>
      <c r="Z109" s="69"/>
      <c r="AA109" s="68"/>
      <c r="AB109" s="68"/>
      <c r="AC109" s="68"/>
      <c r="AD109" s="69"/>
      <c r="AE109" s="68"/>
      <c r="AF109" s="68"/>
      <c r="AG109" s="68"/>
      <c r="AH109" s="69"/>
      <c r="AI109" s="71"/>
      <c r="AJ109" s="72"/>
      <c r="AK109" s="73"/>
      <c r="AL109" s="75"/>
    </row>
    <row r="110" ht="13.5" customHeight="1">
      <c r="A110" s="67"/>
      <c r="B110" s="68"/>
      <c r="C110" s="69"/>
      <c r="D110" s="68"/>
      <c r="E110" s="68"/>
      <c r="F110" s="68"/>
      <c r="G110" s="68"/>
      <c r="H110" s="69"/>
      <c r="I110" s="68"/>
      <c r="J110" s="70"/>
      <c r="K110" s="69"/>
      <c r="L110" s="68"/>
      <c r="M110" s="70"/>
      <c r="N110" s="69"/>
      <c r="O110" s="68"/>
      <c r="P110" s="70"/>
      <c r="Q110" s="69"/>
      <c r="R110" s="68"/>
      <c r="S110" s="69"/>
      <c r="T110" s="68"/>
      <c r="U110" s="68"/>
      <c r="V110" s="69"/>
      <c r="W110" s="69"/>
      <c r="X110" s="68"/>
      <c r="Y110" s="69"/>
      <c r="Z110" s="69"/>
      <c r="AA110" s="68"/>
      <c r="AB110" s="68"/>
      <c r="AC110" s="68"/>
      <c r="AD110" s="69"/>
      <c r="AE110" s="68"/>
      <c r="AF110" s="68"/>
      <c r="AG110" s="68"/>
      <c r="AH110" s="69"/>
      <c r="AI110" s="71"/>
      <c r="AJ110" s="72"/>
      <c r="AK110" s="73"/>
      <c r="AL110" s="75"/>
    </row>
    <row r="111" ht="13.5" customHeight="1">
      <c r="A111" s="67"/>
      <c r="B111" s="68"/>
      <c r="C111" s="69"/>
      <c r="D111" s="68"/>
      <c r="E111" s="68"/>
      <c r="F111" s="68"/>
      <c r="G111" s="68"/>
      <c r="H111" s="69"/>
      <c r="I111" s="68"/>
      <c r="J111" s="70"/>
      <c r="K111" s="69"/>
      <c r="L111" s="68"/>
      <c r="M111" s="70"/>
      <c r="N111" s="69"/>
      <c r="O111" s="68"/>
      <c r="P111" s="70"/>
      <c r="Q111" s="69"/>
      <c r="R111" s="68"/>
      <c r="S111" s="69"/>
      <c r="T111" s="68"/>
      <c r="U111" s="68"/>
      <c r="V111" s="69"/>
      <c r="W111" s="69"/>
      <c r="X111" s="68"/>
      <c r="Y111" s="69"/>
      <c r="Z111" s="69"/>
      <c r="AA111" s="68"/>
      <c r="AB111" s="68"/>
      <c r="AC111" s="68"/>
      <c r="AD111" s="69"/>
      <c r="AE111" s="68"/>
      <c r="AF111" s="68"/>
      <c r="AG111" s="68"/>
      <c r="AH111" s="69"/>
      <c r="AI111" s="71"/>
      <c r="AJ111" s="72"/>
      <c r="AK111" s="73"/>
      <c r="AL111" s="75"/>
    </row>
    <row r="112" ht="13.5" customHeight="1">
      <c r="A112" s="67"/>
      <c r="B112" s="68"/>
      <c r="C112" s="69"/>
      <c r="D112" s="68"/>
      <c r="E112" s="68"/>
      <c r="F112" s="68"/>
      <c r="G112" s="68"/>
      <c r="H112" s="69"/>
      <c r="I112" s="68"/>
      <c r="J112" s="70"/>
      <c r="K112" s="69"/>
      <c r="L112" s="68"/>
      <c r="M112" s="70"/>
      <c r="N112" s="69"/>
      <c r="O112" s="68"/>
      <c r="P112" s="70"/>
      <c r="Q112" s="69"/>
      <c r="R112" s="68"/>
      <c r="S112" s="69"/>
      <c r="T112" s="68"/>
      <c r="U112" s="68"/>
      <c r="V112" s="69"/>
      <c r="W112" s="69"/>
      <c r="X112" s="68"/>
      <c r="Y112" s="69"/>
      <c r="Z112" s="69"/>
      <c r="AA112" s="68"/>
      <c r="AB112" s="68"/>
      <c r="AC112" s="68"/>
      <c r="AD112" s="69"/>
      <c r="AE112" s="68"/>
      <c r="AF112" s="68"/>
      <c r="AG112" s="68"/>
      <c r="AH112" s="69"/>
      <c r="AI112" s="71"/>
      <c r="AJ112" s="72"/>
      <c r="AK112" s="73"/>
      <c r="AL112" s="75"/>
    </row>
    <row r="113" ht="13.5" customHeight="1">
      <c r="A113" s="67"/>
      <c r="B113" s="68"/>
      <c r="C113" s="69"/>
      <c r="D113" s="68"/>
      <c r="E113" s="68"/>
      <c r="F113" s="68"/>
      <c r="G113" s="68"/>
      <c r="H113" s="69"/>
      <c r="I113" s="68"/>
      <c r="J113" s="70"/>
      <c r="K113" s="69"/>
      <c r="L113" s="68"/>
      <c r="M113" s="70"/>
      <c r="N113" s="69"/>
      <c r="O113" s="68"/>
      <c r="P113" s="70"/>
      <c r="Q113" s="69"/>
      <c r="R113" s="68"/>
      <c r="S113" s="69"/>
      <c r="T113" s="68"/>
      <c r="U113" s="68"/>
      <c r="V113" s="69"/>
      <c r="W113" s="69"/>
      <c r="X113" s="68"/>
      <c r="Y113" s="69"/>
      <c r="Z113" s="69"/>
      <c r="AA113" s="68"/>
      <c r="AB113" s="68"/>
      <c r="AC113" s="68"/>
      <c r="AD113" s="69"/>
      <c r="AE113" s="68"/>
      <c r="AF113" s="68"/>
      <c r="AG113" s="68"/>
      <c r="AH113" s="69"/>
      <c r="AI113" s="71"/>
      <c r="AJ113" s="72"/>
      <c r="AK113" s="73"/>
      <c r="AL113" s="75"/>
    </row>
    <row r="114" ht="13.5" customHeight="1">
      <c r="A114" s="67"/>
      <c r="B114" s="68"/>
      <c r="C114" s="69"/>
      <c r="D114" s="68"/>
      <c r="E114" s="68"/>
      <c r="F114" s="68"/>
      <c r="G114" s="68"/>
      <c r="H114" s="69"/>
      <c r="I114" s="68"/>
      <c r="J114" s="70"/>
      <c r="K114" s="69"/>
      <c r="L114" s="68"/>
      <c r="M114" s="70"/>
      <c r="N114" s="69"/>
      <c r="O114" s="68"/>
      <c r="P114" s="70"/>
      <c r="Q114" s="69"/>
      <c r="R114" s="68"/>
      <c r="S114" s="69"/>
      <c r="T114" s="68"/>
      <c r="U114" s="68"/>
      <c r="V114" s="69"/>
      <c r="W114" s="69"/>
      <c r="X114" s="68"/>
      <c r="Y114" s="69"/>
      <c r="Z114" s="69"/>
      <c r="AA114" s="68"/>
      <c r="AB114" s="68"/>
      <c r="AC114" s="68"/>
      <c r="AD114" s="69"/>
      <c r="AE114" s="68"/>
      <c r="AF114" s="68"/>
      <c r="AG114" s="68"/>
      <c r="AH114" s="69"/>
      <c r="AI114" s="71"/>
      <c r="AJ114" s="72"/>
      <c r="AK114" s="73"/>
      <c r="AL114" s="75"/>
    </row>
    <row r="115" ht="13.5" customHeight="1">
      <c r="A115" s="67"/>
      <c r="B115" s="68"/>
      <c r="C115" s="69"/>
      <c r="D115" s="68"/>
      <c r="E115" s="68"/>
      <c r="F115" s="68"/>
      <c r="G115" s="68"/>
      <c r="H115" s="69"/>
      <c r="I115" s="68"/>
      <c r="J115" s="70"/>
      <c r="K115" s="69"/>
      <c r="L115" s="68"/>
      <c r="M115" s="70"/>
      <c r="N115" s="69"/>
      <c r="O115" s="68"/>
      <c r="P115" s="70"/>
      <c r="Q115" s="69"/>
      <c r="R115" s="68"/>
      <c r="S115" s="69"/>
      <c r="T115" s="68"/>
      <c r="U115" s="68"/>
      <c r="V115" s="69"/>
      <c r="W115" s="69"/>
      <c r="X115" s="68"/>
      <c r="Y115" s="69"/>
      <c r="Z115" s="69"/>
      <c r="AA115" s="68"/>
      <c r="AB115" s="68"/>
      <c r="AC115" s="68"/>
      <c r="AD115" s="69"/>
      <c r="AE115" s="68"/>
      <c r="AF115" s="68"/>
      <c r="AG115" s="68"/>
      <c r="AH115" s="69"/>
      <c r="AI115" s="71"/>
      <c r="AJ115" s="72"/>
      <c r="AK115" s="73"/>
      <c r="AL115" s="75"/>
    </row>
    <row r="116" ht="13.5" customHeight="1">
      <c r="A116" s="67"/>
      <c r="B116" s="68"/>
      <c r="C116" s="69"/>
      <c r="D116" s="68"/>
      <c r="E116" s="68"/>
      <c r="F116" s="68"/>
      <c r="G116" s="68"/>
      <c r="H116" s="69"/>
      <c r="I116" s="68"/>
      <c r="J116" s="70"/>
      <c r="K116" s="69"/>
      <c r="L116" s="68"/>
      <c r="M116" s="70"/>
      <c r="N116" s="69"/>
      <c r="O116" s="68"/>
      <c r="P116" s="70"/>
      <c r="Q116" s="69"/>
      <c r="R116" s="68"/>
      <c r="S116" s="69"/>
      <c r="T116" s="68"/>
      <c r="U116" s="68"/>
      <c r="V116" s="69"/>
      <c r="W116" s="69"/>
      <c r="X116" s="68"/>
      <c r="Y116" s="69"/>
      <c r="Z116" s="69"/>
      <c r="AA116" s="68"/>
      <c r="AB116" s="68"/>
      <c r="AC116" s="68"/>
      <c r="AD116" s="69"/>
      <c r="AE116" s="68"/>
      <c r="AF116" s="68"/>
      <c r="AG116" s="68"/>
      <c r="AH116" s="69"/>
      <c r="AI116" s="71"/>
      <c r="AJ116" s="72"/>
      <c r="AK116" s="73"/>
      <c r="AL116" s="75"/>
    </row>
    <row r="117" ht="13.5" customHeight="1">
      <c r="A117" s="67"/>
      <c r="B117" s="68"/>
      <c r="C117" s="69"/>
      <c r="D117" s="68"/>
      <c r="E117" s="68"/>
      <c r="F117" s="68"/>
      <c r="G117" s="68"/>
      <c r="H117" s="69"/>
      <c r="I117" s="68"/>
      <c r="J117" s="70"/>
      <c r="K117" s="69"/>
      <c r="L117" s="68"/>
      <c r="M117" s="70"/>
      <c r="N117" s="69"/>
      <c r="O117" s="68"/>
      <c r="P117" s="70"/>
      <c r="Q117" s="69"/>
      <c r="R117" s="68"/>
      <c r="S117" s="69"/>
      <c r="T117" s="68"/>
      <c r="U117" s="68"/>
      <c r="V117" s="69"/>
      <c r="W117" s="69"/>
      <c r="X117" s="68"/>
      <c r="Y117" s="69"/>
      <c r="Z117" s="69"/>
      <c r="AA117" s="68"/>
      <c r="AB117" s="68"/>
      <c r="AC117" s="68"/>
      <c r="AD117" s="69"/>
      <c r="AE117" s="68"/>
      <c r="AF117" s="68"/>
      <c r="AG117" s="68"/>
      <c r="AH117" s="69"/>
      <c r="AI117" s="71"/>
      <c r="AJ117" s="72"/>
      <c r="AK117" s="73"/>
      <c r="AL117" s="75"/>
    </row>
    <row r="118" ht="13.5" customHeight="1">
      <c r="A118" s="67"/>
      <c r="B118" s="68"/>
      <c r="C118" s="69"/>
      <c r="D118" s="68"/>
      <c r="E118" s="68"/>
      <c r="F118" s="68"/>
      <c r="G118" s="68"/>
      <c r="H118" s="69"/>
      <c r="I118" s="68"/>
      <c r="J118" s="70"/>
      <c r="K118" s="69"/>
      <c r="L118" s="68"/>
      <c r="M118" s="70"/>
      <c r="N118" s="69"/>
      <c r="O118" s="68"/>
      <c r="P118" s="70"/>
      <c r="Q118" s="69"/>
      <c r="R118" s="68"/>
      <c r="S118" s="69"/>
      <c r="T118" s="68"/>
      <c r="U118" s="68"/>
      <c r="V118" s="69"/>
      <c r="W118" s="69"/>
      <c r="X118" s="68"/>
      <c r="Y118" s="69"/>
      <c r="Z118" s="69"/>
      <c r="AA118" s="68"/>
      <c r="AB118" s="68"/>
      <c r="AC118" s="68"/>
      <c r="AD118" s="69"/>
      <c r="AE118" s="68"/>
      <c r="AF118" s="68"/>
      <c r="AG118" s="68"/>
      <c r="AH118" s="69"/>
      <c r="AI118" s="71"/>
      <c r="AJ118" s="72"/>
      <c r="AK118" s="73"/>
      <c r="AL118" s="75"/>
    </row>
    <row r="119" ht="13.5" customHeight="1">
      <c r="A119" s="67"/>
      <c r="B119" s="68"/>
      <c r="C119" s="69"/>
      <c r="D119" s="68"/>
      <c r="E119" s="68"/>
      <c r="F119" s="68"/>
      <c r="G119" s="68"/>
      <c r="H119" s="69"/>
      <c r="I119" s="68"/>
      <c r="J119" s="70"/>
      <c r="K119" s="69"/>
      <c r="L119" s="68"/>
      <c r="M119" s="70"/>
      <c r="N119" s="69"/>
      <c r="O119" s="68"/>
      <c r="P119" s="70"/>
      <c r="Q119" s="69"/>
      <c r="R119" s="68"/>
      <c r="S119" s="69"/>
      <c r="T119" s="68"/>
      <c r="U119" s="68"/>
      <c r="V119" s="69"/>
      <c r="W119" s="69"/>
      <c r="X119" s="68"/>
      <c r="Y119" s="69"/>
      <c r="Z119" s="69"/>
      <c r="AA119" s="68"/>
      <c r="AB119" s="68"/>
      <c r="AC119" s="68"/>
      <c r="AD119" s="69"/>
      <c r="AE119" s="68"/>
      <c r="AF119" s="68"/>
      <c r="AG119" s="68"/>
      <c r="AH119" s="69"/>
      <c r="AI119" s="71"/>
      <c r="AJ119" s="72"/>
      <c r="AK119" s="73"/>
      <c r="AL119" s="75"/>
    </row>
    <row r="120" ht="13.5" customHeight="1">
      <c r="A120" s="67"/>
      <c r="B120" s="68"/>
      <c r="C120" s="69"/>
      <c r="D120" s="68"/>
      <c r="E120" s="68"/>
      <c r="F120" s="68"/>
      <c r="G120" s="68"/>
      <c r="H120" s="69"/>
      <c r="I120" s="68"/>
      <c r="J120" s="70"/>
      <c r="K120" s="69"/>
      <c r="L120" s="68"/>
      <c r="M120" s="70"/>
      <c r="N120" s="69"/>
      <c r="O120" s="68"/>
      <c r="P120" s="70"/>
      <c r="Q120" s="69"/>
      <c r="R120" s="68"/>
      <c r="S120" s="69"/>
      <c r="T120" s="68"/>
      <c r="U120" s="68"/>
      <c r="V120" s="69"/>
      <c r="W120" s="69"/>
      <c r="X120" s="68"/>
      <c r="Y120" s="69"/>
      <c r="Z120" s="69"/>
      <c r="AA120" s="68"/>
      <c r="AB120" s="68"/>
      <c r="AC120" s="68"/>
      <c r="AD120" s="69"/>
      <c r="AE120" s="68"/>
      <c r="AF120" s="68"/>
      <c r="AG120" s="68"/>
      <c r="AH120" s="69"/>
      <c r="AI120" s="71"/>
      <c r="AJ120" s="72"/>
      <c r="AK120" s="73"/>
      <c r="AL120" s="75"/>
    </row>
    <row r="121" ht="13.5" customHeight="1">
      <c r="A121" s="67"/>
      <c r="B121" s="68"/>
      <c r="C121" s="69"/>
      <c r="D121" s="68"/>
      <c r="E121" s="68"/>
      <c r="F121" s="68"/>
      <c r="G121" s="68"/>
      <c r="H121" s="69"/>
      <c r="I121" s="68"/>
      <c r="J121" s="70"/>
      <c r="K121" s="69"/>
      <c r="L121" s="68"/>
      <c r="M121" s="70"/>
      <c r="N121" s="69"/>
      <c r="O121" s="68"/>
      <c r="P121" s="70"/>
      <c r="Q121" s="69"/>
      <c r="R121" s="68"/>
      <c r="S121" s="69"/>
      <c r="T121" s="68"/>
      <c r="U121" s="68"/>
      <c r="V121" s="69"/>
      <c r="W121" s="69"/>
      <c r="X121" s="68"/>
      <c r="Y121" s="69"/>
      <c r="Z121" s="69"/>
      <c r="AA121" s="68"/>
      <c r="AB121" s="68"/>
      <c r="AC121" s="68"/>
      <c r="AD121" s="69"/>
      <c r="AE121" s="68"/>
      <c r="AF121" s="68"/>
      <c r="AG121" s="68"/>
      <c r="AH121" s="69"/>
      <c r="AI121" s="71"/>
      <c r="AJ121" s="72"/>
      <c r="AK121" s="73"/>
      <c r="AL121" s="75"/>
    </row>
    <row r="122" ht="13.5" customHeight="1">
      <c r="A122" s="67"/>
      <c r="B122" s="68"/>
      <c r="C122" s="69"/>
      <c r="D122" s="68"/>
      <c r="E122" s="68"/>
      <c r="F122" s="68"/>
      <c r="G122" s="68"/>
      <c r="H122" s="69"/>
      <c r="I122" s="68"/>
      <c r="J122" s="70"/>
      <c r="K122" s="69"/>
      <c r="L122" s="68"/>
      <c r="M122" s="70"/>
      <c r="N122" s="69"/>
      <c r="O122" s="68"/>
      <c r="P122" s="70"/>
      <c r="Q122" s="69"/>
      <c r="R122" s="68"/>
      <c r="S122" s="69"/>
      <c r="T122" s="68"/>
      <c r="U122" s="68"/>
      <c r="V122" s="69"/>
      <c r="W122" s="69"/>
      <c r="X122" s="68"/>
      <c r="Y122" s="69"/>
      <c r="Z122" s="69"/>
      <c r="AA122" s="68"/>
      <c r="AB122" s="68"/>
      <c r="AC122" s="68"/>
      <c r="AD122" s="69"/>
      <c r="AE122" s="68"/>
      <c r="AF122" s="68"/>
      <c r="AG122" s="68"/>
      <c r="AH122" s="69"/>
      <c r="AI122" s="71"/>
      <c r="AJ122" s="72"/>
      <c r="AK122" s="73"/>
      <c r="AL122" s="75"/>
    </row>
    <row r="123" ht="13.5" customHeight="1">
      <c r="A123" s="67"/>
      <c r="B123" s="68"/>
      <c r="C123" s="69"/>
      <c r="D123" s="68"/>
      <c r="E123" s="68"/>
      <c r="F123" s="68"/>
      <c r="G123" s="68"/>
      <c r="H123" s="69"/>
      <c r="I123" s="68"/>
      <c r="J123" s="70"/>
      <c r="K123" s="69"/>
      <c r="L123" s="68"/>
      <c r="M123" s="70"/>
      <c r="N123" s="69"/>
      <c r="O123" s="68"/>
      <c r="P123" s="70"/>
      <c r="Q123" s="69"/>
      <c r="R123" s="68"/>
      <c r="S123" s="69"/>
      <c r="T123" s="68"/>
      <c r="U123" s="68"/>
      <c r="V123" s="69"/>
      <c r="W123" s="69"/>
      <c r="X123" s="68"/>
      <c r="Y123" s="69"/>
      <c r="Z123" s="69"/>
      <c r="AA123" s="68"/>
      <c r="AB123" s="68"/>
      <c r="AC123" s="68"/>
      <c r="AD123" s="69"/>
      <c r="AE123" s="68"/>
      <c r="AF123" s="68"/>
      <c r="AG123" s="68"/>
      <c r="AH123" s="69"/>
      <c r="AI123" s="71"/>
      <c r="AJ123" s="72"/>
      <c r="AK123" s="73"/>
      <c r="AL123" s="75"/>
    </row>
    <row r="124" ht="13.5" customHeight="1">
      <c r="A124" s="67"/>
      <c r="B124" s="68"/>
      <c r="C124" s="69"/>
      <c r="D124" s="68"/>
      <c r="E124" s="68"/>
      <c r="F124" s="68"/>
      <c r="G124" s="68"/>
      <c r="H124" s="69"/>
      <c r="I124" s="68"/>
      <c r="J124" s="70"/>
      <c r="K124" s="69"/>
      <c r="L124" s="68"/>
      <c r="M124" s="70"/>
      <c r="N124" s="69"/>
      <c r="O124" s="68"/>
      <c r="P124" s="70"/>
      <c r="Q124" s="69"/>
      <c r="R124" s="68"/>
      <c r="S124" s="69"/>
      <c r="T124" s="68"/>
      <c r="U124" s="68"/>
      <c r="V124" s="69"/>
      <c r="W124" s="69"/>
      <c r="X124" s="68"/>
      <c r="Y124" s="69"/>
      <c r="Z124" s="69"/>
      <c r="AA124" s="68"/>
      <c r="AB124" s="68"/>
      <c r="AC124" s="68"/>
      <c r="AD124" s="69"/>
      <c r="AE124" s="68"/>
      <c r="AF124" s="68"/>
      <c r="AG124" s="68"/>
      <c r="AH124" s="69"/>
      <c r="AI124" s="71"/>
      <c r="AJ124" s="72"/>
      <c r="AK124" s="73"/>
      <c r="AL124" s="75"/>
    </row>
    <row r="125" ht="13.5" customHeight="1">
      <c r="A125" s="67"/>
      <c r="B125" s="68"/>
      <c r="C125" s="69"/>
      <c r="D125" s="68"/>
      <c r="E125" s="68"/>
      <c r="F125" s="68"/>
      <c r="G125" s="68"/>
      <c r="H125" s="69"/>
      <c r="I125" s="68"/>
      <c r="J125" s="70"/>
      <c r="K125" s="69"/>
      <c r="L125" s="68"/>
      <c r="M125" s="70"/>
      <c r="N125" s="69"/>
      <c r="O125" s="68"/>
      <c r="P125" s="70"/>
      <c r="Q125" s="69"/>
      <c r="R125" s="68"/>
      <c r="S125" s="69"/>
      <c r="T125" s="68"/>
      <c r="U125" s="68"/>
      <c r="V125" s="69"/>
      <c r="W125" s="69"/>
      <c r="X125" s="68"/>
      <c r="Y125" s="69"/>
      <c r="Z125" s="69"/>
      <c r="AA125" s="68"/>
      <c r="AB125" s="68"/>
      <c r="AC125" s="68"/>
      <c r="AD125" s="69"/>
      <c r="AE125" s="68"/>
      <c r="AF125" s="68"/>
      <c r="AG125" s="68"/>
      <c r="AH125" s="69"/>
      <c r="AI125" s="71"/>
      <c r="AJ125" s="72"/>
      <c r="AK125" s="73"/>
      <c r="AL125" s="75"/>
    </row>
    <row r="126" ht="13.5" customHeight="1">
      <c r="A126" s="67"/>
      <c r="B126" s="68"/>
      <c r="C126" s="69"/>
      <c r="D126" s="68"/>
      <c r="E126" s="68"/>
      <c r="F126" s="68"/>
      <c r="G126" s="68"/>
      <c r="H126" s="69"/>
      <c r="I126" s="68"/>
      <c r="J126" s="70"/>
      <c r="K126" s="69"/>
      <c r="L126" s="68"/>
      <c r="M126" s="70"/>
      <c r="N126" s="69"/>
      <c r="O126" s="68"/>
      <c r="P126" s="70"/>
      <c r="Q126" s="69"/>
      <c r="R126" s="68"/>
      <c r="S126" s="69"/>
      <c r="T126" s="68"/>
      <c r="U126" s="68"/>
      <c r="V126" s="69"/>
      <c r="W126" s="69"/>
      <c r="X126" s="68"/>
      <c r="Y126" s="69"/>
      <c r="Z126" s="69"/>
      <c r="AA126" s="68"/>
      <c r="AB126" s="68"/>
      <c r="AC126" s="68"/>
      <c r="AD126" s="69"/>
      <c r="AE126" s="68"/>
      <c r="AF126" s="68"/>
      <c r="AG126" s="68"/>
      <c r="AH126" s="69"/>
      <c r="AI126" s="71"/>
      <c r="AJ126" s="72"/>
      <c r="AK126" s="73"/>
      <c r="AL126" s="75"/>
    </row>
    <row r="127" ht="13.5" customHeight="1">
      <c r="A127" s="67"/>
      <c r="B127" s="68"/>
      <c r="C127" s="69"/>
      <c r="D127" s="68"/>
      <c r="E127" s="68"/>
      <c r="F127" s="68"/>
      <c r="G127" s="68"/>
      <c r="H127" s="69"/>
      <c r="I127" s="68"/>
      <c r="J127" s="70"/>
      <c r="K127" s="69"/>
      <c r="L127" s="68"/>
      <c r="M127" s="70"/>
      <c r="N127" s="69"/>
      <c r="O127" s="68"/>
      <c r="P127" s="70"/>
      <c r="Q127" s="69"/>
      <c r="R127" s="68"/>
      <c r="S127" s="69"/>
      <c r="T127" s="68"/>
      <c r="U127" s="68"/>
      <c r="V127" s="69"/>
      <c r="W127" s="69"/>
      <c r="X127" s="68"/>
      <c r="Y127" s="69"/>
      <c r="Z127" s="69"/>
      <c r="AA127" s="68"/>
      <c r="AB127" s="68"/>
      <c r="AC127" s="68"/>
      <c r="AD127" s="69"/>
      <c r="AE127" s="68"/>
      <c r="AF127" s="68"/>
      <c r="AG127" s="68"/>
      <c r="AH127" s="69"/>
      <c r="AI127" s="71"/>
      <c r="AJ127" s="72"/>
      <c r="AK127" s="73"/>
      <c r="AL127" s="75"/>
    </row>
    <row r="128" ht="13.5" customHeight="1">
      <c r="A128" s="67"/>
      <c r="B128" s="68"/>
      <c r="C128" s="69"/>
      <c r="D128" s="68"/>
      <c r="E128" s="68"/>
      <c r="F128" s="68"/>
      <c r="G128" s="68"/>
      <c r="H128" s="69"/>
      <c r="I128" s="68"/>
      <c r="J128" s="70"/>
      <c r="K128" s="69"/>
      <c r="L128" s="68"/>
      <c r="M128" s="70"/>
      <c r="N128" s="69"/>
      <c r="O128" s="68"/>
      <c r="P128" s="70"/>
      <c r="Q128" s="69"/>
      <c r="R128" s="68"/>
      <c r="S128" s="69"/>
      <c r="T128" s="68"/>
      <c r="U128" s="68"/>
      <c r="V128" s="69"/>
      <c r="W128" s="69"/>
      <c r="X128" s="68"/>
      <c r="Y128" s="69"/>
      <c r="Z128" s="69"/>
      <c r="AA128" s="68"/>
      <c r="AB128" s="68"/>
      <c r="AC128" s="68"/>
      <c r="AD128" s="69"/>
      <c r="AE128" s="68"/>
      <c r="AF128" s="68"/>
      <c r="AG128" s="68"/>
      <c r="AH128" s="69"/>
      <c r="AI128" s="71"/>
      <c r="AJ128" s="72"/>
      <c r="AK128" s="73"/>
      <c r="AL128" s="75"/>
    </row>
    <row r="129" ht="13.5" customHeight="1">
      <c r="A129" s="67"/>
      <c r="B129" s="68"/>
      <c r="C129" s="69"/>
      <c r="D129" s="68"/>
      <c r="E129" s="68"/>
      <c r="F129" s="68"/>
      <c r="G129" s="68"/>
      <c r="H129" s="69"/>
      <c r="I129" s="68"/>
      <c r="J129" s="70"/>
      <c r="K129" s="69"/>
      <c r="L129" s="68"/>
      <c r="M129" s="70"/>
      <c r="N129" s="69"/>
      <c r="O129" s="68"/>
      <c r="P129" s="70"/>
      <c r="Q129" s="69"/>
      <c r="R129" s="68"/>
      <c r="S129" s="69"/>
      <c r="T129" s="68"/>
      <c r="U129" s="68"/>
      <c r="V129" s="69"/>
      <c r="W129" s="69"/>
      <c r="X129" s="68"/>
      <c r="Y129" s="69"/>
      <c r="Z129" s="69"/>
      <c r="AA129" s="68"/>
      <c r="AB129" s="68"/>
      <c r="AC129" s="68"/>
      <c r="AD129" s="69"/>
      <c r="AE129" s="68"/>
      <c r="AF129" s="68"/>
      <c r="AG129" s="68"/>
      <c r="AH129" s="69"/>
      <c r="AI129" s="71"/>
      <c r="AJ129" s="72"/>
      <c r="AK129" s="73"/>
      <c r="AL129" s="75"/>
    </row>
    <row r="130" ht="13.5" customHeight="1">
      <c r="A130" s="67"/>
      <c r="B130" s="68"/>
      <c r="C130" s="69"/>
      <c r="D130" s="68"/>
      <c r="E130" s="68"/>
      <c r="F130" s="68"/>
      <c r="G130" s="68"/>
      <c r="H130" s="69"/>
      <c r="I130" s="68"/>
      <c r="J130" s="70"/>
      <c r="K130" s="69"/>
      <c r="L130" s="68"/>
      <c r="M130" s="70"/>
      <c r="N130" s="69"/>
      <c r="O130" s="68"/>
      <c r="P130" s="70"/>
      <c r="Q130" s="69"/>
      <c r="R130" s="68"/>
      <c r="S130" s="69"/>
      <c r="T130" s="68"/>
      <c r="U130" s="68"/>
      <c r="V130" s="69"/>
      <c r="W130" s="69"/>
      <c r="X130" s="68"/>
      <c r="Y130" s="69"/>
      <c r="Z130" s="69"/>
      <c r="AA130" s="68"/>
      <c r="AB130" s="68"/>
      <c r="AC130" s="68"/>
      <c r="AD130" s="69"/>
      <c r="AE130" s="68"/>
      <c r="AF130" s="68"/>
      <c r="AG130" s="68"/>
      <c r="AH130" s="69"/>
      <c r="AI130" s="71"/>
      <c r="AJ130" s="72"/>
      <c r="AK130" s="73"/>
      <c r="AL130" s="75"/>
    </row>
    <row r="131" ht="13.5" customHeight="1">
      <c r="A131" s="67"/>
      <c r="B131" s="68"/>
      <c r="C131" s="69"/>
      <c r="D131" s="68"/>
      <c r="E131" s="68"/>
      <c r="F131" s="68"/>
      <c r="G131" s="68"/>
      <c r="H131" s="69"/>
      <c r="I131" s="68"/>
      <c r="J131" s="70"/>
      <c r="K131" s="69"/>
      <c r="L131" s="68"/>
      <c r="M131" s="70"/>
      <c r="N131" s="69"/>
      <c r="O131" s="68"/>
      <c r="P131" s="70"/>
      <c r="Q131" s="69"/>
      <c r="R131" s="68"/>
      <c r="S131" s="69"/>
      <c r="T131" s="68"/>
      <c r="U131" s="68"/>
      <c r="V131" s="69"/>
      <c r="W131" s="69"/>
      <c r="X131" s="68"/>
      <c r="Y131" s="69"/>
      <c r="Z131" s="69"/>
      <c r="AA131" s="68"/>
      <c r="AB131" s="68"/>
      <c r="AC131" s="68"/>
      <c r="AD131" s="69"/>
      <c r="AE131" s="68"/>
      <c r="AF131" s="68"/>
      <c r="AG131" s="68"/>
      <c r="AH131" s="69"/>
      <c r="AI131" s="71"/>
      <c r="AJ131" s="72"/>
      <c r="AK131" s="73"/>
      <c r="AL131" s="75"/>
    </row>
    <row r="132" ht="13.5" customHeight="1">
      <c r="A132" s="67"/>
      <c r="B132" s="68"/>
      <c r="C132" s="69"/>
      <c r="D132" s="68"/>
      <c r="E132" s="68"/>
      <c r="F132" s="68"/>
      <c r="G132" s="68"/>
      <c r="H132" s="69"/>
      <c r="I132" s="68"/>
      <c r="J132" s="70"/>
      <c r="K132" s="69"/>
      <c r="L132" s="68"/>
      <c r="M132" s="70"/>
      <c r="N132" s="69"/>
      <c r="O132" s="68"/>
      <c r="P132" s="70"/>
      <c r="Q132" s="69"/>
      <c r="R132" s="68"/>
      <c r="S132" s="69"/>
      <c r="T132" s="68"/>
      <c r="U132" s="68"/>
      <c r="V132" s="69"/>
      <c r="W132" s="69"/>
      <c r="X132" s="68"/>
      <c r="Y132" s="69"/>
      <c r="Z132" s="69"/>
      <c r="AA132" s="68"/>
      <c r="AB132" s="68"/>
      <c r="AC132" s="68"/>
      <c r="AD132" s="69"/>
      <c r="AE132" s="68"/>
      <c r="AF132" s="68"/>
      <c r="AG132" s="68"/>
      <c r="AH132" s="69"/>
      <c r="AI132" s="71"/>
      <c r="AJ132" s="72"/>
      <c r="AK132" s="73"/>
      <c r="AL132" s="75"/>
    </row>
    <row r="133" ht="13.5" customHeight="1">
      <c r="A133" s="67"/>
      <c r="B133" s="68"/>
      <c r="C133" s="69"/>
      <c r="D133" s="68"/>
      <c r="E133" s="68"/>
      <c r="F133" s="68"/>
      <c r="G133" s="68"/>
      <c r="H133" s="69"/>
      <c r="I133" s="68"/>
      <c r="J133" s="70"/>
      <c r="K133" s="69"/>
      <c r="L133" s="68"/>
      <c r="M133" s="70"/>
      <c r="N133" s="69"/>
      <c r="O133" s="68"/>
      <c r="P133" s="70"/>
      <c r="Q133" s="69"/>
      <c r="R133" s="68"/>
      <c r="S133" s="69"/>
      <c r="T133" s="68"/>
      <c r="U133" s="68"/>
      <c r="V133" s="69"/>
      <c r="W133" s="69"/>
      <c r="X133" s="68"/>
      <c r="Y133" s="69"/>
      <c r="Z133" s="69"/>
      <c r="AA133" s="68"/>
      <c r="AB133" s="68"/>
      <c r="AC133" s="68"/>
      <c r="AD133" s="69"/>
      <c r="AE133" s="68"/>
      <c r="AF133" s="68"/>
      <c r="AG133" s="68"/>
      <c r="AH133" s="69"/>
      <c r="AI133" s="71"/>
      <c r="AJ133" s="72"/>
      <c r="AK133" s="73"/>
      <c r="AL133" s="75"/>
    </row>
    <row r="134" ht="13.5" customHeight="1">
      <c r="A134" s="67"/>
      <c r="B134" s="68"/>
      <c r="C134" s="69"/>
      <c r="D134" s="68"/>
      <c r="E134" s="68"/>
      <c r="F134" s="68"/>
      <c r="G134" s="68"/>
      <c r="H134" s="69"/>
      <c r="I134" s="68"/>
      <c r="J134" s="70"/>
      <c r="K134" s="69"/>
      <c r="L134" s="68"/>
      <c r="M134" s="70"/>
      <c r="N134" s="69"/>
      <c r="O134" s="68"/>
      <c r="P134" s="70"/>
      <c r="Q134" s="69"/>
      <c r="R134" s="68"/>
      <c r="S134" s="69"/>
      <c r="T134" s="68"/>
      <c r="U134" s="68"/>
      <c r="V134" s="69"/>
      <c r="W134" s="69"/>
      <c r="X134" s="68"/>
      <c r="Y134" s="69"/>
      <c r="Z134" s="69"/>
      <c r="AA134" s="68"/>
      <c r="AB134" s="68"/>
      <c r="AC134" s="68"/>
      <c r="AD134" s="69"/>
      <c r="AE134" s="68"/>
      <c r="AF134" s="68"/>
      <c r="AG134" s="68"/>
      <c r="AH134" s="69"/>
      <c r="AI134" s="71"/>
      <c r="AJ134" s="72"/>
      <c r="AK134" s="73"/>
      <c r="AL134" s="75"/>
    </row>
    <row r="135" ht="13.5" customHeight="1">
      <c r="A135" s="67"/>
      <c r="B135" s="68"/>
      <c r="C135" s="69"/>
      <c r="D135" s="68"/>
      <c r="E135" s="68"/>
      <c r="F135" s="68"/>
      <c r="G135" s="68"/>
      <c r="H135" s="69"/>
      <c r="I135" s="68"/>
      <c r="J135" s="70"/>
      <c r="K135" s="69"/>
      <c r="L135" s="68"/>
      <c r="M135" s="70"/>
      <c r="N135" s="69"/>
      <c r="O135" s="68"/>
      <c r="P135" s="70"/>
      <c r="Q135" s="69"/>
      <c r="R135" s="68"/>
      <c r="S135" s="69"/>
      <c r="T135" s="68"/>
      <c r="U135" s="68"/>
      <c r="V135" s="69"/>
      <c r="W135" s="69"/>
      <c r="X135" s="68"/>
      <c r="Y135" s="69"/>
      <c r="Z135" s="69"/>
      <c r="AA135" s="68"/>
      <c r="AB135" s="68"/>
      <c r="AC135" s="68"/>
      <c r="AD135" s="69"/>
      <c r="AE135" s="68"/>
      <c r="AF135" s="68"/>
      <c r="AG135" s="68"/>
      <c r="AH135" s="69"/>
      <c r="AI135" s="71"/>
      <c r="AJ135" s="72"/>
      <c r="AK135" s="73"/>
      <c r="AL135" s="75"/>
    </row>
    <row r="136" ht="13.5" customHeight="1">
      <c r="A136" s="67"/>
      <c r="B136" s="68"/>
      <c r="C136" s="69"/>
      <c r="D136" s="68"/>
      <c r="E136" s="68"/>
      <c r="F136" s="68"/>
      <c r="G136" s="68"/>
      <c r="H136" s="69"/>
      <c r="I136" s="68"/>
      <c r="J136" s="70"/>
      <c r="K136" s="69"/>
      <c r="L136" s="68"/>
      <c r="M136" s="70"/>
      <c r="N136" s="69"/>
      <c r="O136" s="68"/>
      <c r="P136" s="70"/>
      <c r="Q136" s="69"/>
      <c r="R136" s="68"/>
      <c r="S136" s="69"/>
      <c r="T136" s="68"/>
      <c r="U136" s="68"/>
      <c r="V136" s="69"/>
      <c r="W136" s="69"/>
      <c r="X136" s="68"/>
      <c r="Y136" s="69"/>
      <c r="Z136" s="69"/>
      <c r="AA136" s="68"/>
      <c r="AB136" s="68"/>
      <c r="AC136" s="68"/>
      <c r="AD136" s="69"/>
      <c r="AE136" s="68"/>
      <c r="AF136" s="68"/>
      <c r="AG136" s="68"/>
      <c r="AH136" s="69"/>
      <c r="AI136" s="71"/>
      <c r="AJ136" s="72"/>
      <c r="AK136" s="73"/>
      <c r="AL136" s="75"/>
    </row>
    <row r="137" ht="13.5" customHeight="1">
      <c r="A137" s="67"/>
      <c r="B137" s="68"/>
      <c r="C137" s="69"/>
      <c r="D137" s="68"/>
      <c r="E137" s="68"/>
      <c r="F137" s="68"/>
      <c r="G137" s="68"/>
      <c r="H137" s="69"/>
      <c r="I137" s="68"/>
      <c r="J137" s="70"/>
      <c r="K137" s="69"/>
      <c r="L137" s="68"/>
      <c r="M137" s="70"/>
      <c r="N137" s="69"/>
      <c r="O137" s="68"/>
      <c r="P137" s="70"/>
      <c r="Q137" s="69"/>
      <c r="R137" s="68"/>
      <c r="S137" s="69"/>
      <c r="T137" s="68"/>
      <c r="U137" s="68"/>
      <c r="V137" s="69"/>
      <c r="W137" s="69"/>
      <c r="X137" s="68"/>
      <c r="Y137" s="69"/>
      <c r="Z137" s="69"/>
      <c r="AA137" s="68"/>
      <c r="AB137" s="68"/>
      <c r="AC137" s="68"/>
      <c r="AD137" s="69"/>
      <c r="AE137" s="68"/>
      <c r="AF137" s="68"/>
      <c r="AG137" s="68"/>
      <c r="AH137" s="69"/>
      <c r="AI137" s="71"/>
      <c r="AJ137" s="72"/>
      <c r="AK137" s="73"/>
      <c r="AL137" s="75"/>
    </row>
    <row r="138" ht="13.5" customHeight="1">
      <c r="A138" s="67"/>
      <c r="B138" s="68"/>
      <c r="C138" s="69"/>
      <c r="D138" s="68"/>
      <c r="E138" s="68"/>
      <c r="F138" s="68"/>
      <c r="G138" s="68"/>
      <c r="H138" s="69"/>
      <c r="I138" s="68"/>
      <c r="J138" s="70"/>
      <c r="K138" s="69"/>
      <c r="L138" s="68"/>
      <c r="M138" s="70"/>
      <c r="N138" s="69"/>
      <c r="O138" s="68"/>
      <c r="P138" s="70"/>
      <c r="Q138" s="69"/>
      <c r="R138" s="68"/>
      <c r="S138" s="69"/>
      <c r="T138" s="68"/>
      <c r="U138" s="68"/>
      <c r="V138" s="69"/>
      <c r="W138" s="69"/>
      <c r="X138" s="68"/>
      <c r="Y138" s="69"/>
      <c r="Z138" s="69"/>
      <c r="AA138" s="68"/>
      <c r="AB138" s="68"/>
      <c r="AC138" s="68"/>
      <c r="AD138" s="69"/>
      <c r="AE138" s="68"/>
      <c r="AF138" s="68"/>
      <c r="AG138" s="68"/>
      <c r="AH138" s="69"/>
      <c r="AI138" s="71"/>
      <c r="AJ138" s="72"/>
      <c r="AK138" s="73"/>
      <c r="AL138" s="75"/>
    </row>
    <row r="139" ht="13.5" customHeight="1">
      <c r="A139" s="67"/>
      <c r="B139" s="68"/>
      <c r="C139" s="69"/>
      <c r="D139" s="68"/>
      <c r="E139" s="68"/>
      <c r="F139" s="68"/>
      <c r="G139" s="68"/>
      <c r="H139" s="69"/>
      <c r="I139" s="68"/>
      <c r="J139" s="70"/>
      <c r="K139" s="69"/>
      <c r="L139" s="68"/>
      <c r="M139" s="70"/>
      <c r="N139" s="69"/>
      <c r="O139" s="68"/>
      <c r="P139" s="70"/>
      <c r="Q139" s="69"/>
      <c r="R139" s="68"/>
      <c r="S139" s="69"/>
      <c r="T139" s="68"/>
      <c r="U139" s="68"/>
      <c r="V139" s="69"/>
      <c r="W139" s="69"/>
      <c r="X139" s="68"/>
      <c r="Y139" s="69"/>
      <c r="Z139" s="69"/>
      <c r="AA139" s="68"/>
      <c r="AB139" s="68"/>
      <c r="AC139" s="68"/>
      <c r="AD139" s="69"/>
      <c r="AE139" s="68"/>
      <c r="AF139" s="68"/>
      <c r="AG139" s="68"/>
      <c r="AH139" s="69"/>
      <c r="AI139" s="71"/>
      <c r="AJ139" s="72"/>
      <c r="AK139" s="73"/>
      <c r="AL139" s="75"/>
    </row>
    <row r="140" ht="13.5" customHeight="1">
      <c r="A140" s="67"/>
      <c r="B140" s="68"/>
      <c r="C140" s="69"/>
      <c r="D140" s="68"/>
      <c r="E140" s="68"/>
      <c r="F140" s="68"/>
      <c r="G140" s="68"/>
      <c r="H140" s="69"/>
      <c r="I140" s="68"/>
      <c r="J140" s="70"/>
      <c r="K140" s="69"/>
      <c r="L140" s="68"/>
      <c r="M140" s="70"/>
      <c r="N140" s="69"/>
      <c r="O140" s="68"/>
      <c r="P140" s="70"/>
      <c r="Q140" s="69"/>
      <c r="R140" s="68"/>
      <c r="S140" s="69"/>
      <c r="T140" s="68"/>
      <c r="U140" s="68"/>
      <c r="V140" s="69"/>
      <c r="W140" s="69"/>
      <c r="X140" s="68"/>
      <c r="Y140" s="69"/>
      <c r="Z140" s="69"/>
      <c r="AA140" s="68"/>
      <c r="AB140" s="68"/>
      <c r="AC140" s="68"/>
      <c r="AD140" s="69"/>
      <c r="AE140" s="68"/>
      <c r="AF140" s="68"/>
      <c r="AG140" s="68"/>
      <c r="AH140" s="69"/>
      <c r="AI140" s="71"/>
      <c r="AJ140" s="72"/>
      <c r="AK140" s="73"/>
      <c r="AL140" s="75"/>
    </row>
    <row r="141" ht="13.5" customHeight="1">
      <c r="A141" s="67"/>
      <c r="B141" s="68"/>
      <c r="C141" s="69"/>
      <c r="D141" s="68"/>
      <c r="E141" s="68"/>
      <c r="F141" s="68"/>
      <c r="G141" s="68"/>
      <c r="H141" s="69"/>
      <c r="I141" s="68"/>
      <c r="J141" s="70"/>
      <c r="K141" s="69"/>
      <c r="L141" s="68"/>
      <c r="M141" s="70"/>
      <c r="N141" s="69"/>
      <c r="O141" s="68"/>
      <c r="P141" s="70"/>
      <c r="Q141" s="69"/>
      <c r="R141" s="68"/>
      <c r="S141" s="69"/>
      <c r="T141" s="68"/>
      <c r="U141" s="68"/>
      <c r="V141" s="69"/>
      <c r="W141" s="69"/>
      <c r="X141" s="68"/>
      <c r="Y141" s="69"/>
      <c r="Z141" s="69"/>
      <c r="AA141" s="68"/>
      <c r="AB141" s="68"/>
      <c r="AC141" s="68"/>
      <c r="AD141" s="69"/>
      <c r="AE141" s="68"/>
      <c r="AF141" s="68"/>
      <c r="AG141" s="68"/>
      <c r="AH141" s="69"/>
      <c r="AI141" s="71"/>
      <c r="AJ141" s="72"/>
      <c r="AK141" s="73"/>
      <c r="AL141" s="75"/>
    </row>
    <row r="142" ht="13.5" customHeight="1">
      <c r="A142" s="67"/>
      <c r="B142" s="68"/>
      <c r="C142" s="69"/>
      <c r="D142" s="68"/>
      <c r="E142" s="68"/>
      <c r="F142" s="68"/>
      <c r="G142" s="68"/>
      <c r="H142" s="69"/>
      <c r="I142" s="68"/>
      <c r="J142" s="70"/>
      <c r="K142" s="69"/>
      <c r="L142" s="68"/>
      <c r="M142" s="70"/>
      <c r="N142" s="69"/>
      <c r="O142" s="68"/>
      <c r="P142" s="70"/>
      <c r="Q142" s="69"/>
      <c r="R142" s="68"/>
      <c r="S142" s="69"/>
      <c r="T142" s="68"/>
      <c r="U142" s="68"/>
      <c r="V142" s="69"/>
      <c r="W142" s="69"/>
      <c r="X142" s="68"/>
      <c r="Y142" s="69"/>
      <c r="Z142" s="69"/>
      <c r="AA142" s="68"/>
      <c r="AB142" s="68"/>
      <c r="AC142" s="68"/>
      <c r="AD142" s="69"/>
      <c r="AE142" s="68"/>
      <c r="AF142" s="68"/>
      <c r="AG142" s="68"/>
      <c r="AH142" s="69"/>
      <c r="AI142" s="71"/>
      <c r="AJ142" s="72"/>
      <c r="AK142" s="73"/>
      <c r="AL142" s="75"/>
    </row>
    <row r="143" ht="13.5" customHeight="1">
      <c r="A143" s="67"/>
      <c r="B143" s="68"/>
      <c r="C143" s="69"/>
      <c r="D143" s="68"/>
      <c r="E143" s="68"/>
      <c r="F143" s="68"/>
      <c r="G143" s="68"/>
      <c r="H143" s="69"/>
      <c r="I143" s="68"/>
      <c r="J143" s="70"/>
      <c r="K143" s="69"/>
      <c r="L143" s="68"/>
      <c r="M143" s="70"/>
      <c r="N143" s="69"/>
      <c r="O143" s="68"/>
      <c r="P143" s="70"/>
      <c r="Q143" s="69"/>
      <c r="R143" s="68"/>
      <c r="S143" s="69"/>
      <c r="T143" s="68"/>
      <c r="U143" s="68"/>
      <c r="V143" s="69"/>
      <c r="W143" s="69"/>
      <c r="X143" s="68"/>
      <c r="Y143" s="69"/>
      <c r="Z143" s="69"/>
      <c r="AA143" s="68"/>
      <c r="AB143" s="68"/>
      <c r="AC143" s="68"/>
      <c r="AD143" s="69"/>
      <c r="AE143" s="68"/>
      <c r="AF143" s="68"/>
      <c r="AG143" s="68"/>
      <c r="AH143" s="69"/>
      <c r="AI143" s="71"/>
      <c r="AJ143" s="72"/>
      <c r="AK143" s="73"/>
      <c r="AL143" s="75"/>
    </row>
    <row r="144" ht="13.5" customHeight="1">
      <c r="A144" s="67"/>
      <c r="B144" s="68"/>
      <c r="C144" s="69"/>
      <c r="D144" s="68"/>
      <c r="E144" s="68"/>
      <c r="F144" s="68"/>
      <c r="G144" s="68"/>
      <c r="H144" s="69"/>
      <c r="I144" s="68"/>
      <c r="J144" s="70"/>
      <c r="K144" s="69"/>
      <c r="L144" s="68"/>
      <c r="M144" s="70"/>
      <c r="N144" s="69"/>
      <c r="O144" s="68"/>
      <c r="P144" s="70"/>
      <c r="Q144" s="69"/>
      <c r="R144" s="68"/>
      <c r="S144" s="69"/>
      <c r="T144" s="68"/>
      <c r="U144" s="68"/>
      <c r="V144" s="69"/>
      <c r="W144" s="69"/>
      <c r="X144" s="68"/>
      <c r="Y144" s="69"/>
      <c r="Z144" s="69"/>
      <c r="AA144" s="68"/>
      <c r="AB144" s="68"/>
      <c r="AC144" s="68"/>
      <c r="AD144" s="69"/>
      <c r="AE144" s="68"/>
      <c r="AF144" s="68"/>
      <c r="AG144" s="68"/>
      <c r="AH144" s="69"/>
      <c r="AI144" s="71"/>
      <c r="AJ144" s="72"/>
      <c r="AK144" s="73"/>
      <c r="AL144" s="75"/>
    </row>
    <row r="145" ht="13.5" customHeight="1">
      <c r="A145" s="67"/>
      <c r="B145" s="68"/>
      <c r="C145" s="69"/>
      <c r="D145" s="68"/>
      <c r="E145" s="68"/>
      <c r="F145" s="68"/>
      <c r="G145" s="68"/>
      <c r="H145" s="69"/>
      <c r="I145" s="68"/>
      <c r="J145" s="70"/>
      <c r="K145" s="69"/>
      <c r="L145" s="68"/>
      <c r="M145" s="70"/>
      <c r="N145" s="69"/>
      <c r="O145" s="68"/>
      <c r="P145" s="70"/>
      <c r="Q145" s="69"/>
      <c r="R145" s="68"/>
      <c r="S145" s="69"/>
      <c r="T145" s="68"/>
      <c r="U145" s="68"/>
      <c r="V145" s="69"/>
      <c r="W145" s="69"/>
      <c r="X145" s="68"/>
      <c r="Y145" s="69"/>
      <c r="Z145" s="69"/>
      <c r="AA145" s="68"/>
      <c r="AB145" s="68"/>
      <c r="AC145" s="68"/>
      <c r="AD145" s="69"/>
      <c r="AE145" s="68"/>
      <c r="AF145" s="68"/>
      <c r="AG145" s="68"/>
      <c r="AH145" s="69"/>
      <c r="AI145" s="71"/>
      <c r="AJ145" s="72"/>
      <c r="AK145" s="73"/>
      <c r="AL145" s="75"/>
    </row>
    <row r="146" ht="13.5" customHeight="1">
      <c r="A146" s="67"/>
      <c r="B146" s="68"/>
      <c r="C146" s="69"/>
      <c r="D146" s="68"/>
      <c r="E146" s="68"/>
      <c r="F146" s="68"/>
      <c r="G146" s="68"/>
      <c r="H146" s="69"/>
      <c r="I146" s="68"/>
      <c r="J146" s="70"/>
      <c r="K146" s="69"/>
      <c r="L146" s="68"/>
      <c r="M146" s="70"/>
      <c r="N146" s="69"/>
      <c r="O146" s="68"/>
      <c r="P146" s="70"/>
      <c r="Q146" s="69"/>
      <c r="R146" s="68"/>
      <c r="S146" s="69"/>
      <c r="T146" s="68"/>
      <c r="U146" s="68"/>
      <c r="V146" s="69"/>
      <c r="W146" s="69"/>
      <c r="X146" s="68"/>
      <c r="Y146" s="69"/>
      <c r="Z146" s="69"/>
      <c r="AA146" s="68"/>
      <c r="AB146" s="68"/>
      <c r="AC146" s="68"/>
      <c r="AD146" s="69"/>
      <c r="AE146" s="68"/>
      <c r="AF146" s="68"/>
      <c r="AG146" s="68"/>
      <c r="AH146" s="69"/>
      <c r="AI146" s="71"/>
      <c r="AJ146" s="72"/>
      <c r="AK146" s="73"/>
      <c r="AL146" s="75"/>
    </row>
    <row r="147" ht="13.5" customHeight="1">
      <c r="A147" s="67"/>
      <c r="B147" s="68"/>
      <c r="C147" s="69"/>
      <c r="D147" s="68"/>
      <c r="E147" s="68"/>
      <c r="F147" s="68"/>
      <c r="G147" s="68"/>
      <c r="H147" s="69"/>
      <c r="I147" s="68"/>
      <c r="J147" s="70"/>
      <c r="K147" s="69"/>
      <c r="L147" s="68"/>
      <c r="M147" s="70"/>
      <c r="N147" s="69"/>
      <c r="O147" s="68"/>
      <c r="P147" s="70"/>
      <c r="Q147" s="69"/>
      <c r="R147" s="68"/>
      <c r="S147" s="69"/>
      <c r="T147" s="68"/>
      <c r="U147" s="68"/>
      <c r="V147" s="69"/>
      <c r="W147" s="69"/>
      <c r="X147" s="68"/>
      <c r="Y147" s="69"/>
      <c r="Z147" s="69"/>
      <c r="AA147" s="68"/>
      <c r="AB147" s="68"/>
      <c r="AC147" s="68"/>
      <c r="AD147" s="69"/>
      <c r="AE147" s="68"/>
      <c r="AF147" s="68"/>
      <c r="AG147" s="68"/>
      <c r="AH147" s="69"/>
      <c r="AI147" s="71"/>
      <c r="AJ147" s="72"/>
      <c r="AK147" s="73"/>
      <c r="AL147" s="75"/>
    </row>
    <row r="148" ht="13.5" customHeight="1">
      <c r="A148" s="67"/>
      <c r="B148" s="68"/>
      <c r="C148" s="69"/>
      <c r="D148" s="68"/>
      <c r="E148" s="68"/>
      <c r="F148" s="68"/>
      <c r="G148" s="68"/>
      <c r="H148" s="69"/>
      <c r="I148" s="68"/>
      <c r="J148" s="70"/>
      <c r="K148" s="69"/>
      <c r="L148" s="68"/>
      <c r="M148" s="70"/>
      <c r="N148" s="69"/>
      <c r="O148" s="68"/>
      <c r="P148" s="70"/>
      <c r="Q148" s="69"/>
      <c r="R148" s="68"/>
      <c r="S148" s="69"/>
      <c r="T148" s="68"/>
      <c r="U148" s="68"/>
      <c r="V148" s="69"/>
      <c r="W148" s="69"/>
      <c r="X148" s="68"/>
      <c r="Y148" s="69"/>
      <c r="Z148" s="69"/>
      <c r="AA148" s="68"/>
      <c r="AB148" s="68"/>
      <c r="AC148" s="68"/>
      <c r="AD148" s="69"/>
      <c r="AE148" s="68"/>
      <c r="AF148" s="68"/>
      <c r="AG148" s="68"/>
      <c r="AH148" s="69"/>
      <c r="AI148" s="71"/>
      <c r="AJ148" s="72"/>
      <c r="AK148" s="73"/>
      <c r="AL148" s="75"/>
    </row>
    <row r="149" ht="13.5" customHeight="1">
      <c r="A149" s="67"/>
      <c r="B149" s="68"/>
      <c r="C149" s="69"/>
      <c r="D149" s="68"/>
      <c r="E149" s="68"/>
      <c r="F149" s="68"/>
      <c r="G149" s="68"/>
      <c r="H149" s="69"/>
      <c r="I149" s="68"/>
      <c r="J149" s="70"/>
      <c r="K149" s="69"/>
      <c r="L149" s="68"/>
      <c r="M149" s="70"/>
      <c r="N149" s="69"/>
      <c r="O149" s="68"/>
      <c r="P149" s="70"/>
      <c r="Q149" s="69"/>
      <c r="R149" s="68"/>
      <c r="S149" s="69"/>
      <c r="T149" s="68"/>
      <c r="U149" s="68"/>
      <c r="V149" s="69"/>
      <c r="W149" s="69"/>
      <c r="X149" s="68"/>
      <c r="Y149" s="69"/>
      <c r="Z149" s="69"/>
      <c r="AA149" s="68"/>
      <c r="AB149" s="68"/>
      <c r="AC149" s="68"/>
      <c r="AD149" s="69"/>
      <c r="AE149" s="68"/>
      <c r="AF149" s="68"/>
      <c r="AG149" s="68"/>
      <c r="AH149" s="69"/>
      <c r="AI149" s="71"/>
      <c r="AJ149" s="72"/>
      <c r="AK149" s="73"/>
      <c r="AL149" s="75"/>
    </row>
    <row r="150" ht="13.5" customHeight="1">
      <c r="A150" s="67"/>
      <c r="B150" s="68"/>
      <c r="C150" s="69"/>
      <c r="D150" s="68"/>
      <c r="E150" s="68"/>
      <c r="F150" s="68"/>
      <c r="G150" s="68"/>
      <c r="H150" s="69"/>
      <c r="I150" s="68"/>
      <c r="J150" s="70"/>
      <c r="K150" s="69"/>
      <c r="L150" s="68"/>
      <c r="M150" s="70"/>
      <c r="N150" s="69"/>
      <c r="O150" s="68"/>
      <c r="P150" s="70"/>
      <c r="Q150" s="69"/>
      <c r="R150" s="68"/>
      <c r="S150" s="69"/>
      <c r="T150" s="68"/>
      <c r="U150" s="68"/>
      <c r="V150" s="69"/>
      <c r="W150" s="69"/>
      <c r="X150" s="68"/>
      <c r="Y150" s="69"/>
      <c r="Z150" s="69"/>
      <c r="AA150" s="68"/>
      <c r="AB150" s="68"/>
      <c r="AC150" s="68"/>
      <c r="AD150" s="69"/>
      <c r="AE150" s="68"/>
      <c r="AF150" s="68"/>
      <c r="AG150" s="68"/>
      <c r="AH150" s="69"/>
      <c r="AI150" s="71"/>
      <c r="AJ150" s="72"/>
      <c r="AK150" s="73"/>
      <c r="AL150" s="75"/>
    </row>
    <row r="151" ht="13.5" customHeight="1">
      <c r="A151" s="67"/>
      <c r="B151" s="68"/>
      <c r="C151" s="69"/>
      <c r="D151" s="68"/>
      <c r="E151" s="68"/>
      <c r="F151" s="68"/>
      <c r="G151" s="68"/>
      <c r="H151" s="69"/>
      <c r="I151" s="68"/>
      <c r="J151" s="70"/>
      <c r="K151" s="69"/>
      <c r="L151" s="68"/>
      <c r="M151" s="70"/>
      <c r="N151" s="69"/>
      <c r="O151" s="68"/>
      <c r="P151" s="70"/>
      <c r="Q151" s="69"/>
      <c r="R151" s="68"/>
      <c r="S151" s="69"/>
      <c r="T151" s="68"/>
      <c r="U151" s="68"/>
      <c r="V151" s="69"/>
      <c r="W151" s="69"/>
      <c r="X151" s="68"/>
      <c r="Y151" s="69"/>
      <c r="Z151" s="69"/>
      <c r="AA151" s="68"/>
      <c r="AB151" s="68"/>
      <c r="AC151" s="68"/>
      <c r="AD151" s="69"/>
      <c r="AE151" s="68"/>
      <c r="AF151" s="68"/>
      <c r="AG151" s="68"/>
      <c r="AH151" s="69"/>
      <c r="AI151" s="71"/>
      <c r="AJ151" s="72"/>
      <c r="AK151" s="73"/>
      <c r="AL151" s="75"/>
    </row>
    <row r="152" ht="13.5" customHeight="1">
      <c r="A152" s="67"/>
      <c r="B152" s="68"/>
      <c r="C152" s="69"/>
      <c r="D152" s="68"/>
      <c r="E152" s="68"/>
      <c r="F152" s="68"/>
      <c r="G152" s="68"/>
      <c r="H152" s="69"/>
      <c r="I152" s="68"/>
      <c r="J152" s="70"/>
      <c r="K152" s="69"/>
      <c r="L152" s="68"/>
      <c r="M152" s="70"/>
      <c r="N152" s="69"/>
      <c r="O152" s="68"/>
      <c r="P152" s="70"/>
      <c r="Q152" s="69"/>
      <c r="R152" s="68"/>
      <c r="S152" s="69"/>
      <c r="T152" s="68"/>
      <c r="U152" s="68"/>
      <c r="V152" s="69"/>
      <c r="W152" s="69"/>
      <c r="X152" s="68"/>
      <c r="Y152" s="69"/>
      <c r="Z152" s="69"/>
      <c r="AA152" s="68"/>
      <c r="AB152" s="68"/>
      <c r="AC152" s="68"/>
      <c r="AD152" s="69"/>
      <c r="AE152" s="68"/>
      <c r="AF152" s="68"/>
      <c r="AG152" s="68"/>
      <c r="AH152" s="69"/>
      <c r="AI152" s="71"/>
      <c r="AJ152" s="72"/>
      <c r="AK152" s="73"/>
      <c r="AL152" s="75"/>
    </row>
    <row r="153" ht="13.5" customHeight="1">
      <c r="A153" s="67"/>
      <c r="B153" s="68"/>
      <c r="C153" s="69"/>
      <c r="D153" s="68"/>
      <c r="E153" s="68"/>
      <c r="F153" s="68"/>
      <c r="G153" s="68"/>
      <c r="H153" s="69"/>
      <c r="I153" s="68"/>
      <c r="J153" s="70"/>
      <c r="K153" s="69"/>
      <c r="L153" s="68"/>
      <c r="M153" s="70"/>
      <c r="N153" s="69"/>
      <c r="O153" s="68"/>
      <c r="P153" s="70"/>
      <c r="Q153" s="69"/>
      <c r="R153" s="68"/>
      <c r="S153" s="69"/>
      <c r="T153" s="68"/>
      <c r="U153" s="68"/>
      <c r="V153" s="69"/>
      <c r="W153" s="69"/>
      <c r="X153" s="68"/>
      <c r="Y153" s="69"/>
      <c r="Z153" s="69"/>
      <c r="AA153" s="68"/>
      <c r="AB153" s="68"/>
      <c r="AC153" s="68"/>
      <c r="AD153" s="69"/>
      <c r="AE153" s="68"/>
      <c r="AF153" s="68"/>
      <c r="AG153" s="68"/>
      <c r="AH153" s="69"/>
      <c r="AI153" s="71"/>
      <c r="AJ153" s="72"/>
      <c r="AK153" s="73"/>
      <c r="AL153" s="75"/>
    </row>
    <row r="154" ht="13.5" customHeight="1">
      <c r="A154" s="67"/>
      <c r="B154" s="68"/>
      <c r="C154" s="69"/>
      <c r="D154" s="68"/>
      <c r="E154" s="68"/>
      <c r="F154" s="68"/>
      <c r="G154" s="68"/>
      <c r="H154" s="69"/>
      <c r="I154" s="68"/>
      <c r="J154" s="70"/>
      <c r="K154" s="69"/>
      <c r="L154" s="68"/>
      <c r="M154" s="70"/>
      <c r="N154" s="69"/>
      <c r="O154" s="68"/>
      <c r="P154" s="70"/>
      <c r="Q154" s="69"/>
      <c r="R154" s="68"/>
      <c r="S154" s="69"/>
      <c r="T154" s="68"/>
      <c r="U154" s="68"/>
      <c r="V154" s="69"/>
      <c r="W154" s="69"/>
      <c r="X154" s="68"/>
      <c r="Y154" s="69"/>
      <c r="Z154" s="69"/>
      <c r="AA154" s="68"/>
      <c r="AB154" s="68"/>
      <c r="AC154" s="68"/>
      <c r="AD154" s="69"/>
      <c r="AE154" s="68"/>
      <c r="AF154" s="68"/>
      <c r="AG154" s="68"/>
      <c r="AH154" s="69"/>
      <c r="AI154" s="71"/>
      <c r="AJ154" s="72"/>
      <c r="AK154" s="73"/>
      <c r="AL154" s="75"/>
    </row>
    <row r="155" ht="13.5" customHeight="1">
      <c r="A155" s="67"/>
      <c r="B155" s="68"/>
      <c r="C155" s="69"/>
      <c r="D155" s="68"/>
      <c r="E155" s="68"/>
      <c r="F155" s="68"/>
      <c r="G155" s="68"/>
      <c r="H155" s="69"/>
      <c r="I155" s="68"/>
      <c r="J155" s="70"/>
      <c r="K155" s="69"/>
      <c r="L155" s="68"/>
      <c r="M155" s="70"/>
      <c r="N155" s="69"/>
      <c r="O155" s="68"/>
      <c r="P155" s="70"/>
      <c r="Q155" s="69"/>
      <c r="R155" s="68"/>
      <c r="S155" s="69"/>
      <c r="T155" s="68"/>
      <c r="U155" s="68"/>
      <c r="V155" s="69"/>
      <c r="W155" s="69"/>
      <c r="X155" s="68"/>
      <c r="Y155" s="69"/>
      <c r="Z155" s="69"/>
      <c r="AA155" s="68"/>
      <c r="AB155" s="68"/>
      <c r="AC155" s="68"/>
      <c r="AD155" s="69"/>
      <c r="AE155" s="68"/>
      <c r="AF155" s="68"/>
      <c r="AG155" s="68"/>
      <c r="AH155" s="69"/>
      <c r="AI155" s="71"/>
      <c r="AJ155" s="72"/>
      <c r="AK155" s="73"/>
      <c r="AL155" s="75"/>
    </row>
    <row r="156" ht="13.5" customHeight="1">
      <c r="A156" s="67"/>
      <c r="B156" s="68"/>
      <c r="C156" s="69"/>
      <c r="D156" s="68"/>
      <c r="E156" s="68"/>
      <c r="F156" s="68"/>
      <c r="G156" s="68"/>
      <c r="H156" s="69"/>
      <c r="I156" s="68"/>
      <c r="J156" s="70"/>
      <c r="K156" s="69"/>
      <c r="L156" s="68"/>
      <c r="M156" s="70"/>
      <c r="N156" s="69"/>
      <c r="O156" s="68"/>
      <c r="P156" s="70"/>
      <c r="Q156" s="69"/>
      <c r="R156" s="68"/>
      <c r="S156" s="69"/>
      <c r="T156" s="68"/>
      <c r="U156" s="68"/>
      <c r="V156" s="69"/>
      <c r="W156" s="69"/>
      <c r="X156" s="68"/>
      <c r="Y156" s="69"/>
      <c r="Z156" s="69"/>
      <c r="AA156" s="68"/>
      <c r="AB156" s="68"/>
      <c r="AC156" s="68"/>
      <c r="AD156" s="69"/>
      <c r="AE156" s="68"/>
      <c r="AF156" s="68"/>
      <c r="AG156" s="68"/>
      <c r="AH156" s="69"/>
      <c r="AI156" s="71"/>
      <c r="AJ156" s="72"/>
      <c r="AK156" s="73"/>
      <c r="AL156" s="75"/>
    </row>
    <row r="157" ht="13.5" customHeight="1">
      <c r="A157" s="67"/>
      <c r="B157" s="68"/>
      <c r="C157" s="69"/>
      <c r="D157" s="68"/>
      <c r="E157" s="68"/>
      <c r="F157" s="68"/>
      <c r="G157" s="68"/>
      <c r="H157" s="69"/>
      <c r="I157" s="68"/>
      <c r="J157" s="70"/>
      <c r="K157" s="69"/>
      <c r="L157" s="68"/>
      <c r="M157" s="70"/>
      <c r="N157" s="69"/>
      <c r="O157" s="68"/>
      <c r="P157" s="70"/>
      <c r="Q157" s="69"/>
      <c r="R157" s="68"/>
      <c r="S157" s="69"/>
      <c r="T157" s="68"/>
      <c r="U157" s="68"/>
      <c r="V157" s="69"/>
      <c r="W157" s="69"/>
      <c r="X157" s="68"/>
      <c r="Y157" s="69"/>
      <c r="Z157" s="69"/>
      <c r="AA157" s="68"/>
      <c r="AB157" s="68"/>
      <c r="AC157" s="68"/>
      <c r="AD157" s="69"/>
      <c r="AE157" s="68"/>
      <c r="AF157" s="68"/>
      <c r="AG157" s="68"/>
      <c r="AH157" s="69"/>
      <c r="AI157" s="71"/>
      <c r="AJ157" s="72"/>
      <c r="AK157" s="73"/>
      <c r="AL157" s="75"/>
    </row>
    <row r="158" ht="13.5" customHeight="1">
      <c r="A158" s="67"/>
      <c r="B158" s="68"/>
      <c r="C158" s="69"/>
      <c r="D158" s="68"/>
      <c r="E158" s="68"/>
      <c r="F158" s="68"/>
      <c r="G158" s="68"/>
      <c r="H158" s="69"/>
      <c r="I158" s="68"/>
      <c r="J158" s="70"/>
      <c r="K158" s="69"/>
      <c r="L158" s="68"/>
      <c r="M158" s="70"/>
      <c r="N158" s="69"/>
      <c r="O158" s="68"/>
      <c r="P158" s="70"/>
      <c r="Q158" s="69"/>
      <c r="R158" s="68"/>
      <c r="S158" s="69"/>
      <c r="T158" s="68"/>
      <c r="U158" s="68"/>
      <c r="V158" s="69"/>
      <c r="W158" s="69"/>
      <c r="X158" s="68"/>
      <c r="Y158" s="69"/>
      <c r="Z158" s="69"/>
      <c r="AA158" s="68"/>
      <c r="AB158" s="68"/>
      <c r="AC158" s="68"/>
      <c r="AD158" s="69"/>
      <c r="AE158" s="68"/>
      <c r="AF158" s="68"/>
      <c r="AG158" s="68"/>
      <c r="AH158" s="69"/>
      <c r="AI158" s="71"/>
      <c r="AJ158" s="72"/>
      <c r="AK158" s="73"/>
      <c r="AL158" s="75"/>
    </row>
    <row r="159" ht="13.5" customHeight="1">
      <c r="A159" s="67"/>
      <c r="B159" s="68"/>
      <c r="C159" s="69"/>
      <c r="D159" s="68"/>
      <c r="E159" s="68"/>
      <c r="F159" s="68"/>
      <c r="G159" s="68"/>
      <c r="H159" s="69"/>
      <c r="I159" s="68"/>
      <c r="J159" s="70"/>
      <c r="K159" s="69"/>
      <c r="L159" s="68"/>
      <c r="M159" s="70"/>
      <c r="N159" s="69"/>
      <c r="O159" s="68"/>
      <c r="P159" s="70"/>
      <c r="Q159" s="69"/>
      <c r="R159" s="68"/>
      <c r="S159" s="69"/>
      <c r="T159" s="68"/>
      <c r="U159" s="68"/>
      <c r="V159" s="69"/>
      <c r="W159" s="69"/>
      <c r="X159" s="68"/>
      <c r="Y159" s="69"/>
      <c r="Z159" s="69"/>
      <c r="AA159" s="68"/>
      <c r="AB159" s="68"/>
      <c r="AC159" s="68"/>
      <c r="AD159" s="69"/>
      <c r="AE159" s="68"/>
      <c r="AF159" s="68"/>
      <c r="AG159" s="68"/>
      <c r="AH159" s="69"/>
      <c r="AI159" s="71"/>
      <c r="AJ159" s="72"/>
      <c r="AK159" s="73"/>
      <c r="AL159" s="75"/>
    </row>
    <row r="160" ht="13.5" customHeight="1">
      <c r="A160" s="67"/>
      <c r="B160" s="68"/>
      <c r="C160" s="69"/>
      <c r="D160" s="68"/>
      <c r="E160" s="68"/>
      <c r="F160" s="68"/>
      <c r="G160" s="68"/>
      <c r="H160" s="69"/>
      <c r="I160" s="68"/>
      <c r="J160" s="70"/>
      <c r="K160" s="69"/>
      <c r="L160" s="68"/>
      <c r="M160" s="70"/>
      <c r="N160" s="69"/>
      <c r="O160" s="68"/>
      <c r="P160" s="70"/>
      <c r="Q160" s="69"/>
      <c r="R160" s="68"/>
      <c r="S160" s="69"/>
      <c r="T160" s="68"/>
      <c r="U160" s="68"/>
      <c r="V160" s="69"/>
      <c r="W160" s="69"/>
      <c r="X160" s="68"/>
      <c r="Y160" s="69"/>
      <c r="Z160" s="69"/>
      <c r="AA160" s="68"/>
      <c r="AB160" s="68"/>
      <c r="AC160" s="68"/>
      <c r="AD160" s="69"/>
      <c r="AE160" s="68"/>
      <c r="AF160" s="68"/>
      <c r="AG160" s="68"/>
      <c r="AH160" s="69"/>
      <c r="AI160" s="71"/>
      <c r="AJ160" s="72"/>
      <c r="AK160" s="73"/>
      <c r="AL160" s="75"/>
    </row>
    <row r="161" ht="13.5" customHeight="1">
      <c r="A161" s="67"/>
      <c r="B161" s="68"/>
      <c r="C161" s="69"/>
      <c r="D161" s="68"/>
      <c r="E161" s="68"/>
      <c r="F161" s="68"/>
      <c r="G161" s="68"/>
      <c r="H161" s="69"/>
      <c r="I161" s="68"/>
      <c r="J161" s="70"/>
      <c r="K161" s="69"/>
      <c r="L161" s="68"/>
      <c r="M161" s="70"/>
      <c r="N161" s="69"/>
      <c r="O161" s="68"/>
      <c r="P161" s="70"/>
      <c r="Q161" s="69"/>
      <c r="R161" s="68"/>
      <c r="S161" s="69"/>
      <c r="T161" s="68"/>
      <c r="U161" s="68"/>
      <c r="V161" s="69"/>
      <c r="W161" s="69"/>
      <c r="X161" s="68"/>
      <c r="Y161" s="69"/>
      <c r="Z161" s="69"/>
      <c r="AA161" s="68"/>
      <c r="AB161" s="68"/>
      <c r="AC161" s="68"/>
      <c r="AD161" s="69"/>
      <c r="AE161" s="68"/>
      <c r="AF161" s="68"/>
      <c r="AG161" s="68"/>
      <c r="AH161" s="69"/>
      <c r="AI161" s="71"/>
      <c r="AJ161" s="72"/>
      <c r="AK161" s="73"/>
      <c r="AL161" s="75"/>
    </row>
    <row r="162" ht="13.5" customHeight="1">
      <c r="A162" s="67"/>
      <c r="B162" s="68"/>
      <c r="C162" s="69"/>
      <c r="D162" s="68"/>
      <c r="E162" s="68"/>
      <c r="F162" s="68"/>
      <c r="G162" s="68"/>
      <c r="H162" s="69"/>
      <c r="I162" s="68"/>
      <c r="J162" s="70"/>
      <c r="K162" s="69"/>
      <c r="L162" s="68"/>
      <c r="M162" s="70"/>
      <c r="N162" s="69"/>
      <c r="O162" s="68"/>
      <c r="P162" s="70"/>
      <c r="Q162" s="69"/>
      <c r="R162" s="68"/>
      <c r="S162" s="69"/>
      <c r="T162" s="68"/>
      <c r="U162" s="68"/>
      <c r="V162" s="69"/>
      <c r="W162" s="69"/>
      <c r="X162" s="68"/>
      <c r="Y162" s="69"/>
      <c r="Z162" s="69"/>
      <c r="AA162" s="68"/>
      <c r="AB162" s="68"/>
      <c r="AC162" s="68"/>
      <c r="AD162" s="69"/>
      <c r="AE162" s="68"/>
      <c r="AF162" s="68"/>
      <c r="AG162" s="68"/>
      <c r="AH162" s="69"/>
      <c r="AI162" s="71"/>
      <c r="AJ162" s="72"/>
      <c r="AK162" s="73"/>
      <c r="AL162" s="75"/>
    </row>
    <row r="163" ht="13.5" customHeight="1">
      <c r="A163" s="67"/>
      <c r="B163" s="68"/>
      <c r="C163" s="69"/>
      <c r="D163" s="68"/>
      <c r="E163" s="68"/>
      <c r="F163" s="68"/>
      <c r="G163" s="68"/>
      <c r="H163" s="69"/>
      <c r="I163" s="68"/>
      <c r="J163" s="70"/>
      <c r="K163" s="69"/>
      <c r="L163" s="68"/>
      <c r="M163" s="70"/>
      <c r="N163" s="69"/>
      <c r="O163" s="68"/>
      <c r="P163" s="70"/>
      <c r="Q163" s="69"/>
      <c r="R163" s="68"/>
      <c r="S163" s="69"/>
      <c r="T163" s="68"/>
      <c r="U163" s="68"/>
      <c r="V163" s="69"/>
      <c r="W163" s="69"/>
      <c r="X163" s="68"/>
      <c r="Y163" s="69"/>
      <c r="Z163" s="69"/>
      <c r="AA163" s="68"/>
      <c r="AB163" s="68"/>
      <c r="AC163" s="68"/>
      <c r="AD163" s="69"/>
      <c r="AE163" s="68"/>
      <c r="AF163" s="68"/>
      <c r="AG163" s="68"/>
      <c r="AH163" s="69"/>
      <c r="AI163" s="71"/>
      <c r="AJ163" s="72"/>
      <c r="AK163" s="73"/>
      <c r="AL163" s="75"/>
    </row>
    <row r="164" ht="13.5" customHeight="1">
      <c r="A164" s="67"/>
      <c r="B164" s="68"/>
      <c r="C164" s="69"/>
      <c r="D164" s="68"/>
      <c r="E164" s="68"/>
      <c r="F164" s="68"/>
      <c r="G164" s="68"/>
      <c r="H164" s="69"/>
      <c r="I164" s="68"/>
      <c r="J164" s="70"/>
      <c r="K164" s="69"/>
      <c r="L164" s="68"/>
      <c r="M164" s="70"/>
      <c r="N164" s="69"/>
      <c r="O164" s="68"/>
      <c r="P164" s="70"/>
      <c r="Q164" s="69"/>
      <c r="R164" s="68"/>
      <c r="S164" s="69"/>
      <c r="T164" s="68"/>
      <c r="U164" s="68"/>
      <c r="V164" s="69"/>
      <c r="W164" s="69"/>
      <c r="X164" s="68"/>
      <c r="Y164" s="69"/>
      <c r="Z164" s="69"/>
      <c r="AA164" s="68"/>
      <c r="AB164" s="68"/>
      <c r="AC164" s="68"/>
      <c r="AD164" s="69"/>
      <c r="AE164" s="68"/>
      <c r="AF164" s="68"/>
      <c r="AG164" s="68"/>
      <c r="AH164" s="69"/>
      <c r="AI164" s="71"/>
      <c r="AJ164" s="72"/>
      <c r="AK164" s="73"/>
      <c r="AL164" s="75"/>
    </row>
    <row r="165" ht="13.5" customHeight="1">
      <c r="A165" s="67"/>
      <c r="B165" s="68"/>
      <c r="C165" s="69"/>
      <c r="D165" s="68"/>
      <c r="E165" s="68"/>
      <c r="F165" s="68"/>
      <c r="G165" s="68"/>
      <c r="H165" s="69"/>
      <c r="I165" s="68"/>
      <c r="J165" s="70"/>
      <c r="K165" s="69"/>
      <c r="L165" s="68"/>
      <c r="M165" s="70"/>
      <c r="N165" s="69"/>
      <c r="O165" s="68"/>
      <c r="P165" s="70"/>
      <c r="Q165" s="69"/>
      <c r="R165" s="68"/>
      <c r="S165" s="69"/>
      <c r="T165" s="68"/>
      <c r="U165" s="68"/>
      <c r="V165" s="69"/>
      <c r="W165" s="69"/>
      <c r="X165" s="68"/>
      <c r="Y165" s="69"/>
      <c r="Z165" s="69"/>
      <c r="AA165" s="68"/>
      <c r="AB165" s="68"/>
      <c r="AC165" s="68"/>
      <c r="AD165" s="69"/>
      <c r="AE165" s="68"/>
      <c r="AF165" s="68"/>
      <c r="AG165" s="68"/>
      <c r="AH165" s="69"/>
      <c r="AI165" s="71"/>
      <c r="AJ165" s="72"/>
      <c r="AK165" s="73"/>
      <c r="AL165" s="75"/>
    </row>
    <row r="166" ht="13.5" customHeight="1">
      <c r="A166" s="67"/>
      <c r="B166" s="68"/>
      <c r="C166" s="69"/>
      <c r="D166" s="68"/>
      <c r="E166" s="68"/>
      <c r="F166" s="68"/>
      <c r="G166" s="68"/>
      <c r="H166" s="69"/>
      <c r="I166" s="68"/>
      <c r="J166" s="70"/>
      <c r="K166" s="69"/>
      <c r="L166" s="68"/>
      <c r="M166" s="70"/>
      <c r="N166" s="69"/>
      <c r="O166" s="68"/>
      <c r="P166" s="70"/>
      <c r="Q166" s="69"/>
      <c r="R166" s="68"/>
      <c r="S166" s="69"/>
      <c r="T166" s="68"/>
      <c r="U166" s="68"/>
      <c r="V166" s="69"/>
      <c r="W166" s="69"/>
      <c r="X166" s="68"/>
      <c r="Y166" s="69"/>
      <c r="Z166" s="69"/>
      <c r="AA166" s="68"/>
      <c r="AB166" s="68"/>
      <c r="AC166" s="68"/>
      <c r="AD166" s="69"/>
      <c r="AE166" s="68"/>
      <c r="AF166" s="68"/>
      <c r="AG166" s="68"/>
      <c r="AH166" s="69"/>
      <c r="AI166" s="71"/>
      <c r="AJ166" s="72"/>
      <c r="AK166" s="73"/>
      <c r="AL166" s="75"/>
    </row>
    <row r="167" ht="13.5" customHeight="1">
      <c r="A167" s="67"/>
      <c r="B167" s="68"/>
      <c r="C167" s="69"/>
      <c r="D167" s="68"/>
      <c r="E167" s="68"/>
      <c r="F167" s="68"/>
      <c r="G167" s="68"/>
      <c r="H167" s="69"/>
      <c r="I167" s="68"/>
      <c r="J167" s="70"/>
      <c r="K167" s="69"/>
      <c r="L167" s="68"/>
      <c r="M167" s="70"/>
      <c r="N167" s="69"/>
      <c r="O167" s="68"/>
      <c r="P167" s="70"/>
      <c r="Q167" s="69"/>
      <c r="R167" s="68"/>
      <c r="S167" s="69"/>
      <c r="T167" s="68"/>
      <c r="U167" s="68"/>
      <c r="V167" s="69"/>
      <c r="W167" s="69"/>
      <c r="X167" s="68"/>
      <c r="Y167" s="69"/>
      <c r="Z167" s="69"/>
      <c r="AA167" s="68"/>
      <c r="AB167" s="68"/>
      <c r="AC167" s="68"/>
      <c r="AD167" s="69"/>
      <c r="AE167" s="68"/>
      <c r="AF167" s="68"/>
      <c r="AG167" s="68"/>
      <c r="AH167" s="69"/>
      <c r="AI167" s="71"/>
      <c r="AJ167" s="72"/>
      <c r="AK167" s="73"/>
      <c r="AL167" s="75"/>
    </row>
    <row r="168" ht="13.5" customHeight="1">
      <c r="A168" s="67"/>
      <c r="B168" s="68"/>
      <c r="C168" s="69"/>
      <c r="D168" s="68"/>
      <c r="E168" s="68"/>
      <c r="F168" s="68"/>
      <c r="G168" s="68"/>
      <c r="H168" s="69"/>
      <c r="I168" s="68"/>
      <c r="J168" s="70"/>
      <c r="K168" s="69"/>
      <c r="L168" s="68"/>
      <c r="M168" s="70"/>
      <c r="N168" s="69"/>
      <c r="O168" s="68"/>
      <c r="P168" s="70"/>
      <c r="Q168" s="69"/>
      <c r="R168" s="68"/>
      <c r="S168" s="69"/>
      <c r="T168" s="68"/>
      <c r="U168" s="68"/>
      <c r="V168" s="69"/>
      <c r="W168" s="69"/>
      <c r="X168" s="68"/>
      <c r="Y168" s="69"/>
      <c r="Z168" s="69"/>
      <c r="AA168" s="68"/>
      <c r="AB168" s="68"/>
      <c r="AC168" s="68"/>
      <c r="AD168" s="69"/>
      <c r="AE168" s="68"/>
      <c r="AF168" s="68"/>
      <c r="AG168" s="68"/>
      <c r="AH168" s="69"/>
      <c r="AI168" s="71"/>
      <c r="AJ168" s="72"/>
      <c r="AK168" s="73"/>
      <c r="AL168" s="75"/>
    </row>
    <row r="169" ht="13.5" customHeight="1">
      <c r="A169" s="67"/>
      <c r="B169" s="68"/>
      <c r="C169" s="69"/>
      <c r="D169" s="68"/>
      <c r="E169" s="68"/>
      <c r="F169" s="68"/>
      <c r="G169" s="68"/>
      <c r="H169" s="69"/>
      <c r="I169" s="68"/>
      <c r="J169" s="70"/>
      <c r="K169" s="69"/>
      <c r="L169" s="68"/>
      <c r="M169" s="70"/>
      <c r="N169" s="69"/>
      <c r="O169" s="68"/>
      <c r="P169" s="70"/>
      <c r="Q169" s="69"/>
      <c r="R169" s="68"/>
      <c r="S169" s="69"/>
      <c r="T169" s="68"/>
      <c r="U169" s="68"/>
      <c r="V169" s="69"/>
      <c r="W169" s="69"/>
      <c r="X169" s="68"/>
      <c r="Y169" s="69"/>
      <c r="Z169" s="69"/>
      <c r="AA169" s="68"/>
      <c r="AB169" s="68"/>
      <c r="AC169" s="68"/>
      <c r="AD169" s="69"/>
      <c r="AE169" s="68"/>
      <c r="AF169" s="68"/>
      <c r="AG169" s="68"/>
      <c r="AH169" s="69"/>
      <c r="AI169" s="71"/>
      <c r="AJ169" s="72"/>
      <c r="AK169" s="73"/>
      <c r="AL169" s="75"/>
    </row>
    <row r="170" ht="13.5" customHeight="1">
      <c r="A170" s="67"/>
      <c r="B170" s="68"/>
      <c r="C170" s="69"/>
      <c r="D170" s="68"/>
      <c r="E170" s="68"/>
      <c r="F170" s="68"/>
      <c r="G170" s="68"/>
      <c r="H170" s="69"/>
      <c r="I170" s="68"/>
      <c r="J170" s="70"/>
      <c r="K170" s="69"/>
      <c r="L170" s="68"/>
      <c r="M170" s="70"/>
      <c r="N170" s="69"/>
      <c r="O170" s="68"/>
      <c r="P170" s="70"/>
      <c r="Q170" s="69"/>
      <c r="R170" s="68"/>
      <c r="S170" s="69"/>
      <c r="T170" s="68"/>
      <c r="U170" s="68"/>
      <c r="V170" s="69"/>
      <c r="W170" s="69"/>
      <c r="X170" s="68"/>
      <c r="Y170" s="69"/>
      <c r="Z170" s="69"/>
      <c r="AA170" s="68"/>
      <c r="AB170" s="68"/>
      <c r="AC170" s="68"/>
      <c r="AD170" s="69"/>
      <c r="AE170" s="68"/>
      <c r="AF170" s="68"/>
      <c r="AG170" s="68"/>
      <c r="AH170" s="69"/>
      <c r="AI170" s="71"/>
      <c r="AJ170" s="72"/>
      <c r="AK170" s="73"/>
      <c r="AL170" s="75"/>
    </row>
    <row r="171" ht="13.5" customHeight="1">
      <c r="A171" s="67"/>
      <c r="B171" s="68"/>
      <c r="C171" s="69"/>
      <c r="D171" s="68"/>
      <c r="E171" s="68"/>
      <c r="F171" s="68"/>
      <c r="G171" s="68"/>
      <c r="H171" s="69"/>
      <c r="I171" s="68"/>
      <c r="J171" s="70"/>
      <c r="K171" s="69"/>
      <c r="L171" s="68"/>
      <c r="M171" s="70"/>
      <c r="N171" s="69"/>
      <c r="O171" s="68"/>
      <c r="P171" s="70"/>
      <c r="Q171" s="69"/>
      <c r="R171" s="68"/>
      <c r="S171" s="69"/>
      <c r="T171" s="68"/>
      <c r="U171" s="68"/>
      <c r="V171" s="69"/>
      <c r="W171" s="69"/>
      <c r="X171" s="68"/>
      <c r="Y171" s="69"/>
      <c r="Z171" s="69"/>
      <c r="AA171" s="68"/>
      <c r="AB171" s="68"/>
      <c r="AC171" s="68"/>
      <c r="AD171" s="69"/>
      <c r="AE171" s="68"/>
      <c r="AF171" s="68"/>
      <c r="AG171" s="68"/>
      <c r="AH171" s="69"/>
      <c r="AI171" s="71"/>
      <c r="AJ171" s="72"/>
      <c r="AK171" s="73"/>
      <c r="AL171" s="75"/>
    </row>
    <row r="172" ht="13.5" customHeight="1">
      <c r="A172" s="67"/>
      <c r="B172" s="68"/>
      <c r="C172" s="69"/>
      <c r="D172" s="68"/>
      <c r="E172" s="68"/>
      <c r="F172" s="68"/>
      <c r="G172" s="68"/>
      <c r="H172" s="69"/>
      <c r="I172" s="68"/>
      <c r="J172" s="70"/>
      <c r="K172" s="69"/>
      <c r="L172" s="68"/>
      <c r="M172" s="70"/>
      <c r="N172" s="69"/>
      <c r="O172" s="68"/>
      <c r="P172" s="70"/>
      <c r="Q172" s="69"/>
      <c r="R172" s="68"/>
      <c r="S172" s="69"/>
      <c r="T172" s="68"/>
      <c r="U172" s="68"/>
      <c r="V172" s="69"/>
      <c r="W172" s="69"/>
      <c r="X172" s="68"/>
      <c r="Y172" s="69"/>
      <c r="Z172" s="69"/>
      <c r="AA172" s="68"/>
      <c r="AB172" s="68"/>
      <c r="AC172" s="68"/>
      <c r="AD172" s="69"/>
      <c r="AE172" s="68"/>
      <c r="AF172" s="68"/>
      <c r="AG172" s="68"/>
      <c r="AH172" s="69"/>
      <c r="AI172" s="71"/>
      <c r="AJ172" s="72"/>
      <c r="AK172" s="73"/>
      <c r="AL172" s="75"/>
    </row>
    <row r="173" ht="13.5" customHeight="1">
      <c r="A173" s="67"/>
      <c r="B173" s="68"/>
      <c r="C173" s="69"/>
      <c r="D173" s="68"/>
      <c r="E173" s="68"/>
      <c r="F173" s="68"/>
      <c r="G173" s="68"/>
      <c r="H173" s="69"/>
      <c r="I173" s="68"/>
      <c r="J173" s="70"/>
      <c r="K173" s="69"/>
      <c r="L173" s="68"/>
      <c r="M173" s="70"/>
      <c r="N173" s="69"/>
      <c r="O173" s="68"/>
      <c r="P173" s="70"/>
      <c r="Q173" s="69"/>
      <c r="R173" s="68"/>
      <c r="S173" s="69"/>
      <c r="T173" s="68"/>
      <c r="U173" s="68"/>
      <c r="V173" s="69"/>
      <c r="W173" s="69"/>
      <c r="X173" s="68"/>
      <c r="Y173" s="69"/>
      <c r="Z173" s="69"/>
      <c r="AA173" s="68"/>
      <c r="AB173" s="68"/>
      <c r="AC173" s="68"/>
      <c r="AD173" s="69"/>
      <c r="AE173" s="68"/>
      <c r="AF173" s="68"/>
      <c r="AG173" s="68"/>
      <c r="AH173" s="69"/>
      <c r="AI173" s="71"/>
      <c r="AJ173" s="72"/>
      <c r="AK173" s="73"/>
      <c r="AL173" s="75"/>
    </row>
    <row r="174" ht="13.5" customHeight="1">
      <c r="A174" s="67"/>
      <c r="B174" s="68"/>
      <c r="C174" s="69"/>
      <c r="D174" s="68"/>
      <c r="E174" s="68"/>
      <c r="F174" s="68"/>
      <c r="G174" s="68"/>
      <c r="H174" s="69"/>
      <c r="I174" s="68"/>
      <c r="J174" s="70"/>
      <c r="K174" s="69"/>
      <c r="L174" s="68"/>
      <c r="M174" s="70"/>
      <c r="N174" s="69"/>
      <c r="O174" s="68"/>
      <c r="P174" s="70"/>
      <c r="Q174" s="69"/>
      <c r="R174" s="68"/>
      <c r="S174" s="69"/>
      <c r="T174" s="68"/>
      <c r="U174" s="68"/>
      <c r="V174" s="69"/>
      <c r="W174" s="69"/>
      <c r="X174" s="68"/>
      <c r="Y174" s="69"/>
      <c r="Z174" s="69"/>
      <c r="AA174" s="68"/>
      <c r="AB174" s="68"/>
      <c r="AC174" s="68"/>
      <c r="AD174" s="69"/>
      <c r="AE174" s="68"/>
      <c r="AF174" s="68"/>
      <c r="AG174" s="68"/>
      <c r="AH174" s="69"/>
      <c r="AI174" s="71"/>
      <c r="AJ174" s="72"/>
      <c r="AK174" s="73"/>
      <c r="AL174" s="75"/>
    </row>
    <row r="175" ht="13.5" customHeight="1">
      <c r="A175" s="67"/>
      <c r="B175" s="68"/>
      <c r="C175" s="69"/>
      <c r="D175" s="68"/>
      <c r="E175" s="68"/>
      <c r="F175" s="68"/>
      <c r="G175" s="68"/>
      <c r="H175" s="69"/>
      <c r="I175" s="68"/>
      <c r="J175" s="70"/>
      <c r="K175" s="69"/>
      <c r="L175" s="68"/>
      <c r="M175" s="70"/>
      <c r="N175" s="69"/>
      <c r="O175" s="68"/>
      <c r="P175" s="70"/>
      <c r="Q175" s="69"/>
      <c r="R175" s="68"/>
      <c r="S175" s="69"/>
      <c r="T175" s="68"/>
      <c r="U175" s="68"/>
      <c r="V175" s="69"/>
      <c r="W175" s="69"/>
      <c r="X175" s="68"/>
      <c r="Y175" s="69"/>
      <c r="Z175" s="69"/>
      <c r="AA175" s="68"/>
      <c r="AB175" s="68"/>
      <c r="AC175" s="68"/>
      <c r="AD175" s="69"/>
      <c r="AE175" s="68"/>
      <c r="AF175" s="68"/>
      <c r="AG175" s="68"/>
      <c r="AH175" s="69"/>
      <c r="AI175" s="71"/>
      <c r="AJ175" s="72"/>
      <c r="AK175" s="73"/>
      <c r="AL175" s="75"/>
    </row>
    <row r="176" ht="13.5" customHeight="1">
      <c r="A176" s="67"/>
      <c r="B176" s="68"/>
      <c r="C176" s="69"/>
      <c r="D176" s="68"/>
      <c r="E176" s="68"/>
      <c r="F176" s="68"/>
      <c r="G176" s="68"/>
      <c r="H176" s="69"/>
      <c r="I176" s="68"/>
      <c r="J176" s="70"/>
      <c r="K176" s="69"/>
      <c r="L176" s="68"/>
      <c r="M176" s="70"/>
      <c r="N176" s="69"/>
      <c r="O176" s="68"/>
      <c r="P176" s="70"/>
      <c r="Q176" s="69"/>
      <c r="R176" s="68"/>
      <c r="S176" s="69"/>
      <c r="T176" s="68"/>
      <c r="U176" s="68"/>
      <c r="V176" s="69"/>
      <c r="W176" s="69"/>
      <c r="X176" s="68"/>
      <c r="Y176" s="69"/>
      <c r="Z176" s="69"/>
      <c r="AA176" s="68"/>
      <c r="AB176" s="68"/>
      <c r="AC176" s="68"/>
      <c r="AD176" s="69"/>
      <c r="AE176" s="68"/>
      <c r="AF176" s="68"/>
      <c r="AG176" s="68"/>
      <c r="AH176" s="69"/>
      <c r="AI176" s="71"/>
      <c r="AJ176" s="72"/>
      <c r="AK176" s="73"/>
      <c r="AL176" s="75"/>
    </row>
    <row r="177" ht="13.5" customHeight="1">
      <c r="A177" s="67"/>
      <c r="B177" s="68"/>
      <c r="C177" s="69"/>
      <c r="D177" s="68"/>
      <c r="E177" s="68"/>
      <c r="F177" s="68"/>
      <c r="G177" s="68"/>
      <c r="H177" s="69"/>
      <c r="I177" s="68"/>
      <c r="J177" s="70"/>
      <c r="K177" s="69"/>
      <c r="L177" s="68"/>
      <c r="M177" s="70"/>
      <c r="N177" s="69"/>
      <c r="O177" s="68"/>
      <c r="P177" s="70"/>
      <c r="Q177" s="69"/>
      <c r="R177" s="68"/>
      <c r="S177" s="69"/>
      <c r="T177" s="68"/>
      <c r="U177" s="68"/>
      <c r="V177" s="69"/>
      <c r="W177" s="69"/>
      <c r="X177" s="68"/>
      <c r="Y177" s="69"/>
      <c r="Z177" s="69"/>
      <c r="AA177" s="68"/>
      <c r="AB177" s="68"/>
      <c r="AC177" s="68"/>
      <c r="AD177" s="69"/>
      <c r="AE177" s="68"/>
      <c r="AF177" s="68"/>
      <c r="AG177" s="68"/>
      <c r="AH177" s="69"/>
      <c r="AI177" s="71"/>
      <c r="AJ177" s="72"/>
      <c r="AK177" s="73"/>
      <c r="AL177" s="75"/>
    </row>
    <row r="178" ht="13.5" customHeight="1">
      <c r="A178" s="67"/>
      <c r="B178" s="68"/>
      <c r="C178" s="69"/>
      <c r="D178" s="68"/>
      <c r="E178" s="68"/>
      <c r="F178" s="68"/>
      <c r="G178" s="68"/>
      <c r="H178" s="69"/>
      <c r="I178" s="68"/>
      <c r="J178" s="70"/>
      <c r="K178" s="69"/>
      <c r="L178" s="68"/>
      <c r="M178" s="70"/>
      <c r="N178" s="69"/>
      <c r="O178" s="68"/>
      <c r="P178" s="70"/>
      <c r="Q178" s="69"/>
      <c r="R178" s="68"/>
      <c r="S178" s="69"/>
      <c r="T178" s="68"/>
      <c r="U178" s="68"/>
      <c r="V178" s="69"/>
      <c r="W178" s="69"/>
      <c r="X178" s="68"/>
      <c r="Y178" s="69"/>
      <c r="Z178" s="69"/>
      <c r="AA178" s="68"/>
      <c r="AB178" s="68"/>
      <c r="AC178" s="68"/>
      <c r="AD178" s="69"/>
      <c r="AE178" s="68"/>
      <c r="AF178" s="68"/>
      <c r="AG178" s="68"/>
      <c r="AH178" s="69"/>
      <c r="AI178" s="71"/>
      <c r="AJ178" s="72"/>
      <c r="AK178" s="73"/>
      <c r="AL178" s="75"/>
    </row>
    <row r="179" ht="13.5" customHeight="1">
      <c r="A179" s="67"/>
      <c r="B179" s="68"/>
      <c r="C179" s="69"/>
      <c r="D179" s="68"/>
      <c r="E179" s="68"/>
      <c r="F179" s="68"/>
      <c r="G179" s="68"/>
      <c r="H179" s="69"/>
      <c r="I179" s="68"/>
      <c r="J179" s="70"/>
      <c r="K179" s="69"/>
      <c r="L179" s="68"/>
      <c r="M179" s="70"/>
      <c r="N179" s="69"/>
      <c r="O179" s="68"/>
      <c r="P179" s="70"/>
      <c r="Q179" s="69"/>
      <c r="R179" s="68"/>
      <c r="S179" s="69"/>
      <c r="T179" s="68"/>
      <c r="U179" s="68"/>
      <c r="V179" s="69"/>
      <c r="W179" s="69"/>
      <c r="X179" s="68"/>
      <c r="Y179" s="69"/>
      <c r="Z179" s="69"/>
      <c r="AA179" s="68"/>
      <c r="AB179" s="68"/>
      <c r="AC179" s="68"/>
      <c r="AD179" s="69"/>
      <c r="AE179" s="68"/>
      <c r="AF179" s="68"/>
      <c r="AG179" s="68"/>
      <c r="AH179" s="69"/>
      <c r="AI179" s="71"/>
      <c r="AJ179" s="72"/>
      <c r="AK179" s="73"/>
      <c r="AL179" s="75"/>
    </row>
    <row r="180" ht="13.5" customHeight="1">
      <c r="A180" s="67"/>
      <c r="B180" s="68"/>
      <c r="C180" s="69"/>
      <c r="D180" s="68"/>
      <c r="E180" s="68"/>
      <c r="F180" s="68"/>
      <c r="G180" s="68"/>
      <c r="H180" s="69"/>
      <c r="I180" s="68"/>
      <c r="J180" s="70"/>
      <c r="K180" s="69"/>
      <c r="L180" s="68"/>
      <c r="M180" s="70"/>
      <c r="N180" s="69"/>
      <c r="O180" s="68"/>
      <c r="P180" s="70"/>
      <c r="Q180" s="69"/>
      <c r="R180" s="68"/>
      <c r="S180" s="69"/>
      <c r="T180" s="68"/>
      <c r="U180" s="68"/>
      <c r="V180" s="69"/>
      <c r="W180" s="69"/>
      <c r="X180" s="68"/>
      <c r="Y180" s="69"/>
      <c r="Z180" s="69"/>
      <c r="AA180" s="68"/>
      <c r="AB180" s="68"/>
      <c r="AC180" s="68"/>
      <c r="AD180" s="69"/>
      <c r="AE180" s="68"/>
      <c r="AF180" s="68"/>
      <c r="AG180" s="68"/>
      <c r="AH180" s="69"/>
      <c r="AI180" s="71"/>
      <c r="AJ180" s="72"/>
      <c r="AK180" s="73"/>
      <c r="AL180" s="75"/>
    </row>
    <row r="181" ht="13.5" customHeight="1">
      <c r="A181" s="67"/>
      <c r="B181" s="68"/>
      <c r="C181" s="69"/>
      <c r="D181" s="68"/>
      <c r="E181" s="68"/>
      <c r="F181" s="68"/>
      <c r="G181" s="68"/>
      <c r="H181" s="69"/>
      <c r="I181" s="68"/>
      <c r="J181" s="70"/>
      <c r="K181" s="69"/>
      <c r="L181" s="68"/>
      <c r="M181" s="70"/>
      <c r="N181" s="69"/>
      <c r="O181" s="68"/>
      <c r="P181" s="70"/>
      <c r="Q181" s="69"/>
      <c r="R181" s="68"/>
      <c r="S181" s="69"/>
      <c r="T181" s="68"/>
      <c r="U181" s="68"/>
      <c r="V181" s="69"/>
      <c r="W181" s="69"/>
      <c r="X181" s="68"/>
      <c r="Y181" s="69"/>
      <c r="Z181" s="69"/>
      <c r="AA181" s="68"/>
      <c r="AB181" s="68"/>
      <c r="AC181" s="68"/>
      <c r="AD181" s="69"/>
      <c r="AE181" s="68"/>
      <c r="AF181" s="68"/>
      <c r="AG181" s="68"/>
      <c r="AH181" s="69"/>
      <c r="AI181" s="71"/>
      <c r="AJ181" s="72"/>
      <c r="AK181" s="73"/>
      <c r="AL181" s="75"/>
    </row>
    <row r="182" ht="13.5" customHeight="1">
      <c r="A182" s="67"/>
      <c r="B182" s="68"/>
      <c r="C182" s="69"/>
      <c r="D182" s="68"/>
      <c r="E182" s="68"/>
      <c r="F182" s="68"/>
      <c r="G182" s="68"/>
      <c r="H182" s="69"/>
      <c r="I182" s="68"/>
      <c r="J182" s="70"/>
      <c r="K182" s="69"/>
      <c r="L182" s="68"/>
      <c r="M182" s="70"/>
      <c r="N182" s="69"/>
      <c r="O182" s="68"/>
      <c r="P182" s="70"/>
      <c r="Q182" s="69"/>
      <c r="R182" s="68"/>
      <c r="S182" s="69"/>
      <c r="T182" s="68"/>
      <c r="U182" s="68"/>
      <c r="V182" s="69"/>
      <c r="W182" s="69"/>
      <c r="X182" s="68"/>
      <c r="Y182" s="69"/>
      <c r="Z182" s="69"/>
      <c r="AA182" s="68"/>
      <c r="AB182" s="68"/>
      <c r="AC182" s="68"/>
      <c r="AD182" s="69"/>
      <c r="AE182" s="68"/>
      <c r="AF182" s="68"/>
      <c r="AG182" s="68"/>
      <c r="AH182" s="69"/>
      <c r="AI182" s="71"/>
      <c r="AJ182" s="72"/>
      <c r="AK182" s="73"/>
      <c r="AL182" s="75"/>
    </row>
    <row r="183" ht="13.5" customHeight="1">
      <c r="A183" s="67"/>
      <c r="B183" s="68"/>
      <c r="C183" s="69"/>
      <c r="D183" s="68"/>
      <c r="E183" s="68"/>
      <c r="F183" s="68"/>
      <c r="G183" s="68"/>
      <c r="H183" s="69"/>
      <c r="I183" s="68"/>
      <c r="J183" s="70"/>
      <c r="K183" s="69"/>
      <c r="L183" s="68"/>
      <c r="M183" s="70"/>
      <c r="N183" s="69"/>
      <c r="O183" s="68"/>
      <c r="P183" s="70"/>
      <c r="Q183" s="69"/>
      <c r="R183" s="68"/>
      <c r="S183" s="69"/>
      <c r="T183" s="68"/>
      <c r="U183" s="68"/>
      <c r="V183" s="69"/>
      <c r="W183" s="69"/>
      <c r="X183" s="68"/>
      <c r="Y183" s="69"/>
      <c r="Z183" s="69"/>
      <c r="AA183" s="68"/>
      <c r="AB183" s="68"/>
      <c r="AC183" s="68"/>
      <c r="AD183" s="69"/>
      <c r="AE183" s="68"/>
      <c r="AF183" s="68"/>
      <c r="AG183" s="68"/>
      <c r="AH183" s="69"/>
      <c r="AI183" s="71"/>
      <c r="AJ183" s="72"/>
      <c r="AK183" s="73"/>
      <c r="AL183" s="75"/>
    </row>
    <row r="184" ht="13.5" customHeight="1">
      <c r="A184" s="67"/>
      <c r="B184" s="68"/>
      <c r="C184" s="69"/>
      <c r="D184" s="68"/>
      <c r="E184" s="68"/>
      <c r="F184" s="68"/>
      <c r="G184" s="68"/>
      <c r="H184" s="69"/>
      <c r="I184" s="68"/>
      <c r="J184" s="70"/>
      <c r="K184" s="69"/>
      <c r="L184" s="68"/>
      <c r="M184" s="70"/>
      <c r="N184" s="69"/>
      <c r="O184" s="68"/>
      <c r="P184" s="70"/>
      <c r="Q184" s="69"/>
      <c r="R184" s="68"/>
      <c r="S184" s="69"/>
      <c r="T184" s="68"/>
      <c r="U184" s="68"/>
      <c r="V184" s="69"/>
      <c r="W184" s="69"/>
      <c r="X184" s="68"/>
      <c r="Y184" s="69"/>
      <c r="Z184" s="69"/>
      <c r="AA184" s="68"/>
      <c r="AB184" s="68"/>
      <c r="AC184" s="68"/>
      <c r="AD184" s="69"/>
      <c r="AE184" s="68"/>
      <c r="AF184" s="68"/>
      <c r="AG184" s="68"/>
      <c r="AH184" s="69"/>
      <c r="AI184" s="71"/>
      <c r="AJ184" s="72"/>
      <c r="AK184" s="73"/>
      <c r="AL184" s="75"/>
    </row>
    <row r="185" ht="13.5" customHeight="1">
      <c r="A185" s="67"/>
      <c r="B185" s="68"/>
      <c r="C185" s="69"/>
      <c r="D185" s="68"/>
      <c r="E185" s="68"/>
      <c r="F185" s="68"/>
      <c r="G185" s="68"/>
      <c r="H185" s="69"/>
      <c r="I185" s="68"/>
      <c r="J185" s="70"/>
      <c r="K185" s="69"/>
      <c r="L185" s="68"/>
      <c r="M185" s="70"/>
      <c r="N185" s="69"/>
      <c r="O185" s="68"/>
      <c r="P185" s="70"/>
      <c r="Q185" s="69"/>
      <c r="R185" s="68"/>
      <c r="S185" s="69"/>
      <c r="T185" s="68"/>
      <c r="U185" s="68"/>
      <c r="V185" s="69"/>
      <c r="W185" s="69"/>
      <c r="X185" s="68"/>
      <c r="Y185" s="69"/>
      <c r="Z185" s="69"/>
      <c r="AA185" s="68"/>
      <c r="AB185" s="68"/>
      <c r="AC185" s="68"/>
      <c r="AD185" s="69"/>
      <c r="AE185" s="68"/>
      <c r="AF185" s="68"/>
      <c r="AG185" s="68"/>
      <c r="AH185" s="69"/>
      <c r="AI185" s="71"/>
      <c r="AJ185" s="72"/>
      <c r="AK185" s="73"/>
      <c r="AL185" s="75"/>
    </row>
    <row r="186" ht="13.5" customHeight="1">
      <c r="A186" s="67"/>
      <c r="B186" s="68"/>
      <c r="C186" s="69"/>
      <c r="D186" s="68"/>
      <c r="E186" s="68"/>
      <c r="F186" s="68"/>
      <c r="G186" s="68"/>
      <c r="H186" s="69"/>
      <c r="I186" s="68"/>
      <c r="J186" s="70"/>
      <c r="K186" s="69"/>
      <c r="L186" s="68"/>
      <c r="M186" s="70"/>
      <c r="N186" s="69"/>
      <c r="O186" s="68"/>
      <c r="P186" s="70"/>
      <c r="Q186" s="69"/>
      <c r="R186" s="68"/>
      <c r="S186" s="69"/>
      <c r="T186" s="68"/>
      <c r="U186" s="68"/>
      <c r="V186" s="69"/>
      <c r="W186" s="69"/>
      <c r="X186" s="68"/>
      <c r="Y186" s="69"/>
      <c r="Z186" s="69"/>
      <c r="AA186" s="68"/>
      <c r="AB186" s="68"/>
      <c r="AC186" s="68"/>
      <c r="AD186" s="69"/>
      <c r="AE186" s="68"/>
      <c r="AF186" s="68"/>
      <c r="AG186" s="68"/>
      <c r="AH186" s="69"/>
      <c r="AI186" s="71"/>
      <c r="AJ186" s="72"/>
      <c r="AK186" s="73"/>
      <c r="AL186" s="75"/>
    </row>
    <row r="187" ht="13.5" customHeight="1">
      <c r="A187" s="67"/>
      <c r="B187" s="68"/>
      <c r="C187" s="69"/>
      <c r="D187" s="68"/>
      <c r="E187" s="68"/>
      <c r="F187" s="68"/>
      <c r="G187" s="68"/>
      <c r="H187" s="69"/>
      <c r="I187" s="68"/>
      <c r="J187" s="70"/>
      <c r="K187" s="69"/>
      <c r="L187" s="68"/>
      <c r="M187" s="70"/>
      <c r="N187" s="69"/>
      <c r="O187" s="68"/>
      <c r="P187" s="70"/>
      <c r="Q187" s="69"/>
      <c r="R187" s="68"/>
      <c r="S187" s="69"/>
      <c r="T187" s="68"/>
      <c r="U187" s="68"/>
      <c r="V187" s="69"/>
      <c r="W187" s="69"/>
      <c r="X187" s="68"/>
      <c r="Y187" s="69"/>
      <c r="Z187" s="69"/>
      <c r="AA187" s="68"/>
      <c r="AB187" s="68"/>
      <c r="AC187" s="68"/>
      <c r="AD187" s="69"/>
      <c r="AE187" s="68"/>
      <c r="AF187" s="68"/>
      <c r="AG187" s="68"/>
      <c r="AH187" s="69"/>
      <c r="AI187" s="71"/>
      <c r="AJ187" s="72"/>
      <c r="AK187" s="73"/>
      <c r="AL187" s="75"/>
    </row>
    <row r="188" ht="13.5" customHeight="1">
      <c r="A188" s="67"/>
      <c r="B188" s="68"/>
      <c r="C188" s="69"/>
      <c r="D188" s="68"/>
      <c r="E188" s="68"/>
      <c r="F188" s="68"/>
      <c r="G188" s="68"/>
      <c r="H188" s="69"/>
      <c r="I188" s="68"/>
      <c r="J188" s="70"/>
      <c r="K188" s="69"/>
      <c r="L188" s="68"/>
      <c r="M188" s="70"/>
      <c r="N188" s="69"/>
      <c r="O188" s="68"/>
      <c r="P188" s="70"/>
      <c r="Q188" s="69"/>
      <c r="R188" s="68"/>
      <c r="S188" s="69"/>
      <c r="T188" s="68"/>
      <c r="U188" s="68"/>
      <c r="V188" s="69"/>
      <c r="W188" s="69"/>
      <c r="X188" s="68"/>
      <c r="Y188" s="69"/>
      <c r="Z188" s="69"/>
      <c r="AA188" s="68"/>
      <c r="AB188" s="68"/>
      <c r="AC188" s="68"/>
      <c r="AD188" s="69"/>
      <c r="AE188" s="68"/>
      <c r="AF188" s="68"/>
      <c r="AG188" s="68"/>
      <c r="AH188" s="69"/>
      <c r="AI188" s="71"/>
      <c r="AJ188" s="72"/>
      <c r="AK188" s="73"/>
      <c r="AL188" s="75"/>
    </row>
    <row r="189" ht="13.5" customHeight="1">
      <c r="A189" s="67"/>
      <c r="B189" s="68"/>
      <c r="C189" s="69"/>
      <c r="D189" s="68"/>
      <c r="E189" s="68"/>
      <c r="F189" s="68"/>
      <c r="G189" s="68"/>
      <c r="H189" s="69"/>
      <c r="I189" s="68"/>
      <c r="J189" s="70"/>
      <c r="K189" s="69"/>
      <c r="L189" s="68"/>
      <c r="M189" s="70"/>
      <c r="N189" s="69"/>
      <c r="O189" s="68"/>
      <c r="P189" s="70"/>
      <c r="Q189" s="69"/>
      <c r="R189" s="68"/>
      <c r="S189" s="69"/>
      <c r="T189" s="68"/>
      <c r="U189" s="68"/>
      <c r="V189" s="69"/>
      <c r="W189" s="69"/>
      <c r="X189" s="68"/>
      <c r="Y189" s="69"/>
      <c r="Z189" s="69"/>
      <c r="AA189" s="68"/>
      <c r="AB189" s="68"/>
      <c r="AC189" s="68"/>
      <c r="AD189" s="69"/>
      <c r="AE189" s="68"/>
      <c r="AF189" s="68"/>
      <c r="AG189" s="68"/>
      <c r="AH189" s="69"/>
      <c r="AI189" s="71"/>
      <c r="AJ189" s="72"/>
      <c r="AK189" s="73"/>
      <c r="AL189" s="75"/>
    </row>
    <row r="190" ht="13.5" customHeight="1">
      <c r="A190" s="67"/>
      <c r="B190" s="68"/>
      <c r="C190" s="69"/>
      <c r="D190" s="68"/>
      <c r="E190" s="68"/>
      <c r="F190" s="68"/>
      <c r="G190" s="68"/>
      <c r="H190" s="69"/>
      <c r="I190" s="68"/>
      <c r="J190" s="70"/>
      <c r="K190" s="69"/>
      <c r="L190" s="68"/>
      <c r="M190" s="70"/>
      <c r="N190" s="69"/>
      <c r="O190" s="68"/>
      <c r="P190" s="70"/>
      <c r="Q190" s="69"/>
      <c r="R190" s="68"/>
      <c r="S190" s="69"/>
      <c r="T190" s="68"/>
      <c r="U190" s="68"/>
      <c r="V190" s="69"/>
      <c r="W190" s="69"/>
      <c r="X190" s="68"/>
      <c r="Y190" s="69"/>
      <c r="Z190" s="69"/>
      <c r="AA190" s="68"/>
      <c r="AB190" s="68"/>
      <c r="AC190" s="68"/>
      <c r="AD190" s="69"/>
      <c r="AE190" s="68"/>
      <c r="AF190" s="68"/>
      <c r="AG190" s="68"/>
      <c r="AH190" s="69"/>
      <c r="AI190" s="71"/>
      <c r="AJ190" s="72"/>
      <c r="AK190" s="73"/>
      <c r="AL190" s="75"/>
    </row>
    <row r="191" ht="13.5" customHeight="1">
      <c r="A191" s="67"/>
      <c r="B191" s="68"/>
      <c r="C191" s="69"/>
      <c r="D191" s="68"/>
      <c r="E191" s="68"/>
      <c r="F191" s="68"/>
      <c r="G191" s="68"/>
      <c r="H191" s="69"/>
      <c r="I191" s="68"/>
      <c r="J191" s="70"/>
      <c r="K191" s="69"/>
      <c r="L191" s="68"/>
      <c r="M191" s="70"/>
      <c r="N191" s="69"/>
      <c r="O191" s="68"/>
      <c r="P191" s="70"/>
      <c r="Q191" s="69"/>
      <c r="R191" s="68"/>
      <c r="S191" s="69"/>
      <c r="T191" s="68"/>
      <c r="U191" s="68"/>
      <c r="V191" s="69"/>
      <c r="W191" s="69"/>
      <c r="X191" s="68"/>
      <c r="Y191" s="69"/>
      <c r="Z191" s="69"/>
      <c r="AA191" s="68"/>
      <c r="AB191" s="68"/>
      <c r="AC191" s="68"/>
      <c r="AD191" s="69"/>
      <c r="AE191" s="68"/>
      <c r="AF191" s="68"/>
      <c r="AG191" s="68"/>
      <c r="AH191" s="69"/>
      <c r="AI191" s="71"/>
      <c r="AJ191" s="72"/>
      <c r="AK191" s="73"/>
      <c r="AL191" s="75"/>
    </row>
    <row r="192" ht="13.5" customHeight="1">
      <c r="A192" s="67"/>
      <c r="B192" s="68"/>
      <c r="C192" s="69"/>
      <c r="D192" s="68"/>
      <c r="E192" s="68"/>
      <c r="F192" s="68"/>
      <c r="G192" s="68"/>
      <c r="H192" s="69"/>
      <c r="I192" s="68"/>
      <c r="J192" s="70"/>
      <c r="K192" s="69"/>
      <c r="L192" s="68"/>
      <c r="M192" s="70"/>
      <c r="N192" s="69"/>
      <c r="O192" s="68"/>
      <c r="P192" s="70"/>
      <c r="Q192" s="69"/>
      <c r="R192" s="68"/>
      <c r="S192" s="69"/>
      <c r="T192" s="68"/>
      <c r="U192" s="68"/>
      <c r="V192" s="69"/>
      <c r="W192" s="69"/>
      <c r="X192" s="68"/>
      <c r="Y192" s="69"/>
      <c r="Z192" s="69"/>
      <c r="AA192" s="68"/>
      <c r="AB192" s="68"/>
      <c r="AC192" s="68"/>
      <c r="AD192" s="69"/>
      <c r="AE192" s="68"/>
      <c r="AF192" s="68"/>
      <c r="AG192" s="68"/>
      <c r="AH192" s="69"/>
      <c r="AI192" s="71"/>
      <c r="AJ192" s="72"/>
      <c r="AK192" s="73"/>
      <c r="AL192" s="75"/>
    </row>
    <row r="193" ht="13.5" customHeight="1">
      <c r="A193" s="67"/>
      <c r="B193" s="68"/>
      <c r="C193" s="69"/>
      <c r="D193" s="68"/>
      <c r="E193" s="68"/>
      <c r="F193" s="68"/>
      <c r="G193" s="68"/>
      <c r="H193" s="69"/>
      <c r="I193" s="68"/>
      <c r="J193" s="70"/>
      <c r="K193" s="69"/>
      <c r="L193" s="68"/>
      <c r="M193" s="70"/>
      <c r="N193" s="69"/>
      <c r="O193" s="68"/>
      <c r="P193" s="70"/>
      <c r="Q193" s="69"/>
      <c r="R193" s="68"/>
      <c r="S193" s="69"/>
      <c r="T193" s="68"/>
      <c r="U193" s="68"/>
      <c r="V193" s="69"/>
      <c r="W193" s="69"/>
      <c r="X193" s="68"/>
      <c r="Y193" s="69"/>
      <c r="Z193" s="69"/>
      <c r="AA193" s="68"/>
      <c r="AB193" s="68"/>
      <c r="AC193" s="68"/>
      <c r="AD193" s="69"/>
      <c r="AE193" s="68"/>
      <c r="AF193" s="68"/>
      <c r="AG193" s="68"/>
      <c r="AH193" s="69"/>
      <c r="AI193" s="71"/>
      <c r="AJ193" s="72"/>
      <c r="AK193" s="73"/>
      <c r="AL193" s="75"/>
    </row>
    <row r="194" ht="13.5" customHeight="1">
      <c r="A194" s="67"/>
      <c r="B194" s="68"/>
      <c r="C194" s="69"/>
      <c r="D194" s="68"/>
      <c r="E194" s="68"/>
      <c r="F194" s="68"/>
      <c r="G194" s="68"/>
      <c r="H194" s="69"/>
      <c r="I194" s="68"/>
      <c r="J194" s="70"/>
      <c r="K194" s="69"/>
      <c r="L194" s="68"/>
      <c r="M194" s="70"/>
      <c r="N194" s="69"/>
      <c r="O194" s="68"/>
      <c r="P194" s="70"/>
      <c r="Q194" s="69"/>
      <c r="R194" s="68"/>
      <c r="S194" s="69"/>
      <c r="T194" s="68"/>
      <c r="U194" s="68"/>
      <c r="V194" s="69"/>
      <c r="W194" s="69"/>
      <c r="X194" s="68"/>
      <c r="Y194" s="69"/>
      <c r="Z194" s="69"/>
      <c r="AA194" s="68"/>
      <c r="AB194" s="68"/>
      <c r="AC194" s="68"/>
      <c r="AD194" s="69"/>
      <c r="AE194" s="68"/>
      <c r="AF194" s="68"/>
      <c r="AG194" s="68"/>
      <c r="AH194" s="69"/>
      <c r="AI194" s="71"/>
      <c r="AJ194" s="72"/>
      <c r="AK194" s="73"/>
      <c r="AL194" s="75"/>
    </row>
    <row r="195" ht="13.5" customHeight="1">
      <c r="A195" s="67"/>
      <c r="B195" s="68"/>
      <c r="C195" s="69"/>
      <c r="D195" s="68"/>
      <c r="E195" s="68"/>
      <c r="F195" s="68"/>
      <c r="G195" s="68"/>
      <c r="H195" s="69"/>
      <c r="I195" s="68"/>
      <c r="J195" s="70"/>
      <c r="K195" s="69"/>
      <c r="L195" s="68"/>
      <c r="M195" s="70"/>
      <c r="N195" s="69"/>
      <c r="O195" s="68"/>
      <c r="P195" s="70"/>
      <c r="Q195" s="69"/>
      <c r="R195" s="68"/>
      <c r="S195" s="69"/>
      <c r="T195" s="68"/>
      <c r="U195" s="68"/>
      <c r="V195" s="69"/>
      <c r="W195" s="69"/>
      <c r="X195" s="68"/>
      <c r="Y195" s="69"/>
      <c r="Z195" s="69"/>
      <c r="AA195" s="68"/>
      <c r="AB195" s="68"/>
      <c r="AC195" s="68"/>
      <c r="AD195" s="69"/>
      <c r="AE195" s="68"/>
      <c r="AF195" s="68"/>
      <c r="AG195" s="68"/>
      <c r="AH195" s="69"/>
      <c r="AI195" s="71"/>
      <c r="AJ195" s="72"/>
      <c r="AK195" s="73"/>
      <c r="AL195" s="75"/>
    </row>
    <row r="196" ht="13.5" customHeight="1">
      <c r="A196" s="67"/>
      <c r="B196" s="68"/>
      <c r="C196" s="69"/>
      <c r="D196" s="68"/>
      <c r="E196" s="68"/>
      <c r="F196" s="68"/>
      <c r="G196" s="68"/>
      <c r="H196" s="69"/>
      <c r="I196" s="68"/>
      <c r="J196" s="70"/>
      <c r="K196" s="69"/>
      <c r="L196" s="68"/>
      <c r="M196" s="70"/>
      <c r="N196" s="69"/>
      <c r="O196" s="68"/>
      <c r="P196" s="70"/>
      <c r="Q196" s="69"/>
      <c r="R196" s="68"/>
      <c r="S196" s="69"/>
      <c r="T196" s="68"/>
      <c r="U196" s="68"/>
      <c r="V196" s="69"/>
      <c r="W196" s="69"/>
      <c r="X196" s="68"/>
      <c r="Y196" s="69"/>
      <c r="Z196" s="69"/>
      <c r="AA196" s="68"/>
      <c r="AB196" s="68"/>
      <c r="AC196" s="68"/>
      <c r="AD196" s="69"/>
      <c r="AE196" s="68"/>
      <c r="AF196" s="68"/>
      <c r="AG196" s="68"/>
      <c r="AH196" s="69"/>
      <c r="AI196" s="71"/>
      <c r="AJ196" s="72"/>
      <c r="AK196" s="73"/>
      <c r="AL196" s="75"/>
    </row>
    <row r="197" ht="13.5" customHeight="1">
      <c r="A197" s="67"/>
      <c r="B197" s="68"/>
      <c r="C197" s="69"/>
      <c r="D197" s="68"/>
      <c r="E197" s="68"/>
      <c r="F197" s="68"/>
      <c r="G197" s="68"/>
      <c r="H197" s="69"/>
      <c r="I197" s="68"/>
      <c r="J197" s="70"/>
      <c r="K197" s="69"/>
      <c r="L197" s="68"/>
      <c r="M197" s="70"/>
      <c r="N197" s="69"/>
      <c r="O197" s="68"/>
      <c r="P197" s="70"/>
      <c r="Q197" s="69"/>
      <c r="R197" s="68"/>
      <c r="S197" s="69"/>
      <c r="T197" s="68"/>
      <c r="U197" s="68"/>
      <c r="V197" s="69"/>
      <c r="W197" s="69"/>
      <c r="X197" s="68"/>
      <c r="Y197" s="69"/>
      <c r="Z197" s="69"/>
      <c r="AA197" s="68"/>
      <c r="AB197" s="68"/>
      <c r="AC197" s="68"/>
      <c r="AD197" s="69"/>
      <c r="AE197" s="68"/>
      <c r="AF197" s="68"/>
      <c r="AG197" s="68"/>
      <c r="AH197" s="69"/>
      <c r="AI197" s="71"/>
      <c r="AJ197" s="72"/>
      <c r="AK197" s="73"/>
      <c r="AL197" s="75"/>
    </row>
    <row r="198" ht="13.5" customHeight="1">
      <c r="A198" s="67"/>
      <c r="B198" s="68"/>
      <c r="C198" s="69"/>
      <c r="D198" s="68"/>
      <c r="E198" s="68"/>
      <c r="F198" s="68"/>
      <c r="G198" s="68"/>
      <c r="H198" s="69"/>
      <c r="I198" s="68"/>
      <c r="J198" s="70"/>
      <c r="K198" s="69"/>
      <c r="L198" s="68"/>
      <c r="M198" s="70"/>
      <c r="N198" s="69"/>
      <c r="O198" s="68"/>
      <c r="P198" s="70"/>
      <c r="Q198" s="69"/>
      <c r="R198" s="68"/>
      <c r="S198" s="69"/>
      <c r="T198" s="68"/>
      <c r="U198" s="68"/>
      <c r="V198" s="69"/>
      <c r="W198" s="69"/>
      <c r="X198" s="68"/>
      <c r="Y198" s="69"/>
      <c r="Z198" s="69"/>
      <c r="AA198" s="68"/>
      <c r="AB198" s="68"/>
      <c r="AC198" s="68"/>
      <c r="AD198" s="69"/>
      <c r="AE198" s="68"/>
      <c r="AF198" s="68"/>
      <c r="AG198" s="68"/>
      <c r="AH198" s="69"/>
      <c r="AI198" s="71"/>
      <c r="AJ198" s="72"/>
      <c r="AK198" s="73"/>
      <c r="AL198" s="75"/>
    </row>
    <row r="199" ht="13.5" customHeight="1">
      <c r="A199" s="67"/>
      <c r="B199" s="68"/>
      <c r="C199" s="69"/>
      <c r="D199" s="68"/>
      <c r="E199" s="68"/>
      <c r="F199" s="68"/>
      <c r="G199" s="68"/>
      <c r="H199" s="69"/>
      <c r="I199" s="68"/>
      <c r="J199" s="70"/>
      <c r="K199" s="69"/>
      <c r="L199" s="68"/>
      <c r="M199" s="70"/>
      <c r="N199" s="69"/>
      <c r="O199" s="68"/>
      <c r="P199" s="70"/>
      <c r="Q199" s="69"/>
      <c r="R199" s="68"/>
      <c r="S199" s="69"/>
      <c r="T199" s="68"/>
      <c r="U199" s="68"/>
      <c r="V199" s="69"/>
      <c r="W199" s="69"/>
      <c r="X199" s="68"/>
      <c r="Y199" s="69"/>
      <c r="Z199" s="69"/>
      <c r="AA199" s="68"/>
      <c r="AB199" s="68"/>
      <c r="AC199" s="68"/>
      <c r="AD199" s="69"/>
      <c r="AE199" s="68"/>
      <c r="AF199" s="68"/>
      <c r="AG199" s="68"/>
      <c r="AH199" s="69"/>
      <c r="AI199" s="71"/>
      <c r="AJ199" s="72"/>
      <c r="AK199" s="73"/>
      <c r="AL199" s="75"/>
    </row>
    <row r="200" ht="13.5" customHeight="1">
      <c r="A200" s="67"/>
      <c r="B200" s="68"/>
      <c r="C200" s="69"/>
      <c r="D200" s="68"/>
      <c r="E200" s="68"/>
      <c r="F200" s="68"/>
      <c r="G200" s="68"/>
      <c r="H200" s="69"/>
      <c r="I200" s="68"/>
      <c r="J200" s="70"/>
      <c r="K200" s="69"/>
      <c r="L200" s="68"/>
      <c r="M200" s="70"/>
      <c r="N200" s="69"/>
      <c r="O200" s="68"/>
      <c r="P200" s="70"/>
      <c r="Q200" s="69"/>
      <c r="R200" s="68"/>
      <c r="S200" s="69"/>
      <c r="T200" s="68"/>
      <c r="U200" s="68"/>
      <c r="V200" s="69"/>
      <c r="W200" s="69"/>
      <c r="X200" s="68"/>
      <c r="Y200" s="69"/>
      <c r="Z200" s="69"/>
      <c r="AA200" s="68"/>
      <c r="AB200" s="68"/>
      <c r="AC200" s="68"/>
      <c r="AD200" s="69"/>
      <c r="AE200" s="68"/>
      <c r="AF200" s="68"/>
      <c r="AG200" s="68"/>
      <c r="AH200" s="69"/>
      <c r="AI200" s="71"/>
      <c r="AJ200" s="72"/>
      <c r="AK200" s="73"/>
      <c r="AL200" s="75"/>
    </row>
    <row r="201" ht="13.5" customHeight="1">
      <c r="A201" s="67"/>
      <c r="B201" s="68"/>
      <c r="C201" s="69"/>
      <c r="D201" s="68"/>
      <c r="E201" s="68"/>
      <c r="F201" s="68"/>
      <c r="G201" s="68"/>
      <c r="H201" s="69"/>
      <c r="I201" s="68"/>
      <c r="J201" s="70"/>
      <c r="K201" s="69"/>
      <c r="L201" s="68"/>
      <c r="M201" s="70"/>
      <c r="N201" s="69"/>
      <c r="O201" s="68"/>
      <c r="P201" s="70"/>
      <c r="Q201" s="69"/>
      <c r="R201" s="68"/>
      <c r="S201" s="69"/>
      <c r="T201" s="68"/>
      <c r="U201" s="68"/>
      <c r="V201" s="69"/>
      <c r="W201" s="69"/>
      <c r="X201" s="68"/>
      <c r="Y201" s="69"/>
      <c r="Z201" s="69"/>
      <c r="AA201" s="68"/>
      <c r="AB201" s="68"/>
      <c r="AC201" s="68"/>
      <c r="AD201" s="69"/>
      <c r="AE201" s="68"/>
      <c r="AF201" s="68"/>
      <c r="AG201" s="68"/>
      <c r="AH201" s="69"/>
      <c r="AI201" s="71"/>
      <c r="AJ201" s="72"/>
      <c r="AK201" s="73"/>
      <c r="AL201" s="75"/>
    </row>
    <row r="202" ht="13.5" customHeight="1">
      <c r="A202" s="67"/>
      <c r="B202" s="68"/>
      <c r="C202" s="69"/>
      <c r="D202" s="68"/>
      <c r="E202" s="68"/>
      <c r="F202" s="68"/>
      <c r="G202" s="68"/>
      <c r="H202" s="69"/>
      <c r="I202" s="68"/>
      <c r="J202" s="70"/>
      <c r="K202" s="69"/>
      <c r="L202" s="68"/>
      <c r="M202" s="70"/>
      <c r="N202" s="69"/>
      <c r="O202" s="68"/>
      <c r="P202" s="70"/>
      <c r="Q202" s="69"/>
      <c r="R202" s="68"/>
      <c r="S202" s="69"/>
      <c r="T202" s="68"/>
      <c r="U202" s="68"/>
      <c r="V202" s="69"/>
      <c r="W202" s="69"/>
      <c r="X202" s="68"/>
      <c r="Y202" s="69"/>
      <c r="Z202" s="69"/>
      <c r="AA202" s="68"/>
      <c r="AB202" s="68"/>
      <c r="AC202" s="68"/>
      <c r="AD202" s="69"/>
      <c r="AE202" s="68"/>
      <c r="AF202" s="68"/>
      <c r="AG202" s="68"/>
      <c r="AH202" s="69"/>
      <c r="AI202" s="71"/>
      <c r="AJ202" s="72"/>
      <c r="AK202" s="73"/>
      <c r="AL202" s="75"/>
    </row>
    <row r="203" ht="13.5" customHeight="1">
      <c r="A203" s="67"/>
      <c r="B203" s="68"/>
      <c r="C203" s="69"/>
      <c r="D203" s="68"/>
      <c r="E203" s="68"/>
      <c r="F203" s="68"/>
      <c r="G203" s="68"/>
      <c r="H203" s="69"/>
      <c r="I203" s="68"/>
      <c r="J203" s="70"/>
      <c r="K203" s="69"/>
      <c r="L203" s="68"/>
      <c r="M203" s="70"/>
      <c r="N203" s="69"/>
      <c r="O203" s="68"/>
      <c r="P203" s="70"/>
      <c r="Q203" s="69"/>
      <c r="R203" s="68"/>
      <c r="S203" s="69"/>
      <c r="T203" s="68"/>
      <c r="U203" s="68"/>
      <c r="V203" s="69"/>
      <c r="W203" s="69"/>
      <c r="X203" s="68"/>
      <c r="Y203" s="69"/>
      <c r="Z203" s="69"/>
      <c r="AA203" s="68"/>
      <c r="AB203" s="68"/>
      <c r="AC203" s="68"/>
      <c r="AD203" s="69"/>
      <c r="AE203" s="68"/>
      <c r="AF203" s="68"/>
      <c r="AG203" s="68"/>
      <c r="AH203" s="69"/>
      <c r="AI203" s="71"/>
      <c r="AJ203" s="72"/>
      <c r="AK203" s="73"/>
      <c r="AL203" s="75"/>
    </row>
    <row r="204" ht="13.5" customHeight="1">
      <c r="A204" s="67"/>
      <c r="B204" s="68"/>
      <c r="C204" s="69"/>
      <c r="D204" s="68"/>
      <c r="E204" s="68"/>
      <c r="F204" s="68"/>
      <c r="G204" s="68"/>
      <c r="H204" s="69"/>
      <c r="I204" s="68"/>
      <c r="J204" s="70"/>
      <c r="K204" s="69"/>
      <c r="L204" s="68"/>
      <c r="M204" s="70"/>
      <c r="N204" s="69"/>
      <c r="O204" s="68"/>
      <c r="P204" s="70"/>
      <c r="Q204" s="69"/>
      <c r="R204" s="68"/>
      <c r="S204" s="69"/>
      <c r="T204" s="68"/>
      <c r="U204" s="68"/>
      <c r="V204" s="69"/>
      <c r="W204" s="69"/>
      <c r="X204" s="68"/>
      <c r="Y204" s="69"/>
      <c r="Z204" s="69"/>
      <c r="AA204" s="68"/>
      <c r="AB204" s="68"/>
      <c r="AC204" s="68"/>
      <c r="AD204" s="69"/>
      <c r="AE204" s="68"/>
      <c r="AF204" s="68"/>
      <c r="AG204" s="68"/>
      <c r="AH204" s="69"/>
      <c r="AI204" s="71"/>
      <c r="AJ204" s="72"/>
      <c r="AK204" s="73"/>
      <c r="AL204" s="75"/>
    </row>
    <row r="205" ht="13.5" customHeight="1">
      <c r="A205" s="67"/>
      <c r="B205" s="68"/>
      <c r="C205" s="69"/>
      <c r="D205" s="68"/>
      <c r="E205" s="68"/>
      <c r="F205" s="68"/>
      <c r="G205" s="68"/>
      <c r="H205" s="69"/>
      <c r="I205" s="68"/>
      <c r="J205" s="70"/>
      <c r="K205" s="69"/>
      <c r="L205" s="68"/>
      <c r="M205" s="70"/>
      <c r="N205" s="69"/>
      <c r="O205" s="68"/>
      <c r="P205" s="70"/>
      <c r="Q205" s="69"/>
      <c r="R205" s="68"/>
      <c r="S205" s="69"/>
      <c r="T205" s="68"/>
      <c r="U205" s="68"/>
      <c r="V205" s="69"/>
      <c r="W205" s="69"/>
      <c r="X205" s="68"/>
      <c r="Y205" s="69"/>
      <c r="Z205" s="69"/>
      <c r="AA205" s="68"/>
      <c r="AB205" s="68"/>
      <c r="AC205" s="68"/>
      <c r="AD205" s="69"/>
      <c r="AE205" s="68"/>
      <c r="AF205" s="68"/>
      <c r="AG205" s="68"/>
      <c r="AH205" s="69"/>
      <c r="AI205" s="71"/>
      <c r="AJ205" s="72"/>
      <c r="AK205" s="73"/>
      <c r="AL205" s="75"/>
    </row>
    <row r="206" ht="13.5" customHeight="1">
      <c r="A206" s="67"/>
      <c r="B206" s="68"/>
      <c r="C206" s="69"/>
      <c r="D206" s="68"/>
      <c r="E206" s="68"/>
      <c r="F206" s="68"/>
      <c r="G206" s="68"/>
      <c r="H206" s="69"/>
      <c r="I206" s="68"/>
      <c r="J206" s="70"/>
      <c r="K206" s="69"/>
      <c r="L206" s="68"/>
      <c r="M206" s="70"/>
      <c r="N206" s="69"/>
      <c r="O206" s="68"/>
      <c r="P206" s="70"/>
      <c r="Q206" s="69"/>
      <c r="R206" s="68"/>
      <c r="S206" s="69"/>
      <c r="T206" s="68"/>
      <c r="U206" s="68"/>
      <c r="V206" s="69"/>
      <c r="W206" s="69"/>
      <c r="X206" s="68"/>
      <c r="Y206" s="69"/>
      <c r="Z206" s="69"/>
      <c r="AA206" s="68"/>
      <c r="AB206" s="68"/>
      <c r="AC206" s="68"/>
      <c r="AD206" s="69"/>
      <c r="AE206" s="68"/>
      <c r="AF206" s="68"/>
      <c r="AG206" s="68"/>
      <c r="AH206" s="69"/>
      <c r="AI206" s="71"/>
      <c r="AJ206" s="72"/>
      <c r="AK206" s="73"/>
      <c r="AL206" s="75"/>
    </row>
    <row r="207" ht="13.5" customHeight="1">
      <c r="A207" s="67"/>
      <c r="B207" s="68"/>
      <c r="C207" s="69"/>
      <c r="D207" s="68"/>
      <c r="E207" s="68"/>
      <c r="F207" s="68"/>
      <c r="G207" s="68"/>
      <c r="H207" s="69"/>
      <c r="I207" s="68"/>
      <c r="J207" s="70"/>
      <c r="K207" s="69"/>
      <c r="L207" s="68"/>
      <c r="M207" s="70"/>
      <c r="N207" s="69"/>
      <c r="O207" s="68"/>
      <c r="P207" s="70"/>
      <c r="Q207" s="69"/>
      <c r="R207" s="68"/>
      <c r="S207" s="69"/>
      <c r="T207" s="68"/>
      <c r="U207" s="68"/>
      <c r="V207" s="69"/>
      <c r="W207" s="69"/>
      <c r="X207" s="68"/>
      <c r="Y207" s="69"/>
      <c r="Z207" s="69"/>
      <c r="AA207" s="68"/>
      <c r="AB207" s="68"/>
      <c r="AC207" s="68"/>
      <c r="AD207" s="69"/>
      <c r="AE207" s="68"/>
      <c r="AF207" s="68"/>
      <c r="AG207" s="68"/>
      <c r="AH207" s="69"/>
      <c r="AI207" s="71"/>
      <c r="AJ207" s="72"/>
      <c r="AK207" s="73"/>
      <c r="AL207" s="75"/>
    </row>
    <row r="208" ht="13.5" customHeight="1">
      <c r="A208" s="67"/>
      <c r="B208" s="68"/>
      <c r="C208" s="69"/>
      <c r="D208" s="68"/>
      <c r="E208" s="68"/>
      <c r="F208" s="68"/>
      <c r="G208" s="68"/>
      <c r="H208" s="69"/>
      <c r="I208" s="68"/>
      <c r="J208" s="70"/>
      <c r="K208" s="69"/>
      <c r="L208" s="68"/>
      <c r="M208" s="70"/>
      <c r="N208" s="69"/>
      <c r="O208" s="68"/>
      <c r="P208" s="70"/>
      <c r="Q208" s="69"/>
      <c r="R208" s="68"/>
      <c r="S208" s="69"/>
      <c r="T208" s="68"/>
      <c r="U208" s="68"/>
      <c r="V208" s="69"/>
      <c r="W208" s="69"/>
      <c r="X208" s="68"/>
      <c r="Y208" s="69"/>
      <c r="Z208" s="69"/>
      <c r="AA208" s="68"/>
      <c r="AB208" s="68"/>
      <c r="AC208" s="68"/>
      <c r="AD208" s="69"/>
      <c r="AE208" s="68"/>
      <c r="AF208" s="68"/>
      <c r="AG208" s="68"/>
      <c r="AH208" s="69"/>
      <c r="AI208" s="71"/>
      <c r="AJ208" s="72"/>
      <c r="AK208" s="73"/>
      <c r="AL208" s="75"/>
    </row>
    <row r="209" ht="13.5" customHeight="1">
      <c r="A209" s="67"/>
      <c r="B209" s="68"/>
      <c r="C209" s="69"/>
      <c r="D209" s="68"/>
      <c r="E209" s="68"/>
      <c r="F209" s="68"/>
      <c r="G209" s="68"/>
      <c r="H209" s="69"/>
      <c r="I209" s="68"/>
      <c r="J209" s="70"/>
      <c r="K209" s="69"/>
      <c r="L209" s="68"/>
      <c r="M209" s="70"/>
      <c r="N209" s="69"/>
      <c r="O209" s="68"/>
      <c r="P209" s="70"/>
      <c r="Q209" s="69"/>
      <c r="R209" s="68"/>
      <c r="S209" s="69"/>
      <c r="T209" s="68"/>
      <c r="U209" s="68"/>
      <c r="V209" s="69"/>
      <c r="W209" s="69"/>
      <c r="X209" s="68"/>
      <c r="Y209" s="69"/>
      <c r="Z209" s="69"/>
      <c r="AA209" s="68"/>
      <c r="AB209" s="68"/>
      <c r="AC209" s="68"/>
      <c r="AD209" s="69"/>
      <c r="AE209" s="68"/>
      <c r="AF209" s="68"/>
      <c r="AG209" s="68"/>
      <c r="AH209" s="69"/>
      <c r="AI209" s="71"/>
      <c r="AJ209" s="72"/>
      <c r="AK209" s="73"/>
      <c r="AL209" s="75"/>
    </row>
    <row r="210" ht="13.5" customHeight="1">
      <c r="A210" s="67"/>
      <c r="B210" s="68"/>
      <c r="C210" s="69"/>
      <c r="D210" s="68"/>
      <c r="E210" s="68"/>
      <c r="F210" s="68"/>
      <c r="G210" s="68"/>
      <c r="H210" s="69"/>
      <c r="I210" s="68"/>
      <c r="J210" s="70"/>
      <c r="K210" s="69"/>
      <c r="L210" s="68"/>
      <c r="M210" s="70"/>
      <c r="N210" s="69"/>
      <c r="O210" s="68"/>
      <c r="P210" s="70"/>
      <c r="Q210" s="69"/>
      <c r="R210" s="68"/>
      <c r="S210" s="69"/>
      <c r="T210" s="68"/>
      <c r="U210" s="68"/>
      <c r="V210" s="69"/>
      <c r="W210" s="69"/>
      <c r="X210" s="68"/>
      <c r="Y210" s="69"/>
      <c r="Z210" s="69"/>
      <c r="AA210" s="68"/>
      <c r="AB210" s="68"/>
      <c r="AC210" s="68"/>
      <c r="AD210" s="69"/>
      <c r="AE210" s="68"/>
      <c r="AF210" s="68"/>
      <c r="AG210" s="68"/>
      <c r="AH210" s="69"/>
      <c r="AI210" s="71"/>
      <c r="AJ210" s="72"/>
      <c r="AK210" s="73"/>
      <c r="AL210" s="75"/>
    </row>
    <row r="211" ht="13.5" customHeight="1">
      <c r="A211" s="67"/>
      <c r="B211" s="68"/>
      <c r="C211" s="69"/>
      <c r="D211" s="68"/>
      <c r="E211" s="68"/>
      <c r="F211" s="68"/>
      <c r="G211" s="68"/>
      <c r="H211" s="69"/>
      <c r="I211" s="68"/>
      <c r="J211" s="70"/>
      <c r="K211" s="69"/>
      <c r="L211" s="68"/>
      <c r="M211" s="70"/>
      <c r="N211" s="69"/>
      <c r="O211" s="68"/>
      <c r="P211" s="70"/>
      <c r="Q211" s="69"/>
      <c r="R211" s="68"/>
      <c r="S211" s="69"/>
      <c r="T211" s="68"/>
      <c r="U211" s="68"/>
      <c r="V211" s="69"/>
      <c r="W211" s="69"/>
      <c r="X211" s="68"/>
      <c r="Y211" s="69"/>
      <c r="Z211" s="69"/>
      <c r="AA211" s="68"/>
      <c r="AB211" s="68"/>
      <c r="AC211" s="68"/>
      <c r="AD211" s="69"/>
      <c r="AE211" s="68"/>
      <c r="AF211" s="68"/>
      <c r="AG211" s="68"/>
      <c r="AH211" s="69"/>
      <c r="AI211" s="71"/>
      <c r="AJ211" s="72"/>
      <c r="AK211" s="73"/>
      <c r="AL211" s="75"/>
    </row>
    <row r="212" ht="13.5" customHeight="1">
      <c r="A212" s="67"/>
      <c r="B212" s="68"/>
      <c r="C212" s="69"/>
      <c r="D212" s="68"/>
      <c r="E212" s="68"/>
      <c r="F212" s="68"/>
      <c r="G212" s="68"/>
      <c r="H212" s="69"/>
      <c r="I212" s="68"/>
      <c r="J212" s="70"/>
      <c r="K212" s="69"/>
      <c r="L212" s="68"/>
      <c r="M212" s="70"/>
      <c r="N212" s="69"/>
      <c r="O212" s="68"/>
      <c r="P212" s="70"/>
      <c r="Q212" s="69"/>
      <c r="R212" s="68"/>
      <c r="S212" s="69"/>
      <c r="T212" s="68"/>
      <c r="U212" s="68"/>
      <c r="V212" s="69"/>
      <c r="W212" s="69"/>
      <c r="X212" s="68"/>
      <c r="Y212" s="69"/>
      <c r="Z212" s="69"/>
      <c r="AA212" s="68"/>
      <c r="AB212" s="68"/>
      <c r="AC212" s="68"/>
      <c r="AD212" s="69"/>
      <c r="AE212" s="68"/>
      <c r="AF212" s="68"/>
      <c r="AG212" s="68"/>
      <c r="AH212" s="69"/>
      <c r="AI212" s="71"/>
      <c r="AJ212" s="72"/>
      <c r="AK212" s="73"/>
      <c r="AL212" s="75"/>
    </row>
    <row r="213" ht="13.5" customHeight="1">
      <c r="A213" s="67"/>
      <c r="B213" s="68"/>
      <c r="C213" s="69"/>
      <c r="D213" s="68"/>
      <c r="E213" s="68"/>
      <c r="F213" s="68"/>
      <c r="G213" s="68"/>
      <c r="H213" s="69"/>
      <c r="I213" s="68"/>
      <c r="J213" s="70"/>
      <c r="K213" s="69"/>
      <c r="L213" s="68"/>
      <c r="M213" s="70"/>
      <c r="N213" s="69"/>
      <c r="O213" s="68"/>
      <c r="P213" s="70"/>
      <c r="Q213" s="69"/>
      <c r="R213" s="68"/>
      <c r="S213" s="69"/>
      <c r="T213" s="68"/>
      <c r="U213" s="68"/>
      <c r="V213" s="69"/>
      <c r="W213" s="69"/>
      <c r="X213" s="68"/>
      <c r="Y213" s="69"/>
      <c r="Z213" s="69"/>
      <c r="AA213" s="68"/>
      <c r="AB213" s="68"/>
      <c r="AC213" s="68"/>
      <c r="AD213" s="69"/>
      <c r="AE213" s="68"/>
      <c r="AF213" s="68"/>
      <c r="AG213" s="68"/>
      <c r="AH213" s="69"/>
      <c r="AI213" s="71"/>
      <c r="AJ213" s="72"/>
      <c r="AK213" s="73"/>
      <c r="AL213" s="75"/>
    </row>
    <row r="214" ht="13.5" customHeight="1">
      <c r="A214" s="67"/>
      <c r="B214" s="68"/>
      <c r="C214" s="69"/>
      <c r="D214" s="68"/>
      <c r="E214" s="68"/>
      <c r="F214" s="68"/>
      <c r="G214" s="68"/>
      <c r="H214" s="69"/>
      <c r="I214" s="68"/>
      <c r="J214" s="70"/>
      <c r="K214" s="69"/>
      <c r="L214" s="68"/>
      <c r="M214" s="70"/>
      <c r="N214" s="69"/>
      <c r="O214" s="68"/>
      <c r="P214" s="70"/>
      <c r="Q214" s="69"/>
      <c r="R214" s="68"/>
      <c r="S214" s="69"/>
      <c r="T214" s="68"/>
      <c r="U214" s="68"/>
      <c r="V214" s="69"/>
      <c r="W214" s="69"/>
      <c r="X214" s="68"/>
      <c r="Y214" s="69"/>
      <c r="Z214" s="69"/>
      <c r="AA214" s="68"/>
      <c r="AB214" s="68"/>
      <c r="AC214" s="68"/>
      <c r="AD214" s="69"/>
      <c r="AE214" s="68"/>
      <c r="AF214" s="68"/>
      <c r="AG214" s="68"/>
      <c r="AH214" s="69"/>
      <c r="AI214" s="71"/>
      <c r="AJ214" s="72"/>
      <c r="AK214" s="73"/>
      <c r="AL214" s="75"/>
    </row>
    <row r="215" ht="13.5" customHeight="1">
      <c r="A215" s="67"/>
      <c r="B215" s="68"/>
      <c r="C215" s="69"/>
      <c r="D215" s="68"/>
      <c r="E215" s="68"/>
      <c r="F215" s="68"/>
      <c r="G215" s="68"/>
      <c r="H215" s="69"/>
      <c r="I215" s="68"/>
      <c r="J215" s="70"/>
      <c r="K215" s="69"/>
      <c r="L215" s="68"/>
      <c r="M215" s="70"/>
      <c r="N215" s="69"/>
      <c r="O215" s="68"/>
      <c r="P215" s="70"/>
      <c r="Q215" s="69"/>
      <c r="R215" s="68"/>
      <c r="S215" s="69"/>
      <c r="T215" s="68"/>
      <c r="U215" s="68"/>
      <c r="V215" s="69"/>
      <c r="W215" s="69"/>
      <c r="X215" s="68"/>
      <c r="Y215" s="69"/>
      <c r="Z215" s="69"/>
      <c r="AA215" s="68"/>
      <c r="AB215" s="68"/>
      <c r="AC215" s="68"/>
      <c r="AD215" s="69"/>
      <c r="AE215" s="68"/>
      <c r="AF215" s="68"/>
      <c r="AG215" s="68"/>
      <c r="AH215" s="69"/>
      <c r="AI215" s="71"/>
      <c r="AJ215" s="72"/>
      <c r="AK215" s="73"/>
      <c r="AL215" s="75"/>
    </row>
    <row r="216" ht="13.5" customHeight="1">
      <c r="A216" s="67"/>
      <c r="B216" s="68"/>
      <c r="C216" s="69"/>
      <c r="D216" s="68"/>
      <c r="E216" s="68"/>
      <c r="F216" s="68"/>
      <c r="G216" s="68"/>
      <c r="H216" s="69"/>
      <c r="I216" s="68"/>
      <c r="J216" s="70"/>
      <c r="K216" s="69"/>
      <c r="L216" s="68"/>
      <c r="M216" s="70"/>
      <c r="N216" s="69"/>
      <c r="O216" s="68"/>
      <c r="P216" s="70"/>
      <c r="Q216" s="69"/>
      <c r="R216" s="68"/>
      <c r="S216" s="69"/>
      <c r="T216" s="68"/>
      <c r="U216" s="68"/>
      <c r="V216" s="69"/>
      <c r="W216" s="69"/>
      <c r="X216" s="68"/>
      <c r="Y216" s="69"/>
      <c r="Z216" s="69"/>
      <c r="AA216" s="68"/>
      <c r="AB216" s="68"/>
      <c r="AC216" s="68"/>
      <c r="AD216" s="69"/>
      <c r="AE216" s="68"/>
      <c r="AF216" s="68"/>
      <c r="AG216" s="68"/>
      <c r="AH216" s="69"/>
      <c r="AI216" s="71"/>
      <c r="AJ216" s="72"/>
      <c r="AK216" s="73"/>
      <c r="AL216" s="75"/>
    </row>
    <row r="217" ht="13.5" customHeight="1">
      <c r="A217" s="67"/>
      <c r="B217" s="68"/>
      <c r="C217" s="69"/>
      <c r="D217" s="68"/>
      <c r="E217" s="68"/>
      <c r="F217" s="68"/>
      <c r="G217" s="68"/>
      <c r="H217" s="69"/>
      <c r="I217" s="68"/>
      <c r="J217" s="70"/>
      <c r="K217" s="69"/>
      <c r="L217" s="68"/>
      <c r="M217" s="70"/>
      <c r="N217" s="69"/>
      <c r="O217" s="68"/>
      <c r="P217" s="70"/>
      <c r="Q217" s="69"/>
      <c r="R217" s="68"/>
      <c r="S217" s="69"/>
      <c r="T217" s="68"/>
      <c r="U217" s="68"/>
      <c r="V217" s="69"/>
      <c r="W217" s="69"/>
      <c r="X217" s="68"/>
      <c r="Y217" s="69"/>
      <c r="Z217" s="69"/>
      <c r="AA217" s="68"/>
      <c r="AB217" s="68"/>
      <c r="AC217" s="68"/>
      <c r="AD217" s="69"/>
      <c r="AE217" s="68"/>
      <c r="AF217" s="68"/>
      <c r="AG217" s="68"/>
      <c r="AH217" s="69"/>
      <c r="AI217" s="71"/>
      <c r="AJ217" s="72"/>
      <c r="AK217" s="73"/>
      <c r="AL217" s="75"/>
    </row>
    <row r="218" ht="13.5" customHeight="1">
      <c r="A218" s="67"/>
      <c r="B218" s="68"/>
      <c r="C218" s="69"/>
      <c r="D218" s="68"/>
      <c r="E218" s="68"/>
      <c r="F218" s="68"/>
      <c r="G218" s="68"/>
      <c r="H218" s="69"/>
      <c r="I218" s="68"/>
      <c r="J218" s="70"/>
      <c r="K218" s="69"/>
      <c r="L218" s="68"/>
      <c r="M218" s="70"/>
      <c r="N218" s="69"/>
      <c r="O218" s="68"/>
      <c r="P218" s="70"/>
      <c r="Q218" s="69"/>
      <c r="R218" s="68"/>
      <c r="S218" s="69"/>
      <c r="T218" s="68"/>
      <c r="U218" s="68"/>
      <c r="V218" s="69"/>
      <c r="W218" s="69"/>
      <c r="X218" s="68"/>
      <c r="Y218" s="69"/>
      <c r="Z218" s="69"/>
      <c r="AA218" s="68"/>
      <c r="AB218" s="68"/>
      <c r="AC218" s="68"/>
      <c r="AD218" s="69"/>
      <c r="AE218" s="68"/>
      <c r="AF218" s="68"/>
      <c r="AG218" s="68"/>
      <c r="AH218" s="69"/>
      <c r="AI218" s="71"/>
      <c r="AJ218" s="72"/>
      <c r="AK218" s="73"/>
      <c r="AL218" s="75"/>
    </row>
    <row r="219" ht="13.5" customHeight="1">
      <c r="A219" s="67"/>
      <c r="B219" s="68"/>
      <c r="C219" s="69"/>
      <c r="D219" s="68"/>
      <c r="E219" s="68"/>
      <c r="F219" s="68"/>
      <c r="G219" s="68"/>
      <c r="H219" s="69"/>
      <c r="I219" s="68"/>
      <c r="J219" s="70"/>
      <c r="K219" s="69"/>
      <c r="L219" s="68"/>
      <c r="M219" s="70"/>
      <c r="N219" s="69"/>
      <c r="O219" s="68"/>
      <c r="P219" s="70"/>
      <c r="Q219" s="69"/>
      <c r="R219" s="68"/>
      <c r="S219" s="69"/>
      <c r="T219" s="68"/>
      <c r="U219" s="68"/>
      <c r="V219" s="69"/>
      <c r="W219" s="69"/>
      <c r="X219" s="68"/>
      <c r="Y219" s="69"/>
      <c r="Z219" s="69"/>
      <c r="AA219" s="68"/>
      <c r="AB219" s="68"/>
      <c r="AC219" s="68"/>
      <c r="AD219" s="69"/>
      <c r="AE219" s="68"/>
      <c r="AF219" s="68"/>
      <c r="AG219" s="68"/>
      <c r="AH219" s="69"/>
      <c r="AI219" s="71"/>
      <c r="AJ219" s="72"/>
      <c r="AK219" s="73"/>
      <c r="AL219" s="75"/>
    </row>
    <row r="220" ht="13.5" customHeight="1">
      <c r="A220" s="67"/>
      <c r="B220" s="68"/>
      <c r="C220" s="69"/>
      <c r="D220" s="68"/>
      <c r="E220" s="68"/>
      <c r="F220" s="68"/>
      <c r="G220" s="68"/>
      <c r="H220" s="69"/>
      <c r="I220" s="68"/>
      <c r="J220" s="70"/>
      <c r="K220" s="69"/>
      <c r="L220" s="68"/>
      <c r="M220" s="70"/>
      <c r="N220" s="69"/>
      <c r="O220" s="68"/>
      <c r="P220" s="70"/>
      <c r="Q220" s="69"/>
      <c r="R220" s="68"/>
      <c r="S220" s="69"/>
      <c r="T220" s="68"/>
      <c r="U220" s="68"/>
      <c r="V220" s="69"/>
      <c r="W220" s="69"/>
      <c r="X220" s="68"/>
      <c r="Y220" s="69"/>
      <c r="Z220" s="69"/>
      <c r="AA220" s="68"/>
      <c r="AB220" s="68"/>
      <c r="AC220" s="68"/>
      <c r="AD220" s="69"/>
      <c r="AE220" s="68"/>
      <c r="AF220" s="68"/>
      <c r="AG220" s="68"/>
      <c r="AH220" s="69"/>
      <c r="AI220" s="71"/>
      <c r="AJ220" s="72"/>
      <c r="AK220" s="73"/>
      <c r="AL220" s="75"/>
    </row>
    <row r="221" ht="13.5" customHeight="1">
      <c r="A221" s="67"/>
      <c r="B221" s="68"/>
      <c r="C221" s="69"/>
      <c r="D221" s="68"/>
      <c r="E221" s="68"/>
      <c r="F221" s="68"/>
      <c r="G221" s="68"/>
      <c r="H221" s="69"/>
      <c r="I221" s="68"/>
      <c r="J221" s="70"/>
      <c r="K221" s="69"/>
      <c r="L221" s="68"/>
      <c r="M221" s="70"/>
      <c r="N221" s="69"/>
      <c r="O221" s="68"/>
      <c r="P221" s="70"/>
      <c r="Q221" s="69"/>
      <c r="R221" s="68"/>
      <c r="S221" s="69"/>
      <c r="T221" s="68"/>
      <c r="U221" s="68"/>
      <c r="V221" s="69"/>
      <c r="W221" s="69"/>
      <c r="X221" s="68"/>
      <c r="Y221" s="69"/>
      <c r="Z221" s="69"/>
      <c r="AA221" s="68"/>
      <c r="AB221" s="68"/>
      <c r="AC221" s="68"/>
      <c r="AD221" s="69"/>
      <c r="AE221" s="68"/>
      <c r="AF221" s="68"/>
      <c r="AG221" s="68"/>
      <c r="AH221" s="69"/>
      <c r="AI221" s="71"/>
      <c r="AJ221" s="72"/>
      <c r="AK221" s="73"/>
      <c r="AL221" s="75"/>
    </row>
    <row r="222" ht="13.5" customHeight="1">
      <c r="A222" s="67"/>
      <c r="B222" s="68"/>
      <c r="C222" s="69"/>
      <c r="D222" s="68"/>
      <c r="E222" s="68"/>
      <c r="F222" s="68"/>
      <c r="G222" s="68"/>
      <c r="H222" s="69"/>
      <c r="I222" s="68"/>
      <c r="J222" s="70"/>
      <c r="K222" s="69"/>
      <c r="L222" s="68"/>
      <c r="M222" s="70"/>
      <c r="N222" s="69"/>
      <c r="O222" s="68"/>
      <c r="P222" s="70"/>
      <c r="Q222" s="69"/>
      <c r="R222" s="68"/>
      <c r="S222" s="69"/>
      <c r="T222" s="68"/>
      <c r="U222" s="68"/>
      <c r="V222" s="69"/>
      <c r="W222" s="69"/>
      <c r="X222" s="68"/>
      <c r="Y222" s="69"/>
      <c r="Z222" s="69"/>
      <c r="AA222" s="68"/>
      <c r="AB222" s="68"/>
      <c r="AC222" s="68"/>
      <c r="AD222" s="69"/>
      <c r="AE222" s="68"/>
      <c r="AF222" s="68"/>
      <c r="AG222" s="68"/>
      <c r="AH222" s="69"/>
      <c r="AI222" s="71"/>
      <c r="AJ222" s="72"/>
      <c r="AK222" s="73"/>
      <c r="AL222" s="75"/>
    </row>
    <row r="223" ht="13.5" customHeight="1">
      <c r="A223" s="67"/>
      <c r="B223" s="68"/>
      <c r="C223" s="69"/>
      <c r="D223" s="68"/>
      <c r="E223" s="68"/>
      <c r="F223" s="68"/>
      <c r="G223" s="68"/>
      <c r="H223" s="69"/>
      <c r="I223" s="68"/>
      <c r="J223" s="70"/>
      <c r="K223" s="69"/>
      <c r="L223" s="68"/>
      <c r="M223" s="70"/>
      <c r="N223" s="69"/>
      <c r="O223" s="68"/>
      <c r="P223" s="70"/>
      <c r="Q223" s="69"/>
      <c r="R223" s="68"/>
      <c r="S223" s="69"/>
      <c r="T223" s="68"/>
      <c r="U223" s="68"/>
      <c r="V223" s="69"/>
      <c r="W223" s="69"/>
      <c r="X223" s="68"/>
      <c r="Y223" s="69"/>
      <c r="Z223" s="69"/>
      <c r="AA223" s="68"/>
      <c r="AB223" s="68"/>
      <c r="AC223" s="68"/>
      <c r="AD223" s="69"/>
      <c r="AE223" s="68"/>
      <c r="AF223" s="68"/>
      <c r="AG223" s="68"/>
      <c r="AH223" s="69"/>
      <c r="AI223" s="71"/>
      <c r="AJ223" s="72"/>
      <c r="AK223" s="73"/>
      <c r="AL223" s="75"/>
    </row>
    <row r="224" ht="13.5" customHeight="1">
      <c r="A224" s="67"/>
      <c r="B224" s="68"/>
      <c r="C224" s="69"/>
      <c r="D224" s="68"/>
      <c r="E224" s="68"/>
      <c r="F224" s="68"/>
      <c r="G224" s="68"/>
      <c r="H224" s="69"/>
      <c r="I224" s="68"/>
      <c r="J224" s="70"/>
      <c r="K224" s="69"/>
      <c r="L224" s="68"/>
      <c r="M224" s="70"/>
      <c r="N224" s="69"/>
      <c r="O224" s="68"/>
      <c r="P224" s="70"/>
      <c r="Q224" s="69"/>
      <c r="R224" s="68"/>
      <c r="S224" s="69"/>
      <c r="T224" s="68"/>
      <c r="U224" s="68"/>
      <c r="V224" s="69"/>
      <c r="W224" s="69"/>
      <c r="X224" s="68"/>
      <c r="Y224" s="69"/>
      <c r="Z224" s="69"/>
      <c r="AA224" s="68"/>
      <c r="AB224" s="68"/>
      <c r="AC224" s="68"/>
      <c r="AD224" s="69"/>
      <c r="AE224" s="68"/>
      <c r="AF224" s="68"/>
      <c r="AG224" s="68"/>
      <c r="AH224" s="69"/>
      <c r="AI224" s="71"/>
      <c r="AJ224" s="72"/>
      <c r="AK224" s="73"/>
      <c r="AL224" s="75"/>
    </row>
    <row r="225" ht="13.5" customHeight="1">
      <c r="A225" s="67"/>
      <c r="B225" s="68"/>
      <c r="C225" s="69"/>
      <c r="D225" s="68"/>
      <c r="E225" s="68"/>
      <c r="F225" s="68"/>
      <c r="G225" s="68"/>
      <c r="H225" s="69"/>
      <c r="I225" s="68"/>
      <c r="J225" s="70"/>
      <c r="K225" s="69"/>
      <c r="L225" s="68"/>
      <c r="M225" s="70"/>
      <c r="N225" s="69"/>
      <c r="O225" s="68"/>
      <c r="P225" s="70"/>
      <c r="Q225" s="69"/>
      <c r="R225" s="68"/>
      <c r="S225" s="69"/>
      <c r="T225" s="68"/>
      <c r="U225" s="68"/>
      <c r="V225" s="69"/>
      <c r="W225" s="69"/>
      <c r="X225" s="68"/>
      <c r="Y225" s="69"/>
      <c r="Z225" s="69"/>
      <c r="AA225" s="68"/>
      <c r="AB225" s="68"/>
      <c r="AC225" s="68"/>
      <c r="AD225" s="69"/>
      <c r="AE225" s="68"/>
      <c r="AF225" s="68"/>
      <c r="AG225" s="68"/>
      <c r="AH225" s="69"/>
      <c r="AI225" s="71"/>
      <c r="AJ225" s="72"/>
      <c r="AK225" s="73"/>
      <c r="AL225" s="75"/>
    </row>
    <row r="226" ht="13.5" customHeight="1">
      <c r="A226" s="67"/>
      <c r="B226" s="68"/>
      <c r="C226" s="69"/>
      <c r="D226" s="68"/>
      <c r="E226" s="68"/>
      <c r="F226" s="68"/>
      <c r="G226" s="68"/>
      <c r="H226" s="69"/>
      <c r="I226" s="68"/>
      <c r="J226" s="70"/>
      <c r="K226" s="69"/>
      <c r="L226" s="68"/>
      <c r="M226" s="70"/>
      <c r="N226" s="69"/>
      <c r="O226" s="68"/>
      <c r="P226" s="70"/>
      <c r="Q226" s="69"/>
      <c r="R226" s="68"/>
      <c r="S226" s="69"/>
      <c r="T226" s="68"/>
      <c r="U226" s="68"/>
      <c r="V226" s="69"/>
      <c r="W226" s="69"/>
      <c r="X226" s="68"/>
      <c r="Y226" s="69"/>
      <c r="Z226" s="69"/>
      <c r="AA226" s="68"/>
      <c r="AB226" s="68"/>
      <c r="AC226" s="68"/>
      <c r="AD226" s="69"/>
      <c r="AE226" s="68"/>
      <c r="AF226" s="68"/>
      <c r="AG226" s="68"/>
      <c r="AH226" s="69"/>
      <c r="AI226" s="71"/>
      <c r="AJ226" s="72"/>
      <c r="AK226" s="73"/>
      <c r="AL226" s="75"/>
    </row>
    <row r="227" ht="13.5" customHeight="1">
      <c r="A227" s="67"/>
      <c r="B227" s="68"/>
      <c r="C227" s="69"/>
      <c r="D227" s="68"/>
      <c r="E227" s="68"/>
      <c r="F227" s="68"/>
      <c r="G227" s="68"/>
      <c r="H227" s="69"/>
      <c r="I227" s="68"/>
      <c r="J227" s="70"/>
      <c r="K227" s="69"/>
      <c r="L227" s="68"/>
      <c r="M227" s="70"/>
      <c r="N227" s="69"/>
      <c r="O227" s="68"/>
      <c r="P227" s="70"/>
      <c r="Q227" s="69"/>
      <c r="R227" s="68"/>
      <c r="S227" s="69"/>
      <c r="T227" s="68"/>
      <c r="U227" s="68"/>
      <c r="V227" s="69"/>
      <c r="W227" s="69"/>
      <c r="X227" s="68"/>
      <c r="Y227" s="69"/>
      <c r="Z227" s="69"/>
      <c r="AA227" s="68"/>
      <c r="AB227" s="68"/>
      <c r="AC227" s="68"/>
      <c r="AD227" s="69"/>
      <c r="AE227" s="68"/>
      <c r="AF227" s="68"/>
      <c r="AG227" s="68"/>
      <c r="AH227" s="69"/>
      <c r="AI227" s="71"/>
      <c r="AJ227" s="72"/>
      <c r="AK227" s="73"/>
      <c r="AL227" s="75"/>
    </row>
    <row r="228" ht="13.5" customHeight="1">
      <c r="A228" s="67"/>
      <c r="B228" s="68"/>
      <c r="C228" s="69"/>
      <c r="D228" s="68"/>
      <c r="E228" s="68"/>
      <c r="F228" s="68"/>
      <c r="G228" s="68"/>
      <c r="H228" s="69"/>
      <c r="I228" s="68"/>
      <c r="J228" s="70"/>
      <c r="K228" s="69"/>
      <c r="L228" s="68"/>
      <c r="M228" s="70"/>
      <c r="N228" s="69"/>
      <c r="O228" s="68"/>
      <c r="P228" s="70"/>
      <c r="Q228" s="69"/>
      <c r="R228" s="68"/>
      <c r="S228" s="69"/>
      <c r="T228" s="68"/>
      <c r="U228" s="68"/>
      <c r="V228" s="69"/>
      <c r="W228" s="69"/>
      <c r="X228" s="68"/>
      <c r="Y228" s="69"/>
      <c r="Z228" s="69"/>
      <c r="AA228" s="68"/>
      <c r="AB228" s="68"/>
      <c r="AC228" s="68"/>
      <c r="AD228" s="69"/>
      <c r="AE228" s="68"/>
      <c r="AF228" s="68"/>
      <c r="AG228" s="68"/>
      <c r="AH228" s="69"/>
      <c r="AI228" s="71"/>
      <c r="AJ228" s="72"/>
      <c r="AK228" s="73"/>
      <c r="AL228" s="75"/>
    </row>
    <row r="229" ht="13.5" customHeight="1">
      <c r="A229" s="67"/>
      <c r="B229" s="68"/>
      <c r="C229" s="69"/>
      <c r="D229" s="68"/>
      <c r="E229" s="68"/>
      <c r="F229" s="68"/>
      <c r="G229" s="68"/>
      <c r="H229" s="69"/>
      <c r="I229" s="68"/>
      <c r="J229" s="70"/>
      <c r="K229" s="69"/>
      <c r="L229" s="68"/>
      <c r="M229" s="70"/>
      <c r="N229" s="69"/>
      <c r="O229" s="68"/>
      <c r="P229" s="70"/>
      <c r="Q229" s="69"/>
      <c r="R229" s="68"/>
      <c r="S229" s="69"/>
      <c r="T229" s="68"/>
      <c r="U229" s="68"/>
      <c r="V229" s="69"/>
      <c r="W229" s="69"/>
      <c r="X229" s="68"/>
      <c r="Y229" s="69"/>
      <c r="Z229" s="69"/>
      <c r="AA229" s="68"/>
      <c r="AB229" s="68"/>
      <c r="AC229" s="68"/>
      <c r="AD229" s="69"/>
      <c r="AE229" s="68"/>
      <c r="AF229" s="68"/>
      <c r="AG229" s="68"/>
      <c r="AH229" s="69"/>
      <c r="AI229" s="71"/>
      <c r="AJ229" s="72"/>
      <c r="AK229" s="73"/>
      <c r="AL229" s="75"/>
    </row>
    <row r="230" ht="13.5" customHeight="1">
      <c r="A230" s="67"/>
      <c r="B230" s="68"/>
      <c r="C230" s="69"/>
      <c r="D230" s="68"/>
      <c r="E230" s="68"/>
      <c r="F230" s="68"/>
      <c r="G230" s="68"/>
      <c r="H230" s="69"/>
      <c r="I230" s="68"/>
      <c r="J230" s="70"/>
      <c r="K230" s="69"/>
      <c r="L230" s="68"/>
      <c r="M230" s="70"/>
      <c r="N230" s="69"/>
      <c r="O230" s="68"/>
      <c r="P230" s="70"/>
      <c r="Q230" s="69"/>
      <c r="R230" s="68"/>
      <c r="S230" s="69"/>
      <c r="T230" s="68"/>
      <c r="U230" s="68"/>
      <c r="V230" s="69"/>
      <c r="W230" s="69"/>
      <c r="X230" s="68"/>
      <c r="Y230" s="69"/>
      <c r="Z230" s="69"/>
      <c r="AA230" s="68"/>
      <c r="AB230" s="68"/>
      <c r="AC230" s="68"/>
      <c r="AD230" s="69"/>
      <c r="AE230" s="68"/>
      <c r="AF230" s="68"/>
      <c r="AG230" s="68"/>
      <c r="AH230" s="69"/>
      <c r="AI230" s="71"/>
      <c r="AJ230" s="72"/>
      <c r="AK230" s="73"/>
      <c r="AL230" s="75"/>
    </row>
    <row r="231" ht="13.5" customHeight="1">
      <c r="A231" s="67"/>
      <c r="B231" s="68"/>
      <c r="C231" s="69"/>
      <c r="D231" s="68"/>
      <c r="E231" s="68"/>
      <c r="F231" s="68"/>
      <c r="G231" s="68"/>
      <c r="H231" s="69"/>
      <c r="I231" s="68"/>
      <c r="J231" s="70"/>
      <c r="K231" s="69"/>
      <c r="L231" s="68"/>
      <c r="M231" s="70"/>
      <c r="N231" s="69"/>
      <c r="O231" s="68"/>
      <c r="P231" s="70"/>
      <c r="Q231" s="69"/>
      <c r="R231" s="68"/>
      <c r="S231" s="69"/>
      <c r="T231" s="68"/>
      <c r="U231" s="68"/>
      <c r="V231" s="69"/>
      <c r="W231" s="69"/>
      <c r="X231" s="68"/>
      <c r="Y231" s="69"/>
      <c r="Z231" s="69"/>
      <c r="AA231" s="68"/>
      <c r="AB231" s="68"/>
      <c r="AC231" s="68"/>
      <c r="AD231" s="69"/>
      <c r="AE231" s="68"/>
      <c r="AF231" s="68"/>
      <c r="AG231" s="68"/>
      <c r="AH231" s="69"/>
      <c r="AI231" s="71"/>
      <c r="AJ231" s="72"/>
      <c r="AK231" s="73"/>
      <c r="AL231" s="75"/>
    </row>
    <row r="232" ht="13.5" customHeight="1">
      <c r="A232" s="67"/>
      <c r="B232" s="68"/>
      <c r="C232" s="69"/>
      <c r="D232" s="68"/>
      <c r="E232" s="68"/>
      <c r="F232" s="68"/>
      <c r="G232" s="68"/>
      <c r="H232" s="69"/>
      <c r="I232" s="68"/>
      <c r="J232" s="70"/>
      <c r="K232" s="69"/>
      <c r="L232" s="68"/>
      <c r="M232" s="70"/>
      <c r="N232" s="69"/>
      <c r="O232" s="68"/>
      <c r="P232" s="70"/>
      <c r="Q232" s="69"/>
      <c r="R232" s="68"/>
      <c r="S232" s="69"/>
      <c r="T232" s="68"/>
      <c r="U232" s="68"/>
      <c r="V232" s="69"/>
      <c r="W232" s="69"/>
      <c r="X232" s="68"/>
      <c r="Y232" s="69"/>
      <c r="Z232" s="69"/>
      <c r="AA232" s="68"/>
      <c r="AB232" s="68"/>
      <c r="AC232" s="68"/>
      <c r="AD232" s="69"/>
      <c r="AE232" s="68"/>
      <c r="AF232" s="68"/>
      <c r="AG232" s="68"/>
      <c r="AH232" s="69"/>
      <c r="AI232" s="71"/>
      <c r="AJ232" s="72"/>
      <c r="AK232" s="73"/>
      <c r="AL232" s="75"/>
    </row>
    <row r="233" ht="13.5" customHeight="1">
      <c r="A233" s="67"/>
      <c r="B233" s="68"/>
      <c r="C233" s="69"/>
      <c r="D233" s="68"/>
      <c r="E233" s="68"/>
      <c r="F233" s="68"/>
      <c r="G233" s="68"/>
      <c r="H233" s="69"/>
      <c r="I233" s="68"/>
      <c r="J233" s="70"/>
      <c r="K233" s="69"/>
      <c r="L233" s="68"/>
      <c r="M233" s="70"/>
      <c r="N233" s="69"/>
      <c r="O233" s="68"/>
      <c r="P233" s="70"/>
      <c r="Q233" s="69"/>
      <c r="R233" s="68"/>
      <c r="S233" s="69"/>
      <c r="T233" s="68"/>
      <c r="U233" s="68"/>
      <c r="V233" s="69"/>
      <c r="W233" s="69"/>
      <c r="X233" s="68"/>
      <c r="Y233" s="69"/>
      <c r="Z233" s="69"/>
      <c r="AA233" s="68"/>
      <c r="AB233" s="68"/>
      <c r="AC233" s="68"/>
      <c r="AD233" s="69"/>
      <c r="AE233" s="68"/>
      <c r="AF233" s="68"/>
      <c r="AG233" s="68"/>
      <c r="AH233" s="69"/>
      <c r="AI233" s="71"/>
      <c r="AJ233" s="72"/>
      <c r="AK233" s="73"/>
      <c r="AL233" s="75"/>
    </row>
    <row r="234" ht="13.5" customHeight="1">
      <c r="A234" s="67"/>
      <c r="B234" s="68"/>
      <c r="C234" s="69"/>
      <c r="D234" s="68"/>
      <c r="E234" s="68"/>
      <c r="F234" s="68"/>
      <c r="G234" s="68"/>
      <c r="H234" s="69"/>
      <c r="I234" s="68"/>
      <c r="J234" s="70"/>
      <c r="K234" s="69"/>
      <c r="L234" s="68"/>
      <c r="M234" s="70"/>
      <c r="N234" s="69"/>
      <c r="O234" s="68"/>
      <c r="P234" s="70"/>
      <c r="Q234" s="69"/>
      <c r="R234" s="68"/>
      <c r="S234" s="69"/>
      <c r="T234" s="68"/>
      <c r="U234" s="68"/>
      <c r="V234" s="69"/>
      <c r="W234" s="69"/>
      <c r="X234" s="68"/>
      <c r="Y234" s="69"/>
      <c r="Z234" s="69"/>
      <c r="AA234" s="68"/>
      <c r="AB234" s="68"/>
      <c r="AC234" s="68"/>
      <c r="AD234" s="69"/>
      <c r="AE234" s="68"/>
      <c r="AF234" s="68"/>
      <c r="AG234" s="68"/>
      <c r="AH234" s="69"/>
      <c r="AI234" s="71"/>
      <c r="AJ234" s="72"/>
      <c r="AK234" s="73"/>
      <c r="AL234" s="75"/>
    </row>
    <row r="235" ht="13.5" customHeight="1">
      <c r="A235" s="67"/>
      <c r="B235" s="68"/>
      <c r="C235" s="69"/>
      <c r="D235" s="68"/>
      <c r="E235" s="68"/>
      <c r="F235" s="68"/>
      <c r="G235" s="68"/>
      <c r="H235" s="69"/>
      <c r="I235" s="68"/>
      <c r="J235" s="70"/>
      <c r="K235" s="69"/>
      <c r="L235" s="68"/>
      <c r="M235" s="70"/>
      <c r="N235" s="69"/>
      <c r="O235" s="68"/>
      <c r="P235" s="70"/>
      <c r="Q235" s="69"/>
      <c r="R235" s="68"/>
      <c r="S235" s="69"/>
      <c r="T235" s="68"/>
      <c r="U235" s="68"/>
      <c r="V235" s="69"/>
      <c r="W235" s="69"/>
      <c r="X235" s="68"/>
      <c r="Y235" s="69"/>
      <c r="Z235" s="69"/>
      <c r="AA235" s="68"/>
      <c r="AB235" s="68"/>
      <c r="AC235" s="68"/>
      <c r="AD235" s="69"/>
      <c r="AE235" s="68"/>
      <c r="AF235" s="68"/>
      <c r="AG235" s="68"/>
      <c r="AH235" s="69"/>
      <c r="AI235" s="71"/>
      <c r="AJ235" s="72"/>
      <c r="AK235" s="73"/>
      <c r="AL235" s="75"/>
    </row>
    <row r="236" ht="13.5" customHeight="1">
      <c r="A236" s="67"/>
      <c r="B236" s="68"/>
      <c r="C236" s="69"/>
      <c r="D236" s="68"/>
      <c r="E236" s="68"/>
      <c r="F236" s="68"/>
      <c r="G236" s="68"/>
      <c r="H236" s="69"/>
      <c r="I236" s="68"/>
      <c r="J236" s="70"/>
      <c r="K236" s="69"/>
      <c r="L236" s="68"/>
      <c r="M236" s="70"/>
      <c r="N236" s="69"/>
      <c r="O236" s="68"/>
      <c r="P236" s="70"/>
      <c r="Q236" s="69"/>
      <c r="R236" s="68"/>
      <c r="S236" s="69"/>
      <c r="T236" s="68"/>
      <c r="U236" s="68"/>
      <c r="V236" s="69"/>
      <c r="W236" s="69"/>
      <c r="X236" s="68"/>
      <c r="Y236" s="69"/>
      <c r="Z236" s="69"/>
      <c r="AA236" s="68"/>
      <c r="AB236" s="68"/>
      <c r="AC236" s="68"/>
      <c r="AD236" s="69"/>
      <c r="AE236" s="68"/>
      <c r="AF236" s="68"/>
      <c r="AG236" s="68"/>
      <c r="AH236" s="69"/>
      <c r="AI236" s="71"/>
      <c r="AJ236" s="72"/>
      <c r="AK236" s="73"/>
      <c r="AL236" s="75"/>
    </row>
    <row r="237" ht="13.5" customHeight="1">
      <c r="A237" s="67"/>
      <c r="B237" s="68"/>
      <c r="C237" s="69"/>
      <c r="D237" s="68"/>
      <c r="E237" s="68"/>
      <c r="F237" s="68"/>
      <c r="G237" s="68"/>
      <c r="H237" s="69"/>
      <c r="I237" s="68"/>
      <c r="J237" s="70"/>
      <c r="K237" s="69"/>
      <c r="L237" s="68"/>
      <c r="M237" s="70"/>
      <c r="N237" s="69"/>
      <c r="O237" s="68"/>
      <c r="P237" s="70"/>
      <c r="Q237" s="69"/>
      <c r="R237" s="68"/>
      <c r="S237" s="69"/>
      <c r="T237" s="68"/>
      <c r="U237" s="68"/>
      <c r="V237" s="69"/>
      <c r="W237" s="69"/>
      <c r="X237" s="68"/>
      <c r="Y237" s="69"/>
      <c r="Z237" s="69"/>
      <c r="AA237" s="68"/>
      <c r="AB237" s="68"/>
      <c r="AC237" s="68"/>
      <c r="AD237" s="69"/>
      <c r="AE237" s="68"/>
      <c r="AF237" s="68"/>
      <c r="AG237" s="68"/>
      <c r="AH237" s="69"/>
      <c r="AI237" s="71"/>
      <c r="AJ237" s="72"/>
      <c r="AK237" s="73"/>
      <c r="AL237" s="75"/>
    </row>
    <row r="238" ht="13.5" customHeight="1">
      <c r="A238" s="67"/>
      <c r="B238" s="68"/>
      <c r="C238" s="69"/>
      <c r="D238" s="68"/>
      <c r="E238" s="68"/>
      <c r="F238" s="68"/>
      <c r="G238" s="68"/>
      <c r="H238" s="69"/>
      <c r="I238" s="68"/>
      <c r="J238" s="70"/>
      <c r="K238" s="69"/>
      <c r="L238" s="68"/>
      <c r="M238" s="70"/>
      <c r="N238" s="69"/>
      <c r="O238" s="68"/>
      <c r="P238" s="70"/>
      <c r="Q238" s="69"/>
      <c r="R238" s="68"/>
      <c r="S238" s="69"/>
      <c r="T238" s="68"/>
      <c r="U238" s="68"/>
      <c r="V238" s="69"/>
      <c r="W238" s="69"/>
      <c r="X238" s="68"/>
      <c r="Y238" s="69"/>
      <c r="Z238" s="69"/>
      <c r="AA238" s="68"/>
      <c r="AB238" s="68"/>
      <c r="AC238" s="68"/>
      <c r="AD238" s="69"/>
      <c r="AE238" s="68"/>
      <c r="AF238" s="68"/>
      <c r="AG238" s="68"/>
      <c r="AH238" s="69"/>
      <c r="AI238" s="71"/>
      <c r="AJ238" s="72"/>
      <c r="AK238" s="73"/>
      <c r="AL238" s="75"/>
    </row>
    <row r="239" ht="13.5" customHeight="1">
      <c r="A239" s="67"/>
      <c r="B239" s="68"/>
      <c r="C239" s="69"/>
      <c r="D239" s="68"/>
      <c r="E239" s="68"/>
      <c r="F239" s="68"/>
      <c r="G239" s="68"/>
      <c r="H239" s="69"/>
      <c r="I239" s="68"/>
      <c r="J239" s="70"/>
      <c r="K239" s="69"/>
      <c r="L239" s="68"/>
      <c r="M239" s="70"/>
      <c r="N239" s="69"/>
      <c r="O239" s="68"/>
      <c r="P239" s="70"/>
      <c r="Q239" s="69"/>
      <c r="R239" s="68"/>
      <c r="S239" s="69"/>
      <c r="T239" s="68"/>
      <c r="U239" s="68"/>
      <c r="V239" s="69"/>
      <c r="W239" s="69"/>
      <c r="X239" s="68"/>
      <c r="Y239" s="69"/>
      <c r="Z239" s="69"/>
      <c r="AA239" s="68"/>
      <c r="AB239" s="68"/>
      <c r="AC239" s="68"/>
      <c r="AD239" s="69"/>
      <c r="AE239" s="68"/>
      <c r="AF239" s="68"/>
      <c r="AG239" s="68"/>
      <c r="AH239" s="69"/>
      <c r="AI239" s="71"/>
      <c r="AJ239" s="72"/>
      <c r="AK239" s="73"/>
      <c r="AL239" s="75"/>
    </row>
    <row r="240" ht="13.5" customHeight="1">
      <c r="A240" s="67"/>
      <c r="B240" s="68"/>
      <c r="C240" s="69"/>
      <c r="D240" s="68"/>
      <c r="E240" s="68"/>
      <c r="F240" s="68"/>
      <c r="G240" s="68"/>
      <c r="H240" s="69"/>
      <c r="I240" s="68"/>
      <c r="J240" s="70"/>
      <c r="K240" s="69"/>
      <c r="L240" s="68"/>
      <c r="M240" s="70"/>
      <c r="N240" s="69"/>
      <c r="O240" s="68"/>
      <c r="P240" s="70"/>
      <c r="Q240" s="69"/>
      <c r="R240" s="68"/>
      <c r="S240" s="69"/>
      <c r="T240" s="68"/>
      <c r="U240" s="68"/>
      <c r="V240" s="69"/>
      <c r="W240" s="69"/>
      <c r="X240" s="68"/>
      <c r="Y240" s="69"/>
      <c r="Z240" s="69"/>
      <c r="AA240" s="68"/>
      <c r="AB240" s="68"/>
      <c r="AC240" s="68"/>
      <c r="AD240" s="69"/>
      <c r="AE240" s="68"/>
      <c r="AF240" s="68"/>
      <c r="AG240" s="68"/>
      <c r="AH240" s="69"/>
      <c r="AI240" s="71"/>
      <c r="AJ240" s="72"/>
      <c r="AK240" s="73"/>
      <c r="AL240" s="75"/>
    </row>
    <row r="241" ht="13.5" customHeight="1">
      <c r="A241" s="67"/>
      <c r="B241" s="68"/>
      <c r="C241" s="69"/>
      <c r="D241" s="68"/>
      <c r="E241" s="68"/>
      <c r="F241" s="68"/>
      <c r="G241" s="68"/>
      <c r="H241" s="69"/>
      <c r="I241" s="68"/>
      <c r="J241" s="70"/>
      <c r="K241" s="69"/>
      <c r="L241" s="68"/>
      <c r="M241" s="70"/>
      <c r="N241" s="69"/>
      <c r="O241" s="68"/>
      <c r="P241" s="70"/>
      <c r="Q241" s="69"/>
      <c r="R241" s="68"/>
      <c r="S241" s="69"/>
      <c r="T241" s="68"/>
      <c r="U241" s="68"/>
      <c r="V241" s="69"/>
      <c r="W241" s="69"/>
      <c r="X241" s="68"/>
      <c r="Y241" s="69"/>
      <c r="Z241" s="69"/>
      <c r="AA241" s="68"/>
      <c r="AB241" s="68"/>
      <c r="AC241" s="68"/>
      <c r="AD241" s="69"/>
      <c r="AE241" s="68"/>
      <c r="AF241" s="68"/>
      <c r="AG241" s="68"/>
      <c r="AH241" s="69"/>
      <c r="AI241" s="71"/>
      <c r="AJ241" s="72"/>
      <c r="AK241" s="73"/>
      <c r="AL241" s="75"/>
    </row>
    <row r="242" ht="13.5" customHeight="1">
      <c r="A242" s="67"/>
      <c r="B242" s="68"/>
      <c r="C242" s="69"/>
      <c r="D242" s="68"/>
      <c r="E242" s="68"/>
      <c r="F242" s="68"/>
      <c r="G242" s="68"/>
      <c r="H242" s="69"/>
      <c r="I242" s="68"/>
      <c r="J242" s="70"/>
      <c r="K242" s="69"/>
      <c r="L242" s="68"/>
      <c r="M242" s="70"/>
      <c r="N242" s="69"/>
      <c r="O242" s="68"/>
      <c r="P242" s="70"/>
      <c r="Q242" s="69"/>
      <c r="R242" s="68"/>
      <c r="S242" s="69"/>
      <c r="T242" s="68"/>
      <c r="U242" s="68"/>
      <c r="V242" s="69"/>
      <c r="W242" s="69"/>
      <c r="X242" s="68"/>
      <c r="Y242" s="69"/>
      <c r="Z242" s="69"/>
      <c r="AA242" s="68"/>
      <c r="AB242" s="68"/>
      <c r="AC242" s="68"/>
      <c r="AD242" s="69"/>
      <c r="AE242" s="68"/>
      <c r="AF242" s="68"/>
      <c r="AG242" s="68"/>
      <c r="AH242" s="69"/>
      <c r="AI242" s="71"/>
      <c r="AJ242" s="72"/>
      <c r="AK242" s="73"/>
      <c r="AL242" s="75"/>
    </row>
    <row r="243" ht="13.5" customHeight="1">
      <c r="A243" s="67"/>
      <c r="B243" s="68"/>
      <c r="C243" s="69"/>
      <c r="D243" s="68"/>
      <c r="E243" s="68"/>
      <c r="F243" s="68"/>
      <c r="G243" s="68"/>
      <c r="H243" s="69"/>
      <c r="I243" s="68"/>
      <c r="J243" s="70"/>
      <c r="K243" s="69"/>
      <c r="L243" s="68"/>
      <c r="M243" s="70"/>
      <c r="N243" s="69"/>
      <c r="O243" s="68"/>
      <c r="P243" s="70"/>
      <c r="Q243" s="69"/>
      <c r="R243" s="68"/>
      <c r="S243" s="69"/>
      <c r="T243" s="68"/>
      <c r="U243" s="68"/>
      <c r="V243" s="69"/>
      <c r="W243" s="69"/>
      <c r="X243" s="68"/>
      <c r="Y243" s="69"/>
      <c r="Z243" s="69"/>
      <c r="AA243" s="68"/>
      <c r="AB243" s="68"/>
      <c r="AC243" s="68"/>
      <c r="AD243" s="69"/>
      <c r="AE243" s="68"/>
      <c r="AF243" s="68"/>
      <c r="AG243" s="68"/>
      <c r="AH243" s="69"/>
      <c r="AI243" s="71"/>
      <c r="AJ243" s="72"/>
      <c r="AK243" s="73"/>
      <c r="AL243" s="75"/>
    </row>
    <row r="244" ht="13.5" customHeight="1">
      <c r="A244" s="67"/>
      <c r="B244" s="68"/>
      <c r="C244" s="69"/>
      <c r="D244" s="68"/>
      <c r="E244" s="68"/>
      <c r="F244" s="68"/>
      <c r="G244" s="68"/>
      <c r="H244" s="69"/>
      <c r="I244" s="68"/>
      <c r="J244" s="70"/>
      <c r="K244" s="69"/>
      <c r="L244" s="68"/>
      <c r="M244" s="70"/>
      <c r="N244" s="69"/>
      <c r="O244" s="68"/>
      <c r="P244" s="70"/>
      <c r="Q244" s="69"/>
      <c r="R244" s="68"/>
      <c r="S244" s="69"/>
      <c r="T244" s="68"/>
      <c r="U244" s="68"/>
      <c r="V244" s="69"/>
      <c r="W244" s="69"/>
      <c r="X244" s="68"/>
      <c r="Y244" s="69"/>
      <c r="Z244" s="69"/>
      <c r="AA244" s="68"/>
      <c r="AB244" s="68"/>
      <c r="AC244" s="68"/>
      <c r="AD244" s="69"/>
      <c r="AE244" s="68"/>
      <c r="AF244" s="68"/>
      <c r="AG244" s="68"/>
      <c r="AH244" s="69"/>
      <c r="AI244" s="71"/>
      <c r="AJ244" s="72"/>
      <c r="AK244" s="73"/>
      <c r="AL244" s="75"/>
    </row>
    <row r="245" ht="13.5" customHeight="1">
      <c r="A245" s="67"/>
      <c r="B245" s="68"/>
      <c r="C245" s="69"/>
      <c r="D245" s="68"/>
      <c r="E245" s="68"/>
      <c r="F245" s="68"/>
      <c r="G245" s="68"/>
      <c r="H245" s="69"/>
      <c r="I245" s="68"/>
      <c r="J245" s="70"/>
      <c r="K245" s="69"/>
      <c r="L245" s="68"/>
      <c r="M245" s="70"/>
      <c r="N245" s="69"/>
      <c r="O245" s="68"/>
      <c r="P245" s="70"/>
      <c r="Q245" s="69"/>
      <c r="R245" s="68"/>
      <c r="S245" s="69"/>
      <c r="T245" s="68"/>
      <c r="U245" s="68"/>
      <c r="V245" s="69"/>
      <c r="W245" s="69"/>
      <c r="X245" s="68"/>
      <c r="Y245" s="69"/>
      <c r="Z245" s="69"/>
      <c r="AA245" s="68"/>
      <c r="AB245" s="68"/>
      <c r="AC245" s="68"/>
      <c r="AD245" s="69"/>
      <c r="AE245" s="68"/>
      <c r="AF245" s="68"/>
      <c r="AG245" s="68"/>
      <c r="AH245" s="69"/>
      <c r="AI245" s="71"/>
      <c r="AJ245" s="72"/>
      <c r="AK245" s="73"/>
      <c r="AL245" s="75"/>
    </row>
    <row r="246" ht="13.5" customHeight="1">
      <c r="A246" s="67"/>
      <c r="B246" s="68"/>
      <c r="C246" s="69"/>
      <c r="D246" s="68"/>
      <c r="E246" s="68"/>
      <c r="F246" s="68"/>
      <c r="G246" s="68"/>
      <c r="H246" s="69"/>
      <c r="I246" s="68"/>
      <c r="J246" s="70"/>
      <c r="K246" s="69"/>
      <c r="L246" s="68"/>
      <c r="M246" s="70"/>
      <c r="N246" s="69"/>
      <c r="O246" s="68"/>
      <c r="P246" s="70"/>
      <c r="Q246" s="69"/>
      <c r="R246" s="68"/>
      <c r="S246" s="69"/>
      <c r="T246" s="68"/>
      <c r="U246" s="68"/>
      <c r="V246" s="69"/>
      <c r="W246" s="69"/>
      <c r="X246" s="68"/>
      <c r="Y246" s="69"/>
      <c r="Z246" s="69"/>
      <c r="AA246" s="68"/>
      <c r="AB246" s="68"/>
      <c r="AC246" s="68"/>
      <c r="AD246" s="69"/>
      <c r="AE246" s="68"/>
      <c r="AF246" s="68"/>
      <c r="AG246" s="68"/>
      <c r="AH246" s="69"/>
      <c r="AI246" s="71"/>
      <c r="AJ246" s="72"/>
      <c r="AK246" s="73"/>
      <c r="AL246" s="75"/>
    </row>
    <row r="247" ht="13.5" customHeight="1">
      <c r="A247" s="67"/>
      <c r="B247" s="68"/>
      <c r="C247" s="69"/>
      <c r="D247" s="68"/>
      <c r="E247" s="68"/>
      <c r="F247" s="68"/>
      <c r="G247" s="68"/>
      <c r="H247" s="69"/>
      <c r="I247" s="68"/>
      <c r="J247" s="70"/>
      <c r="K247" s="69"/>
      <c r="L247" s="68"/>
      <c r="M247" s="70"/>
      <c r="N247" s="69"/>
      <c r="O247" s="68"/>
      <c r="P247" s="70"/>
      <c r="Q247" s="69"/>
      <c r="R247" s="68"/>
      <c r="S247" s="69"/>
      <c r="T247" s="68"/>
      <c r="U247" s="68"/>
      <c r="V247" s="69"/>
      <c r="W247" s="69"/>
      <c r="X247" s="68"/>
      <c r="Y247" s="69"/>
      <c r="Z247" s="69"/>
      <c r="AA247" s="68"/>
      <c r="AB247" s="68"/>
      <c r="AC247" s="68"/>
      <c r="AD247" s="69"/>
      <c r="AE247" s="68"/>
      <c r="AF247" s="68"/>
      <c r="AG247" s="68"/>
      <c r="AH247" s="69"/>
      <c r="AI247" s="71"/>
      <c r="AJ247" s="72"/>
      <c r="AK247" s="73"/>
      <c r="AL247" s="75"/>
    </row>
    <row r="248" ht="13.5" customHeight="1">
      <c r="A248" s="67"/>
      <c r="B248" s="68"/>
      <c r="C248" s="69"/>
      <c r="D248" s="68"/>
      <c r="E248" s="68"/>
      <c r="F248" s="68"/>
      <c r="G248" s="68"/>
      <c r="H248" s="69"/>
      <c r="I248" s="68"/>
      <c r="J248" s="70"/>
      <c r="K248" s="69"/>
      <c r="L248" s="68"/>
      <c r="M248" s="70"/>
      <c r="N248" s="69"/>
      <c r="O248" s="68"/>
      <c r="P248" s="70"/>
      <c r="Q248" s="69"/>
      <c r="R248" s="68"/>
      <c r="S248" s="69"/>
      <c r="T248" s="68"/>
      <c r="U248" s="68"/>
      <c r="V248" s="69"/>
      <c r="W248" s="69"/>
      <c r="X248" s="68"/>
      <c r="Y248" s="69"/>
      <c r="Z248" s="69"/>
      <c r="AA248" s="68"/>
      <c r="AB248" s="68"/>
      <c r="AC248" s="68"/>
      <c r="AD248" s="69"/>
      <c r="AE248" s="68"/>
      <c r="AF248" s="68"/>
      <c r="AG248" s="68"/>
      <c r="AH248" s="69"/>
      <c r="AI248" s="71"/>
      <c r="AJ248" s="72"/>
      <c r="AK248" s="73"/>
      <c r="AL248" s="75"/>
    </row>
    <row r="249" ht="13.5" customHeight="1">
      <c r="A249" s="67"/>
      <c r="B249" s="68"/>
      <c r="C249" s="69"/>
      <c r="D249" s="68"/>
      <c r="E249" s="68"/>
      <c r="F249" s="68"/>
      <c r="G249" s="68"/>
      <c r="H249" s="69"/>
      <c r="I249" s="68"/>
      <c r="J249" s="70"/>
      <c r="K249" s="69"/>
      <c r="L249" s="68"/>
      <c r="M249" s="70"/>
      <c r="N249" s="69"/>
      <c r="O249" s="68"/>
      <c r="P249" s="70"/>
      <c r="Q249" s="69"/>
      <c r="R249" s="68"/>
      <c r="S249" s="69"/>
      <c r="T249" s="68"/>
      <c r="U249" s="68"/>
      <c r="V249" s="69"/>
      <c r="W249" s="69"/>
      <c r="X249" s="68"/>
      <c r="Y249" s="69"/>
      <c r="Z249" s="69"/>
      <c r="AA249" s="68"/>
      <c r="AB249" s="68"/>
      <c r="AC249" s="68"/>
      <c r="AD249" s="69"/>
      <c r="AE249" s="68"/>
      <c r="AF249" s="68"/>
      <c r="AG249" s="68"/>
      <c r="AH249" s="69"/>
      <c r="AI249" s="71"/>
      <c r="AJ249" s="72"/>
      <c r="AK249" s="73"/>
      <c r="AL249" s="75"/>
    </row>
    <row r="250" ht="13.5" customHeight="1">
      <c r="A250" s="67"/>
      <c r="B250" s="68"/>
      <c r="C250" s="69"/>
      <c r="D250" s="68"/>
      <c r="E250" s="68"/>
      <c r="F250" s="68"/>
      <c r="G250" s="68"/>
      <c r="H250" s="69"/>
      <c r="I250" s="68"/>
      <c r="J250" s="70"/>
      <c r="K250" s="69"/>
      <c r="L250" s="68"/>
      <c r="M250" s="70"/>
      <c r="N250" s="69"/>
      <c r="O250" s="68"/>
      <c r="P250" s="70"/>
      <c r="Q250" s="69"/>
      <c r="R250" s="68"/>
      <c r="S250" s="69"/>
      <c r="T250" s="68"/>
      <c r="U250" s="68"/>
      <c r="V250" s="69"/>
      <c r="W250" s="69"/>
      <c r="X250" s="68"/>
      <c r="Y250" s="69"/>
      <c r="Z250" s="69"/>
      <c r="AA250" s="68"/>
      <c r="AB250" s="68"/>
      <c r="AC250" s="68"/>
      <c r="AD250" s="69"/>
      <c r="AE250" s="68"/>
      <c r="AF250" s="68"/>
      <c r="AG250" s="68"/>
      <c r="AH250" s="69"/>
      <c r="AI250" s="71"/>
      <c r="AJ250" s="72"/>
      <c r="AK250" s="73"/>
      <c r="AL250" s="75"/>
    </row>
    <row r="251" ht="13.5" customHeight="1">
      <c r="A251" s="67"/>
      <c r="B251" s="68"/>
      <c r="C251" s="69"/>
      <c r="D251" s="68"/>
      <c r="E251" s="68"/>
      <c r="F251" s="68"/>
      <c r="G251" s="68"/>
      <c r="H251" s="69"/>
      <c r="I251" s="68"/>
      <c r="J251" s="70"/>
      <c r="K251" s="69"/>
      <c r="L251" s="68"/>
      <c r="M251" s="70"/>
      <c r="N251" s="69"/>
      <c r="O251" s="68"/>
      <c r="P251" s="70"/>
      <c r="Q251" s="69"/>
      <c r="R251" s="68"/>
      <c r="S251" s="69"/>
      <c r="T251" s="68"/>
      <c r="U251" s="68"/>
      <c r="V251" s="69"/>
      <c r="W251" s="69"/>
      <c r="X251" s="68"/>
      <c r="Y251" s="69"/>
      <c r="Z251" s="69"/>
      <c r="AA251" s="68"/>
      <c r="AB251" s="68"/>
      <c r="AC251" s="68"/>
      <c r="AD251" s="69"/>
      <c r="AE251" s="68"/>
      <c r="AF251" s="68"/>
      <c r="AG251" s="68"/>
      <c r="AH251" s="69"/>
      <c r="AI251" s="71"/>
      <c r="AJ251" s="72"/>
      <c r="AK251" s="73"/>
      <c r="AL251" s="75"/>
    </row>
    <row r="252" ht="13.5" customHeight="1">
      <c r="A252" s="67"/>
      <c r="B252" s="68"/>
      <c r="C252" s="69"/>
      <c r="D252" s="68"/>
      <c r="E252" s="68"/>
      <c r="F252" s="68"/>
      <c r="G252" s="68"/>
      <c r="H252" s="69"/>
      <c r="I252" s="68"/>
      <c r="J252" s="70"/>
      <c r="K252" s="69"/>
      <c r="L252" s="68"/>
      <c r="M252" s="70"/>
      <c r="N252" s="69"/>
      <c r="O252" s="68"/>
      <c r="P252" s="70"/>
      <c r="Q252" s="69"/>
      <c r="R252" s="68"/>
      <c r="S252" s="69"/>
      <c r="T252" s="68"/>
      <c r="U252" s="68"/>
      <c r="V252" s="69"/>
      <c r="W252" s="69"/>
      <c r="X252" s="68"/>
      <c r="Y252" s="69"/>
      <c r="Z252" s="69"/>
      <c r="AA252" s="68"/>
      <c r="AB252" s="68"/>
      <c r="AC252" s="68"/>
      <c r="AD252" s="69"/>
      <c r="AE252" s="68"/>
      <c r="AF252" s="68"/>
      <c r="AG252" s="68"/>
      <c r="AH252" s="69"/>
      <c r="AI252" s="71"/>
      <c r="AJ252" s="72"/>
      <c r="AK252" s="73"/>
      <c r="AL252" s="75"/>
    </row>
    <row r="253" ht="13.5" customHeight="1">
      <c r="A253" s="67"/>
      <c r="B253" s="68"/>
      <c r="C253" s="69"/>
      <c r="D253" s="68"/>
      <c r="E253" s="68"/>
      <c r="F253" s="68"/>
      <c r="G253" s="68"/>
      <c r="H253" s="69"/>
      <c r="I253" s="68"/>
      <c r="J253" s="70"/>
      <c r="K253" s="69"/>
      <c r="L253" s="68"/>
      <c r="M253" s="70"/>
      <c r="N253" s="69"/>
      <c r="O253" s="68"/>
      <c r="P253" s="70"/>
      <c r="Q253" s="69"/>
      <c r="R253" s="68"/>
      <c r="S253" s="69"/>
      <c r="T253" s="68"/>
      <c r="U253" s="68"/>
      <c r="V253" s="69"/>
      <c r="W253" s="69"/>
      <c r="X253" s="68"/>
      <c r="Y253" s="69"/>
      <c r="Z253" s="69"/>
      <c r="AA253" s="68"/>
      <c r="AB253" s="68"/>
      <c r="AC253" s="68"/>
      <c r="AD253" s="69"/>
      <c r="AE253" s="68"/>
      <c r="AF253" s="68"/>
      <c r="AG253" s="68"/>
      <c r="AH253" s="69"/>
      <c r="AI253" s="71"/>
      <c r="AJ253" s="72"/>
      <c r="AK253" s="73"/>
      <c r="AL253" s="75"/>
    </row>
    <row r="254" ht="13.5" customHeight="1">
      <c r="A254" s="67"/>
      <c r="B254" s="68"/>
      <c r="C254" s="69"/>
      <c r="D254" s="68"/>
      <c r="E254" s="68"/>
      <c r="F254" s="68"/>
      <c r="G254" s="68"/>
      <c r="H254" s="69"/>
      <c r="I254" s="68"/>
      <c r="J254" s="70"/>
      <c r="K254" s="69"/>
      <c r="L254" s="68"/>
      <c r="M254" s="70"/>
      <c r="N254" s="69"/>
      <c r="O254" s="68"/>
      <c r="P254" s="70"/>
      <c r="Q254" s="69"/>
      <c r="R254" s="68"/>
      <c r="S254" s="69"/>
      <c r="T254" s="68"/>
      <c r="U254" s="68"/>
      <c r="V254" s="69"/>
      <c r="W254" s="69"/>
      <c r="X254" s="68"/>
      <c r="Y254" s="69"/>
      <c r="Z254" s="69"/>
      <c r="AA254" s="68"/>
      <c r="AB254" s="68"/>
      <c r="AC254" s="68"/>
      <c r="AD254" s="69"/>
      <c r="AE254" s="68"/>
      <c r="AF254" s="68"/>
      <c r="AG254" s="68"/>
      <c r="AH254" s="69"/>
      <c r="AI254" s="71"/>
      <c r="AJ254" s="72"/>
      <c r="AK254" s="73"/>
      <c r="AL254" s="75"/>
    </row>
    <row r="255" ht="13.5" customHeight="1">
      <c r="A255" s="67"/>
      <c r="B255" s="68"/>
      <c r="C255" s="69"/>
      <c r="D255" s="68"/>
      <c r="E255" s="68"/>
      <c r="F255" s="68"/>
      <c r="G255" s="68"/>
      <c r="H255" s="69"/>
      <c r="I255" s="68"/>
      <c r="J255" s="70"/>
      <c r="K255" s="69"/>
      <c r="L255" s="68"/>
      <c r="M255" s="70"/>
      <c r="N255" s="69"/>
      <c r="O255" s="68"/>
      <c r="P255" s="70"/>
      <c r="Q255" s="69"/>
      <c r="R255" s="68"/>
      <c r="S255" s="69"/>
      <c r="T255" s="68"/>
      <c r="U255" s="68"/>
      <c r="V255" s="69"/>
      <c r="W255" s="69"/>
      <c r="X255" s="68"/>
      <c r="Y255" s="69"/>
      <c r="Z255" s="69"/>
      <c r="AA255" s="68"/>
      <c r="AB255" s="68"/>
      <c r="AC255" s="68"/>
      <c r="AD255" s="69"/>
      <c r="AE255" s="68"/>
      <c r="AF255" s="68"/>
      <c r="AG255" s="68"/>
      <c r="AH255" s="69"/>
      <c r="AI255" s="71"/>
      <c r="AJ255" s="72"/>
      <c r="AK255" s="73"/>
      <c r="AL255" s="75"/>
    </row>
    <row r="256" ht="13.5" customHeight="1">
      <c r="A256" s="67"/>
      <c r="B256" s="68"/>
      <c r="C256" s="69"/>
      <c r="D256" s="68"/>
      <c r="E256" s="68"/>
      <c r="F256" s="68"/>
      <c r="G256" s="68"/>
      <c r="H256" s="69"/>
      <c r="I256" s="68"/>
      <c r="J256" s="70"/>
      <c r="K256" s="69"/>
      <c r="L256" s="68"/>
      <c r="M256" s="70"/>
      <c r="N256" s="69"/>
      <c r="O256" s="68"/>
      <c r="P256" s="70"/>
      <c r="Q256" s="69"/>
      <c r="R256" s="68"/>
      <c r="S256" s="69"/>
      <c r="T256" s="68"/>
      <c r="U256" s="68"/>
      <c r="V256" s="69"/>
      <c r="W256" s="69"/>
      <c r="X256" s="68"/>
      <c r="Y256" s="69"/>
      <c r="Z256" s="69"/>
      <c r="AA256" s="68"/>
      <c r="AB256" s="68"/>
      <c r="AC256" s="68"/>
      <c r="AD256" s="69"/>
      <c r="AE256" s="68"/>
      <c r="AF256" s="68"/>
      <c r="AG256" s="68"/>
      <c r="AH256" s="69"/>
      <c r="AI256" s="71"/>
      <c r="AJ256" s="72"/>
      <c r="AK256" s="73"/>
      <c r="AL256" s="75"/>
    </row>
    <row r="257" ht="15.75" customHeight="1">
      <c r="D257" s="79"/>
      <c r="E257" s="79"/>
      <c r="F257" s="79"/>
      <c r="Z257" s="79"/>
      <c r="AA257" s="79"/>
      <c r="AB257" s="79"/>
      <c r="AC257" s="79"/>
      <c r="AD257" s="79"/>
      <c r="AE257" s="79"/>
      <c r="AF257" s="79"/>
      <c r="AG257" s="79"/>
    </row>
    <row r="258" ht="15.75" customHeight="1">
      <c r="D258" s="79"/>
      <c r="E258" s="79"/>
      <c r="F258" s="79"/>
      <c r="Z258" s="79"/>
      <c r="AA258" s="79"/>
      <c r="AB258" s="79"/>
      <c r="AC258" s="79"/>
      <c r="AD258" s="79"/>
      <c r="AE258" s="79"/>
      <c r="AF258" s="79"/>
      <c r="AG258" s="79"/>
    </row>
    <row r="259" ht="15.75" customHeight="1">
      <c r="D259" s="79"/>
      <c r="E259" s="79"/>
      <c r="F259" s="79"/>
      <c r="Z259" s="79"/>
      <c r="AA259" s="79"/>
      <c r="AB259" s="79"/>
      <c r="AC259" s="79"/>
      <c r="AD259" s="79"/>
      <c r="AE259" s="79"/>
      <c r="AF259" s="79"/>
      <c r="AG259" s="79"/>
    </row>
    <row r="260" ht="15.75" customHeight="1">
      <c r="D260" s="79"/>
      <c r="E260" s="79"/>
      <c r="F260" s="79"/>
      <c r="Z260" s="79"/>
      <c r="AA260" s="79"/>
      <c r="AB260" s="79"/>
      <c r="AC260" s="79"/>
      <c r="AD260" s="79"/>
      <c r="AE260" s="79"/>
      <c r="AF260" s="79"/>
      <c r="AG260" s="79"/>
    </row>
    <row r="261" ht="15.75" customHeight="1">
      <c r="D261" s="79"/>
      <c r="E261" s="79"/>
      <c r="F261" s="79"/>
      <c r="Z261" s="79"/>
      <c r="AA261" s="79"/>
      <c r="AB261" s="79"/>
      <c r="AC261" s="79"/>
      <c r="AD261" s="79"/>
      <c r="AE261" s="79"/>
      <c r="AF261" s="79"/>
      <c r="AG261" s="79"/>
    </row>
    <row r="262" ht="15.75" customHeight="1">
      <c r="D262" s="79"/>
      <c r="E262" s="79"/>
      <c r="F262" s="79"/>
      <c r="Z262" s="79"/>
      <c r="AA262" s="79"/>
      <c r="AB262" s="79"/>
      <c r="AC262" s="79"/>
      <c r="AD262" s="79"/>
      <c r="AE262" s="79"/>
      <c r="AF262" s="79"/>
      <c r="AG262" s="79"/>
    </row>
    <row r="263" ht="15.75" customHeight="1">
      <c r="D263" s="79"/>
      <c r="E263" s="79"/>
      <c r="F263" s="79"/>
      <c r="Z263" s="79"/>
      <c r="AA263" s="79"/>
      <c r="AB263" s="79"/>
      <c r="AC263" s="79"/>
      <c r="AD263" s="79"/>
      <c r="AE263" s="79"/>
      <c r="AF263" s="79"/>
      <c r="AG263" s="79"/>
    </row>
    <row r="264" ht="15.75" customHeight="1">
      <c r="D264" s="79"/>
      <c r="E264" s="79"/>
      <c r="F264" s="79"/>
      <c r="Z264" s="79"/>
      <c r="AA264" s="79"/>
      <c r="AB264" s="79"/>
      <c r="AC264" s="79"/>
      <c r="AD264" s="79"/>
      <c r="AE264" s="79"/>
      <c r="AF264" s="79"/>
      <c r="AG264" s="79"/>
    </row>
    <row r="265" ht="15.75" customHeight="1">
      <c r="D265" s="79"/>
      <c r="E265" s="79"/>
      <c r="F265" s="79"/>
      <c r="Z265" s="79"/>
      <c r="AA265" s="79"/>
      <c r="AB265" s="79"/>
      <c r="AC265" s="79"/>
      <c r="AD265" s="79"/>
      <c r="AE265" s="79"/>
      <c r="AF265" s="79"/>
      <c r="AG265" s="79"/>
    </row>
    <row r="266" ht="15.75" customHeight="1">
      <c r="D266" s="79"/>
      <c r="E266" s="79"/>
      <c r="F266" s="79"/>
      <c r="Z266" s="79"/>
      <c r="AA266" s="79"/>
      <c r="AB266" s="79"/>
      <c r="AC266" s="79"/>
      <c r="AD266" s="79"/>
      <c r="AE266" s="79"/>
      <c r="AF266" s="79"/>
      <c r="AG266" s="79"/>
    </row>
    <row r="267" ht="15.75" customHeight="1">
      <c r="D267" s="79"/>
      <c r="E267" s="79"/>
      <c r="F267" s="79"/>
      <c r="Z267" s="79"/>
      <c r="AA267" s="79"/>
      <c r="AB267" s="79"/>
      <c r="AC267" s="79"/>
      <c r="AD267" s="79"/>
      <c r="AE267" s="79"/>
      <c r="AF267" s="79"/>
      <c r="AG267" s="79"/>
    </row>
    <row r="268" ht="15.75" customHeight="1">
      <c r="D268" s="79"/>
      <c r="E268" s="79"/>
      <c r="F268" s="79"/>
      <c r="Z268" s="79"/>
      <c r="AA268" s="79"/>
      <c r="AB268" s="79"/>
      <c r="AC268" s="79"/>
      <c r="AD268" s="79"/>
      <c r="AE268" s="79"/>
      <c r="AF268" s="79"/>
      <c r="AG268" s="79"/>
    </row>
    <row r="269" ht="15.75" customHeight="1">
      <c r="D269" s="79"/>
      <c r="E269" s="79"/>
      <c r="F269" s="79"/>
      <c r="Z269" s="79"/>
      <c r="AA269" s="79"/>
      <c r="AB269" s="79"/>
      <c r="AC269" s="79"/>
      <c r="AD269" s="79"/>
      <c r="AE269" s="79"/>
      <c r="AF269" s="79"/>
      <c r="AG269" s="79"/>
    </row>
    <row r="270" ht="15.75" customHeight="1">
      <c r="D270" s="79"/>
      <c r="E270" s="79"/>
      <c r="F270" s="79"/>
      <c r="Z270" s="79"/>
      <c r="AA270" s="79"/>
      <c r="AB270" s="79"/>
      <c r="AC270" s="79"/>
      <c r="AD270" s="79"/>
      <c r="AE270" s="79"/>
      <c r="AF270" s="79"/>
      <c r="AG270" s="79"/>
    </row>
    <row r="271" ht="15.75" customHeight="1">
      <c r="D271" s="79"/>
      <c r="E271" s="79"/>
      <c r="F271" s="79"/>
      <c r="Z271" s="79"/>
      <c r="AA271" s="79"/>
      <c r="AB271" s="79"/>
      <c r="AC271" s="79"/>
      <c r="AD271" s="79"/>
      <c r="AE271" s="79"/>
      <c r="AF271" s="79"/>
      <c r="AG271" s="79"/>
    </row>
    <row r="272" ht="15.75" customHeight="1">
      <c r="D272" s="79"/>
      <c r="E272" s="79"/>
      <c r="F272" s="79"/>
      <c r="Z272" s="79"/>
      <c r="AA272" s="79"/>
      <c r="AB272" s="79"/>
      <c r="AC272" s="79"/>
      <c r="AD272" s="79"/>
      <c r="AE272" s="79"/>
      <c r="AF272" s="79"/>
      <c r="AG272" s="79"/>
    </row>
    <row r="273" ht="15.75" customHeight="1">
      <c r="D273" s="79"/>
      <c r="E273" s="79"/>
      <c r="F273" s="79"/>
      <c r="Z273" s="79"/>
      <c r="AA273" s="79"/>
      <c r="AB273" s="79"/>
      <c r="AC273" s="79"/>
      <c r="AD273" s="79"/>
      <c r="AE273" s="79"/>
      <c r="AF273" s="79"/>
      <c r="AG273" s="79"/>
    </row>
    <row r="274" ht="15.75" customHeight="1">
      <c r="D274" s="79"/>
      <c r="E274" s="79"/>
      <c r="F274" s="79"/>
      <c r="Z274" s="79"/>
      <c r="AA274" s="79"/>
      <c r="AB274" s="79"/>
      <c r="AC274" s="79"/>
      <c r="AD274" s="79"/>
      <c r="AE274" s="79"/>
      <c r="AF274" s="79"/>
      <c r="AG274" s="79"/>
    </row>
    <row r="275" ht="15.75" customHeight="1">
      <c r="D275" s="79"/>
      <c r="E275" s="79"/>
      <c r="F275" s="79"/>
      <c r="Z275" s="79"/>
      <c r="AA275" s="79"/>
      <c r="AB275" s="79"/>
      <c r="AC275" s="79"/>
      <c r="AD275" s="79"/>
      <c r="AE275" s="79"/>
      <c r="AF275" s="79"/>
      <c r="AG275" s="79"/>
    </row>
    <row r="276" ht="15.75" customHeight="1">
      <c r="D276" s="79"/>
      <c r="E276" s="79"/>
      <c r="F276" s="79"/>
      <c r="Z276" s="79"/>
      <c r="AA276" s="79"/>
      <c r="AB276" s="79"/>
      <c r="AC276" s="79"/>
      <c r="AD276" s="79"/>
      <c r="AE276" s="79"/>
      <c r="AF276" s="79"/>
      <c r="AG276" s="79"/>
    </row>
    <row r="277" ht="15.75" customHeight="1">
      <c r="D277" s="79"/>
      <c r="E277" s="79"/>
      <c r="F277" s="79"/>
      <c r="Z277" s="79"/>
      <c r="AA277" s="79"/>
      <c r="AB277" s="79"/>
      <c r="AC277" s="79"/>
      <c r="AD277" s="79"/>
      <c r="AE277" s="79"/>
      <c r="AF277" s="79"/>
      <c r="AG277" s="79"/>
    </row>
    <row r="278" ht="15.75" customHeight="1">
      <c r="D278" s="79"/>
      <c r="E278" s="79"/>
      <c r="F278" s="79"/>
      <c r="Z278" s="79"/>
      <c r="AA278" s="79"/>
      <c r="AB278" s="79"/>
      <c r="AC278" s="79"/>
      <c r="AD278" s="79"/>
      <c r="AE278" s="79"/>
      <c r="AF278" s="79"/>
      <c r="AG278" s="79"/>
    </row>
    <row r="279" ht="15.75" customHeight="1">
      <c r="D279" s="79"/>
      <c r="E279" s="79"/>
      <c r="F279" s="79"/>
      <c r="Z279" s="79"/>
      <c r="AA279" s="79"/>
      <c r="AB279" s="79"/>
      <c r="AC279" s="79"/>
      <c r="AD279" s="79"/>
      <c r="AE279" s="79"/>
      <c r="AF279" s="79"/>
      <c r="AG279" s="79"/>
    </row>
    <row r="280" ht="15.75" customHeight="1">
      <c r="D280" s="79"/>
      <c r="E280" s="79"/>
      <c r="F280" s="79"/>
      <c r="Z280" s="79"/>
      <c r="AA280" s="79"/>
      <c r="AB280" s="79"/>
      <c r="AC280" s="79"/>
      <c r="AD280" s="79"/>
      <c r="AE280" s="79"/>
      <c r="AF280" s="79"/>
      <c r="AG280" s="79"/>
    </row>
    <row r="281" ht="15.75" customHeight="1">
      <c r="D281" s="79"/>
      <c r="E281" s="79"/>
      <c r="F281" s="79"/>
      <c r="Z281" s="79"/>
      <c r="AA281" s="79"/>
      <c r="AB281" s="79"/>
      <c r="AC281" s="79"/>
      <c r="AD281" s="79"/>
      <c r="AE281" s="79"/>
      <c r="AF281" s="79"/>
      <c r="AG281" s="79"/>
    </row>
    <row r="282" ht="15.75" customHeight="1">
      <c r="D282" s="79"/>
      <c r="E282" s="79"/>
      <c r="F282" s="79"/>
      <c r="Z282" s="79"/>
      <c r="AA282" s="79"/>
      <c r="AB282" s="79"/>
      <c r="AC282" s="79"/>
      <c r="AD282" s="79"/>
      <c r="AE282" s="79"/>
      <c r="AF282" s="79"/>
      <c r="AG282" s="79"/>
    </row>
    <row r="283" ht="15.75" customHeight="1">
      <c r="D283" s="79"/>
      <c r="E283" s="79"/>
      <c r="F283" s="79"/>
      <c r="Z283" s="79"/>
      <c r="AA283" s="79"/>
      <c r="AB283" s="79"/>
      <c r="AC283" s="79"/>
      <c r="AD283" s="79"/>
      <c r="AE283" s="79"/>
      <c r="AF283" s="79"/>
      <c r="AG283" s="79"/>
    </row>
    <row r="284" ht="15.75" customHeight="1">
      <c r="D284" s="79"/>
      <c r="E284" s="79"/>
      <c r="F284" s="79"/>
      <c r="Z284" s="79"/>
      <c r="AA284" s="79"/>
      <c r="AB284" s="79"/>
      <c r="AC284" s="79"/>
      <c r="AD284" s="79"/>
      <c r="AE284" s="79"/>
      <c r="AF284" s="79"/>
      <c r="AG284" s="79"/>
    </row>
    <row r="285" ht="15.75" customHeight="1">
      <c r="D285" s="79"/>
      <c r="E285" s="79"/>
      <c r="F285" s="79"/>
      <c r="Z285" s="79"/>
      <c r="AA285" s="79"/>
      <c r="AB285" s="79"/>
      <c r="AC285" s="79"/>
      <c r="AD285" s="79"/>
      <c r="AE285" s="79"/>
      <c r="AF285" s="79"/>
      <c r="AG285" s="79"/>
    </row>
    <row r="286" ht="15.75" customHeight="1">
      <c r="D286" s="79"/>
      <c r="E286" s="79"/>
      <c r="F286" s="79"/>
      <c r="Z286" s="79"/>
      <c r="AA286" s="79"/>
      <c r="AB286" s="79"/>
      <c r="AC286" s="79"/>
      <c r="AD286" s="79"/>
      <c r="AE286" s="79"/>
      <c r="AF286" s="79"/>
      <c r="AG286" s="79"/>
    </row>
    <row r="287" ht="15.75" customHeight="1">
      <c r="D287" s="79"/>
      <c r="E287" s="79"/>
      <c r="F287" s="79"/>
      <c r="Z287" s="79"/>
      <c r="AA287" s="79"/>
      <c r="AB287" s="79"/>
      <c r="AC287" s="79"/>
      <c r="AD287" s="79"/>
      <c r="AE287" s="79"/>
      <c r="AF287" s="79"/>
      <c r="AG287" s="79"/>
    </row>
    <row r="288" ht="15.75" customHeight="1">
      <c r="D288" s="79"/>
      <c r="E288" s="79"/>
      <c r="F288" s="79"/>
      <c r="Z288" s="79"/>
      <c r="AA288" s="79"/>
      <c r="AB288" s="79"/>
      <c r="AC288" s="79"/>
      <c r="AD288" s="79"/>
      <c r="AE288" s="79"/>
      <c r="AF288" s="79"/>
      <c r="AG288" s="79"/>
    </row>
    <row r="289" ht="15.75" customHeight="1">
      <c r="D289" s="79"/>
      <c r="E289" s="79"/>
      <c r="F289" s="79"/>
      <c r="Z289" s="79"/>
      <c r="AA289" s="79"/>
      <c r="AB289" s="79"/>
      <c r="AC289" s="79"/>
      <c r="AD289" s="79"/>
      <c r="AE289" s="79"/>
      <c r="AF289" s="79"/>
      <c r="AG289" s="79"/>
    </row>
    <row r="290" ht="15.75" customHeight="1">
      <c r="D290" s="79"/>
      <c r="E290" s="79"/>
      <c r="F290" s="79"/>
      <c r="Z290" s="79"/>
      <c r="AA290" s="79"/>
      <c r="AB290" s="79"/>
      <c r="AC290" s="79"/>
      <c r="AD290" s="79"/>
      <c r="AE290" s="79"/>
      <c r="AF290" s="79"/>
      <c r="AG290" s="79"/>
    </row>
    <row r="291" ht="15.75" customHeight="1">
      <c r="D291" s="79"/>
      <c r="E291" s="79"/>
      <c r="F291" s="79"/>
      <c r="Z291" s="79"/>
      <c r="AA291" s="79"/>
      <c r="AB291" s="79"/>
      <c r="AC291" s="79"/>
      <c r="AD291" s="79"/>
      <c r="AE291" s="79"/>
      <c r="AF291" s="79"/>
      <c r="AG291" s="79"/>
    </row>
    <row r="292" ht="15.75" customHeight="1">
      <c r="D292" s="79"/>
      <c r="E292" s="79"/>
      <c r="F292" s="79"/>
      <c r="Z292" s="79"/>
      <c r="AA292" s="79"/>
      <c r="AB292" s="79"/>
      <c r="AC292" s="79"/>
      <c r="AD292" s="79"/>
      <c r="AE292" s="79"/>
      <c r="AF292" s="79"/>
      <c r="AG292" s="79"/>
    </row>
    <row r="293" ht="15.75" customHeight="1">
      <c r="D293" s="79"/>
      <c r="E293" s="79"/>
      <c r="F293" s="79"/>
      <c r="Z293" s="79"/>
      <c r="AA293" s="79"/>
      <c r="AB293" s="79"/>
      <c r="AC293" s="79"/>
      <c r="AD293" s="79"/>
      <c r="AE293" s="79"/>
      <c r="AF293" s="79"/>
      <c r="AG293" s="79"/>
    </row>
    <row r="294" ht="15.75" customHeight="1">
      <c r="D294" s="79"/>
      <c r="E294" s="79"/>
      <c r="F294" s="79"/>
      <c r="Z294" s="79"/>
      <c r="AA294" s="79"/>
      <c r="AB294" s="79"/>
      <c r="AC294" s="79"/>
      <c r="AD294" s="79"/>
      <c r="AE294" s="79"/>
      <c r="AF294" s="79"/>
      <c r="AG294" s="79"/>
    </row>
    <row r="295" ht="15.75" customHeight="1">
      <c r="D295" s="79"/>
      <c r="E295" s="79"/>
      <c r="F295" s="79"/>
      <c r="Z295" s="79"/>
      <c r="AA295" s="79"/>
      <c r="AB295" s="79"/>
      <c r="AC295" s="79"/>
      <c r="AD295" s="79"/>
      <c r="AE295" s="79"/>
      <c r="AF295" s="79"/>
      <c r="AG295" s="79"/>
    </row>
    <row r="296" ht="15.75" customHeight="1">
      <c r="D296" s="79"/>
      <c r="E296" s="79"/>
      <c r="F296" s="79"/>
      <c r="Z296" s="79"/>
      <c r="AA296" s="79"/>
      <c r="AB296" s="79"/>
      <c r="AC296" s="79"/>
      <c r="AD296" s="79"/>
      <c r="AE296" s="79"/>
      <c r="AF296" s="79"/>
      <c r="AG296" s="79"/>
    </row>
    <row r="297" ht="15.75" customHeight="1">
      <c r="D297" s="79"/>
      <c r="E297" s="79"/>
      <c r="F297" s="79"/>
      <c r="Z297" s="79"/>
      <c r="AA297" s="79"/>
      <c r="AB297" s="79"/>
      <c r="AC297" s="79"/>
      <c r="AD297" s="79"/>
      <c r="AE297" s="79"/>
      <c r="AF297" s="79"/>
      <c r="AG297" s="79"/>
    </row>
    <row r="298" ht="15.75" customHeight="1">
      <c r="D298" s="79"/>
      <c r="E298" s="79"/>
      <c r="F298" s="79"/>
      <c r="Z298" s="79"/>
      <c r="AA298" s="79"/>
      <c r="AB298" s="79"/>
      <c r="AC298" s="79"/>
      <c r="AD298" s="79"/>
      <c r="AE298" s="79"/>
      <c r="AF298" s="79"/>
      <c r="AG298" s="79"/>
    </row>
    <row r="299" ht="15.75" customHeight="1">
      <c r="D299" s="79"/>
      <c r="E299" s="79"/>
      <c r="F299" s="79"/>
      <c r="Z299" s="79"/>
      <c r="AA299" s="79"/>
      <c r="AB299" s="79"/>
      <c r="AC299" s="79"/>
      <c r="AD299" s="79"/>
      <c r="AE299" s="79"/>
      <c r="AF299" s="79"/>
      <c r="AG299" s="79"/>
    </row>
    <row r="300" ht="15.75" customHeight="1">
      <c r="D300" s="79"/>
      <c r="E300" s="79"/>
      <c r="F300" s="79"/>
      <c r="Z300" s="79"/>
      <c r="AA300" s="79"/>
      <c r="AB300" s="79"/>
      <c r="AC300" s="79"/>
      <c r="AD300" s="79"/>
      <c r="AE300" s="79"/>
      <c r="AF300" s="79"/>
      <c r="AG300" s="79"/>
    </row>
    <row r="301" ht="15.75" customHeight="1">
      <c r="D301" s="79"/>
      <c r="E301" s="79"/>
      <c r="F301" s="79"/>
      <c r="Z301" s="79"/>
      <c r="AA301" s="79"/>
      <c r="AB301" s="79"/>
      <c r="AC301" s="79"/>
      <c r="AD301" s="79"/>
      <c r="AE301" s="79"/>
      <c r="AF301" s="79"/>
      <c r="AG301" s="79"/>
    </row>
    <row r="302" ht="15.75" customHeight="1">
      <c r="D302" s="79"/>
      <c r="E302" s="79"/>
      <c r="F302" s="79"/>
      <c r="Z302" s="79"/>
      <c r="AA302" s="79"/>
      <c r="AB302" s="79"/>
      <c r="AC302" s="79"/>
      <c r="AD302" s="79"/>
      <c r="AE302" s="79"/>
      <c r="AF302" s="79"/>
      <c r="AG302" s="79"/>
    </row>
    <row r="303" ht="15.75" customHeight="1">
      <c r="D303" s="79"/>
      <c r="E303" s="79"/>
      <c r="F303" s="79"/>
      <c r="Z303" s="79"/>
      <c r="AA303" s="79"/>
      <c r="AB303" s="79"/>
      <c r="AC303" s="79"/>
      <c r="AD303" s="79"/>
      <c r="AE303" s="79"/>
      <c r="AF303" s="79"/>
      <c r="AG303" s="79"/>
    </row>
    <row r="304" ht="15.75" customHeight="1">
      <c r="D304" s="79"/>
      <c r="E304" s="79"/>
      <c r="F304" s="79"/>
      <c r="Z304" s="79"/>
      <c r="AA304" s="79"/>
      <c r="AB304" s="79"/>
      <c r="AC304" s="79"/>
      <c r="AD304" s="79"/>
      <c r="AE304" s="79"/>
      <c r="AF304" s="79"/>
      <c r="AG304" s="79"/>
    </row>
    <row r="305" ht="15.75" customHeight="1">
      <c r="D305" s="79"/>
      <c r="E305" s="79"/>
      <c r="F305" s="79"/>
      <c r="Z305" s="79"/>
      <c r="AA305" s="79"/>
      <c r="AB305" s="79"/>
      <c r="AC305" s="79"/>
      <c r="AD305" s="79"/>
      <c r="AE305" s="79"/>
      <c r="AF305" s="79"/>
      <c r="AG305" s="79"/>
    </row>
    <row r="306" ht="15.75" customHeight="1">
      <c r="D306" s="79"/>
      <c r="E306" s="79"/>
      <c r="F306" s="79"/>
      <c r="Z306" s="79"/>
      <c r="AA306" s="79"/>
      <c r="AB306" s="79"/>
      <c r="AC306" s="79"/>
      <c r="AD306" s="79"/>
      <c r="AE306" s="79"/>
      <c r="AF306" s="79"/>
      <c r="AG306" s="79"/>
    </row>
    <row r="307" ht="15.75" customHeight="1">
      <c r="D307" s="79"/>
      <c r="E307" s="79"/>
      <c r="F307" s="79"/>
      <c r="Z307" s="79"/>
      <c r="AA307" s="79"/>
      <c r="AB307" s="79"/>
      <c r="AC307" s="79"/>
      <c r="AD307" s="79"/>
      <c r="AE307" s="79"/>
      <c r="AF307" s="79"/>
      <c r="AG307" s="79"/>
    </row>
    <row r="308" ht="15.75" customHeight="1">
      <c r="D308" s="79"/>
      <c r="E308" s="79"/>
      <c r="F308" s="79"/>
      <c r="Z308" s="79"/>
      <c r="AA308" s="79"/>
      <c r="AB308" s="79"/>
      <c r="AC308" s="79"/>
      <c r="AD308" s="79"/>
      <c r="AE308" s="79"/>
      <c r="AF308" s="79"/>
      <c r="AG308" s="79"/>
    </row>
    <row r="309" ht="15.75" customHeight="1">
      <c r="D309" s="79"/>
      <c r="E309" s="79"/>
      <c r="F309" s="79"/>
      <c r="Z309" s="79"/>
      <c r="AA309" s="79"/>
      <c r="AB309" s="79"/>
      <c r="AC309" s="79"/>
      <c r="AD309" s="79"/>
      <c r="AE309" s="79"/>
      <c r="AF309" s="79"/>
      <c r="AG309" s="79"/>
    </row>
    <row r="310" ht="15.75" customHeight="1">
      <c r="D310" s="79"/>
      <c r="E310" s="79"/>
      <c r="F310" s="79"/>
      <c r="Z310" s="79"/>
      <c r="AA310" s="79"/>
      <c r="AB310" s="79"/>
      <c r="AC310" s="79"/>
      <c r="AD310" s="79"/>
      <c r="AE310" s="79"/>
      <c r="AF310" s="79"/>
      <c r="AG310" s="79"/>
    </row>
    <row r="311" ht="15.75" customHeight="1">
      <c r="D311" s="79"/>
      <c r="E311" s="79"/>
      <c r="F311" s="79"/>
      <c r="Z311" s="79"/>
      <c r="AA311" s="79"/>
      <c r="AB311" s="79"/>
      <c r="AC311" s="79"/>
      <c r="AD311" s="79"/>
      <c r="AE311" s="79"/>
      <c r="AF311" s="79"/>
      <c r="AG311" s="79"/>
    </row>
    <row r="312" ht="15.75" customHeight="1">
      <c r="D312" s="79"/>
      <c r="E312" s="79"/>
      <c r="F312" s="79"/>
      <c r="Z312" s="79"/>
      <c r="AA312" s="79"/>
      <c r="AB312" s="79"/>
      <c r="AC312" s="79"/>
      <c r="AD312" s="79"/>
      <c r="AE312" s="79"/>
      <c r="AF312" s="79"/>
      <c r="AG312" s="79"/>
    </row>
    <row r="313" ht="15.75" customHeight="1">
      <c r="D313" s="79"/>
      <c r="E313" s="79"/>
      <c r="F313" s="79"/>
      <c r="Z313" s="79"/>
      <c r="AA313" s="79"/>
      <c r="AB313" s="79"/>
      <c r="AC313" s="79"/>
      <c r="AD313" s="79"/>
      <c r="AE313" s="79"/>
      <c r="AF313" s="79"/>
      <c r="AG313" s="79"/>
    </row>
    <row r="314" ht="15.75" customHeight="1">
      <c r="D314" s="79"/>
      <c r="E314" s="79"/>
      <c r="F314" s="79"/>
      <c r="Z314" s="79"/>
      <c r="AA314" s="79"/>
      <c r="AB314" s="79"/>
      <c r="AC314" s="79"/>
      <c r="AD314" s="79"/>
      <c r="AE314" s="79"/>
      <c r="AF314" s="79"/>
      <c r="AG314" s="79"/>
    </row>
    <row r="315" ht="15.75" customHeight="1">
      <c r="D315" s="79"/>
      <c r="E315" s="79"/>
      <c r="F315" s="79"/>
      <c r="Z315" s="79"/>
      <c r="AA315" s="79"/>
      <c r="AB315" s="79"/>
      <c r="AC315" s="79"/>
      <c r="AD315" s="79"/>
      <c r="AE315" s="79"/>
      <c r="AF315" s="79"/>
      <c r="AG315" s="79"/>
    </row>
    <row r="316" ht="15.75" customHeight="1">
      <c r="D316" s="79"/>
      <c r="E316" s="79"/>
      <c r="F316" s="79"/>
      <c r="Z316" s="79"/>
      <c r="AA316" s="79"/>
      <c r="AB316" s="79"/>
      <c r="AC316" s="79"/>
      <c r="AD316" s="79"/>
      <c r="AE316" s="79"/>
      <c r="AF316" s="79"/>
      <c r="AG316" s="79"/>
    </row>
    <row r="317" ht="15.75" customHeight="1">
      <c r="D317" s="79"/>
      <c r="E317" s="79"/>
      <c r="F317" s="79"/>
      <c r="Z317" s="79"/>
      <c r="AA317" s="79"/>
      <c r="AB317" s="79"/>
      <c r="AC317" s="79"/>
      <c r="AD317" s="79"/>
      <c r="AE317" s="79"/>
      <c r="AF317" s="79"/>
      <c r="AG317" s="79"/>
    </row>
    <row r="318" ht="15.75" customHeight="1">
      <c r="D318" s="79"/>
      <c r="E318" s="79"/>
      <c r="F318" s="79"/>
      <c r="Z318" s="79"/>
      <c r="AA318" s="79"/>
      <c r="AB318" s="79"/>
      <c r="AC318" s="79"/>
      <c r="AD318" s="79"/>
      <c r="AE318" s="79"/>
      <c r="AF318" s="79"/>
      <c r="AG318" s="79"/>
    </row>
    <row r="319" ht="15.75" customHeight="1">
      <c r="D319" s="79"/>
      <c r="E319" s="79"/>
      <c r="F319" s="79"/>
      <c r="Z319" s="79"/>
      <c r="AA319" s="79"/>
      <c r="AB319" s="79"/>
      <c r="AC319" s="79"/>
      <c r="AD319" s="79"/>
      <c r="AE319" s="79"/>
      <c r="AF319" s="79"/>
      <c r="AG319" s="79"/>
    </row>
    <row r="320" ht="15.75" customHeight="1">
      <c r="D320" s="79"/>
      <c r="E320" s="79"/>
      <c r="F320" s="79"/>
      <c r="Z320" s="79"/>
      <c r="AA320" s="79"/>
      <c r="AB320" s="79"/>
      <c r="AC320" s="79"/>
      <c r="AD320" s="79"/>
      <c r="AE320" s="79"/>
      <c r="AF320" s="79"/>
      <c r="AG320" s="79"/>
    </row>
    <row r="321" ht="15.75" customHeight="1">
      <c r="D321" s="79"/>
      <c r="E321" s="79"/>
      <c r="F321" s="79"/>
      <c r="Z321" s="79"/>
      <c r="AA321" s="79"/>
      <c r="AB321" s="79"/>
      <c r="AC321" s="79"/>
      <c r="AD321" s="79"/>
      <c r="AE321" s="79"/>
      <c r="AF321" s="79"/>
      <c r="AG321" s="79"/>
    </row>
    <row r="322" ht="15.75" customHeight="1">
      <c r="D322" s="79"/>
      <c r="E322" s="79"/>
      <c r="F322" s="79"/>
      <c r="Z322" s="79"/>
      <c r="AA322" s="79"/>
      <c r="AB322" s="79"/>
      <c r="AC322" s="79"/>
      <c r="AD322" s="79"/>
      <c r="AE322" s="79"/>
      <c r="AF322" s="79"/>
      <c r="AG322" s="79"/>
    </row>
    <row r="323" ht="15.75" customHeight="1">
      <c r="D323" s="79"/>
      <c r="E323" s="79"/>
      <c r="F323" s="79"/>
      <c r="Z323" s="79"/>
      <c r="AA323" s="79"/>
      <c r="AB323" s="79"/>
      <c r="AC323" s="79"/>
      <c r="AD323" s="79"/>
      <c r="AE323" s="79"/>
      <c r="AF323" s="79"/>
      <c r="AG323" s="79"/>
    </row>
    <row r="324" ht="15.75" customHeight="1">
      <c r="D324" s="79"/>
      <c r="E324" s="79"/>
      <c r="F324" s="79"/>
      <c r="Z324" s="79"/>
      <c r="AA324" s="79"/>
      <c r="AB324" s="79"/>
      <c r="AC324" s="79"/>
      <c r="AD324" s="79"/>
      <c r="AE324" s="79"/>
      <c r="AF324" s="79"/>
      <c r="AG324" s="79"/>
    </row>
    <row r="325" ht="15.75" customHeight="1">
      <c r="D325" s="79"/>
      <c r="E325" s="79"/>
      <c r="F325" s="79"/>
      <c r="Z325" s="79"/>
      <c r="AA325" s="79"/>
      <c r="AB325" s="79"/>
      <c r="AC325" s="79"/>
      <c r="AD325" s="79"/>
      <c r="AE325" s="79"/>
      <c r="AF325" s="79"/>
      <c r="AG325" s="79"/>
    </row>
    <row r="326" ht="15.75" customHeight="1">
      <c r="D326" s="79"/>
      <c r="E326" s="79"/>
      <c r="F326" s="79"/>
      <c r="Z326" s="79"/>
      <c r="AA326" s="79"/>
      <c r="AB326" s="79"/>
      <c r="AC326" s="79"/>
      <c r="AD326" s="79"/>
      <c r="AE326" s="79"/>
      <c r="AF326" s="79"/>
      <c r="AG326" s="79"/>
    </row>
    <row r="327" ht="15.75" customHeight="1">
      <c r="D327" s="79"/>
      <c r="E327" s="79"/>
      <c r="F327" s="79"/>
      <c r="Z327" s="79"/>
      <c r="AA327" s="79"/>
      <c r="AB327" s="79"/>
      <c r="AC327" s="79"/>
      <c r="AD327" s="79"/>
      <c r="AE327" s="79"/>
      <c r="AF327" s="79"/>
      <c r="AG327" s="79"/>
    </row>
    <row r="328" ht="15.75" customHeight="1">
      <c r="D328" s="79"/>
      <c r="E328" s="79"/>
      <c r="F328" s="79"/>
      <c r="Z328" s="79"/>
      <c r="AA328" s="79"/>
      <c r="AB328" s="79"/>
      <c r="AC328" s="79"/>
      <c r="AD328" s="79"/>
      <c r="AE328" s="79"/>
      <c r="AF328" s="79"/>
      <c r="AG328" s="79"/>
    </row>
    <row r="329" ht="15.75" customHeight="1">
      <c r="D329" s="79"/>
      <c r="E329" s="79"/>
      <c r="F329" s="79"/>
      <c r="Z329" s="79"/>
      <c r="AA329" s="79"/>
      <c r="AB329" s="79"/>
      <c r="AC329" s="79"/>
      <c r="AD329" s="79"/>
      <c r="AE329" s="79"/>
      <c r="AF329" s="79"/>
      <c r="AG329" s="79"/>
    </row>
    <row r="330" ht="15.75" customHeight="1">
      <c r="D330" s="79"/>
      <c r="E330" s="79"/>
      <c r="F330" s="79"/>
      <c r="Z330" s="79"/>
      <c r="AA330" s="79"/>
      <c r="AB330" s="79"/>
      <c r="AC330" s="79"/>
      <c r="AD330" s="79"/>
      <c r="AE330" s="79"/>
      <c r="AF330" s="79"/>
      <c r="AG330" s="79"/>
    </row>
    <row r="331" ht="15.75" customHeight="1">
      <c r="D331" s="79"/>
      <c r="E331" s="79"/>
      <c r="F331" s="79"/>
      <c r="Z331" s="79"/>
      <c r="AA331" s="79"/>
      <c r="AB331" s="79"/>
      <c r="AC331" s="79"/>
      <c r="AD331" s="79"/>
      <c r="AE331" s="79"/>
      <c r="AF331" s="79"/>
      <c r="AG331" s="79"/>
    </row>
    <row r="332" ht="15.75" customHeight="1">
      <c r="D332" s="79"/>
      <c r="E332" s="79"/>
      <c r="F332" s="79"/>
      <c r="Z332" s="79"/>
      <c r="AA332" s="79"/>
      <c r="AB332" s="79"/>
      <c r="AC332" s="79"/>
      <c r="AD332" s="79"/>
      <c r="AE332" s="79"/>
      <c r="AF332" s="79"/>
      <c r="AG332" s="79"/>
    </row>
    <row r="333" ht="15.75" customHeight="1">
      <c r="D333" s="79"/>
      <c r="E333" s="79"/>
      <c r="F333" s="79"/>
      <c r="Z333" s="79"/>
      <c r="AA333" s="79"/>
      <c r="AB333" s="79"/>
      <c r="AC333" s="79"/>
      <c r="AD333" s="79"/>
      <c r="AE333" s="79"/>
      <c r="AF333" s="79"/>
      <c r="AG333" s="79"/>
    </row>
    <row r="334" ht="15.75" customHeight="1">
      <c r="D334" s="79"/>
      <c r="E334" s="79"/>
      <c r="F334" s="79"/>
      <c r="Z334" s="79"/>
      <c r="AA334" s="79"/>
      <c r="AB334" s="79"/>
      <c r="AC334" s="79"/>
      <c r="AD334" s="79"/>
      <c r="AE334" s="79"/>
      <c r="AF334" s="79"/>
      <c r="AG334" s="79"/>
    </row>
    <row r="335" ht="15.75" customHeight="1">
      <c r="D335" s="79"/>
      <c r="E335" s="79"/>
      <c r="F335" s="79"/>
      <c r="Z335" s="79"/>
      <c r="AA335" s="79"/>
      <c r="AB335" s="79"/>
      <c r="AC335" s="79"/>
      <c r="AD335" s="79"/>
      <c r="AE335" s="79"/>
      <c r="AF335" s="79"/>
      <c r="AG335" s="79"/>
    </row>
    <row r="336" ht="15.75" customHeight="1">
      <c r="D336" s="79"/>
      <c r="E336" s="79"/>
      <c r="F336" s="79"/>
      <c r="Z336" s="79"/>
      <c r="AA336" s="79"/>
      <c r="AB336" s="79"/>
      <c r="AC336" s="79"/>
      <c r="AD336" s="79"/>
      <c r="AE336" s="79"/>
      <c r="AF336" s="79"/>
      <c r="AG336" s="79"/>
    </row>
    <row r="337" ht="15.75" customHeight="1">
      <c r="D337" s="79"/>
      <c r="E337" s="79"/>
      <c r="F337" s="79"/>
      <c r="Z337" s="79"/>
      <c r="AA337" s="79"/>
      <c r="AB337" s="79"/>
      <c r="AC337" s="79"/>
      <c r="AD337" s="79"/>
      <c r="AE337" s="79"/>
      <c r="AF337" s="79"/>
      <c r="AG337" s="79"/>
    </row>
    <row r="338" ht="15.75" customHeight="1">
      <c r="D338" s="79"/>
      <c r="E338" s="79"/>
      <c r="F338" s="79"/>
      <c r="Z338" s="79"/>
      <c r="AA338" s="79"/>
      <c r="AB338" s="79"/>
      <c r="AC338" s="79"/>
      <c r="AD338" s="79"/>
      <c r="AE338" s="79"/>
      <c r="AF338" s="79"/>
      <c r="AG338" s="79"/>
    </row>
    <row r="339" ht="15.75" customHeight="1">
      <c r="D339" s="79"/>
      <c r="E339" s="79"/>
      <c r="F339" s="79"/>
      <c r="Z339" s="79"/>
      <c r="AA339" s="79"/>
      <c r="AB339" s="79"/>
      <c r="AC339" s="79"/>
      <c r="AD339" s="79"/>
      <c r="AE339" s="79"/>
      <c r="AF339" s="79"/>
      <c r="AG339" s="79"/>
    </row>
    <row r="340" ht="15.75" customHeight="1">
      <c r="D340" s="79"/>
      <c r="E340" s="79"/>
      <c r="F340" s="79"/>
      <c r="Z340" s="79"/>
      <c r="AA340" s="79"/>
      <c r="AB340" s="79"/>
      <c r="AC340" s="79"/>
      <c r="AD340" s="79"/>
      <c r="AE340" s="79"/>
      <c r="AF340" s="79"/>
      <c r="AG340" s="79"/>
    </row>
    <row r="341" ht="15.75" customHeight="1">
      <c r="D341" s="79"/>
      <c r="E341" s="79"/>
      <c r="F341" s="79"/>
      <c r="Z341" s="79"/>
      <c r="AA341" s="79"/>
      <c r="AB341" s="79"/>
      <c r="AC341" s="79"/>
      <c r="AD341" s="79"/>
      <c r="AE341" s="79"/>
      <c r="AF341" s="79"/>
      <c r="AG341" s="79"/>
    </row>
    <row r="342" ht="15.75" customHeight="1">
      <c r="D342" s="79"/>
      <c r="E342" s="79"/>
      <c r="F342" s="79"/>
      <c r="Z342" s="79"/>
      <c r="AA342" s="79"/>
      <c r="AB342" s="79"/>
      <c r="AC342" s="79"/>
      <c r="AD342" s="79"/>
      <c r="AE342" s="79"/>
      <c r="AF342" s="79"/>
      <c r="AG342" s="79"/>
    </row>
    <row r="343" ht="15.75" customHeight="1">
      <c r="D343" s="79"/>
      <c r="E343" s="79"/>
      <c r="F343" s="79"/>
      <c r="Z343" s="79"/>
      <c r="AA343" s="79"/>
      <c r="AB343" s="79"/>
      <c r="AC343" s="79"/>
      <c r="AD343" s="79"/>
      <c r="AE343" s="79"/>
      <c r="AF343" s="79"/>
      <c r="AG343" s="79"/>
    </row>
    <row r="344" ht="15.75" customHeight="1">
      <c r="D344" s="79"/>
      <c r="E344" s="79"/>
      <c r="F344" s="79"/>
      <c r="Z344" s="79"/>
      <c r="AA344" s="79"/>
      <c r="AB344" s="79"/>
      <c r="AC344" s="79"/>
      <c r="AD344" s="79"/>
      <c r="AE344" s="79"/>
      <c r="AF344" s="79"/>
      <c r="AG344" s="79"/>
    </row>
    <row r="345" ht="15.75" customHeight="1">
      <c r="D345" s="79"/>
      <c r="E345" s="79"/>
      <c r="F345" s="79"/>
      <c r="Z345" s="79"/>
      <c r="AA345" s="79"/>
      <c r="AB345" s="79"/>
      <c r="AC345" s="79"/>
      <c r="AD345" s="79"/>
      <c r="AE345" s="79"/>
      <c r="AF345" s="79"/>
      <c r="AG345" s="79"/>
    </row>
    <row r="346" ht="15.75" customHeight="1">
      <c r="D346" s="79"/>
      <c r="E346" s="79"/>
      <c r="F346" s="79"/>
      <c r="Z346" s="79"/>
      <c r="AA346" s="79"/>
      <c r="AB346" s="79"/>
      <c r="AC346" s="79"/>
      <c r="AD346" s="79"/>
      <c r="AE346" s="79"/>
      <c r="AF346" s="79"/>
      <c r="AG346" s="79"/>
    </row>
    <row r="347" ht="15.75" customHeight="1">
      <c r="D347" s="79"/>
      <c r="E347" s="79"/>
      <c r="F347" s="79"/>
      <c r="Z347" s="79"/>
      <c r="AA347" s="79"/>
      <c r="AB347" s="79"/>
      <c r="AC347" s="79"/>
      <c r="AD347" s="79"/>
      <c r="AE347" s="79"/>
      <c r="AF347" s="79"/>
      <c r="AG347" s="79"/>
    </row>
    <row r="348" ht="15.75" customHeight="1">
      <c r="D348" s="79"/>
      <c r="E348" s="79"/>
      <c r="F348" s="79"/>
      <c r="Z348" s="79"/>
      <c r="AA348" s="79"/>
      <c r="AB348" s="79"/>
      <c r="AC348" s="79"/>
      <c r="AD348" s="79"/>
      <c r="AE348" s="79"/>
      <c r="AF348" s="79"/>
      <c r="AG348" s="79"/>
    </row>
    <row r="349" ht="15.75" customHeight="1">
      <c r="D349" s="79"/>
      <c r="E349" s="79"/>
      <c r="F349" s="79"/>
      <c r="Z349" s="79"/>
      <c r="AA349" s="79"/>
      <c r="AB349" s="79"/>
      <c r="AC349" s="79"/>
      <c r="AD349" s="79"/>
      <c r="AE349" s="79"/>
      <c r="AF349" s="79"/>
      <c r="AG349" s="79"/>
    </row>
    <row r="350" ht="15.75" customHeight="1">
      <c r="D350" s="79"/>
      <c r="E350" s="79"/>
      <c r="F350" s="79"/>
      <c r="Z350" s="79"/>
      <c r="AA350" s="79"/>
      <c r="AB350" s="79"/>
      <c r="AC350" s="79"/>
      <c r="AD350" s="79"/>
      <c r="AE350" s="79"/>
      <c r="AF350" s="79"/>
      <c r="AG350" s="79"/>
    </row>
    <row r="351" ht="15.75" customHeight="1">
      <c r="D351" s="79"/>
      <c r="E351" s="79"/>
      <c r="F351" s="79"/>
      <c r="Z351" s="79"/>
      <c r="AA351" s="79"/>
      <c r="AB351" s="79"/>
      <c r="AC351" s="79"/>
      <c r="AD351" s="79"/>
      <c r="AE351" s="79"/>
      <c r="AF351" s="79"/>
      <c r="AG351" s="79"/>
    </row>
    <row r="352" ht="15.75" customHeight="1">
      <c r="D352" s="79"/>
      <c r="E352" s="79"/>
      <c r="F352" s="79"/>
      <c r="Z352" s="79"/>
      <c r="AA352" s="79"/>
      <c r="AB352" s="79"/>
      <c r="AC352" s="79"/>
      <c r="AD352" s="79"/>
      <c r="AE352" s="79"/>
      <c r="AF352" s="79"/>
      <c r="AG352" s="79"/>
    </row>
    <row r="353" ht="15.75" customHeight="1">
      <c r="D353" s="79"/>
      <c r="E353" s="79"/>
      <c r="F353" s="79"/>
      <c r="Z353" s="79"/>
      <c r="AA353" s="79"/>
      <c r="AB353" s="79"/>
      <c r="AC353" s="79"/>
      <c r="AD353" s="79"/>
      <c r="AE353" s="79"/>
      <c r="AF353" s="79"/>
      <c r="AG353" s="79"/>
    </row>
    <row r="354" ht="15.75" customHeight="1">
      <c r="D354" s="79"/>
      <c r="E354" s="79"/>
      <c r="F354" s="79"/>
      <c r="Z354" s="79"/>
      <c r="AA354" s="79"/>
      <c r="AB354" s="79"/>
      <c r="AC354" s="79"/>
      <c r="AD354" s="79"/>
      <c r="AE354" s="79"/>
      <c r="AF354" s="79"/>
      <c r="AG354" s="79"/>
    </row>
    <row r="355" ht="15.75" customHeight="1">
      <c r="D355" s="79"/>
      <c r="E355" s="79"/>
      <c r="F355" s="79"/>
      <c r="Z355" s="79"/>
      <c r="AA355" s="79"/>
      <c r="AB355" s="79"/>
      <c r="AC355" s="79"/>
      <c r="AD355" s="79"/>
      <c r="AE355" s="79"/>
      <c r="AF355" s="79"/>
      <c r="AG355" s="79"/>
    </row>
    <row r="356" ht="15.75" customHeight="1">
      <c r="D356" s="79"/>
      <c r="E356" s="79"/>
      <c r="F356" s="79"/>
      <c r="Z356" s="79"/>
      <c r="AA356" s="79"/>
      <c r="AB356" s="79"/>
      <c r="AC356" s="79"/>
      <c r="AD356" s="79"/>
      <c r="AE356" s="79"/>
      <c r="AF356" s="79"/>
      <c r="AG356" s="79"/>
    </row>
    <row r="357" ht="15.75" customHeight="1">
      <c r="D357" s="79"/>
      <c r="E357" s="79"/>
      <c r="F357" s="79"/>
      <c r="Z357" s="79"/>
      <c r="AA357" s="79"/>
      <c r="AB357" s="79"/>
      <c r="AC357" s="79"/>
      <c r="AD357" s="79"/>
      <c r="AE357" s="79"/>
      <c r="AF357" s="79"/>
      <c r="AG357" s="79"/>
    </row>
    <row r="358" ht="15.75" customHeight="1">
      <c r="D358" s="79"/>
      <c r="E358" s="79"/>
      <c r="F358" s="79"/>
      <c r="Z358" s="79"/>
      <c r="AA358" s="79"/>
      <c r="AB358" s="79"/>
      <c r="AC358" s="79"/>
      <c r="AD358" s="79"/>
      <c r="AE358" s="79"/>
      <c r="AF358" s="79"/>
      <c r="AG358" s="79"/>
    </row>
    <row r="359" ht="15.75" customHeight="1">
      <c r="D359" s="79"/>
      <c r="E359" s="79"/>
      <c r="F359" s="79"/>
      <c r="Z359" s="79"/>
      <c r="AA359" s="79"/>
      <c r="AB359" s="79"/>
      <c r="AC359" s="79"/>
      <c r="AD359" s="79"/>
      <c r="AE359" s="79"/>
      <c r="AF359" s="79"/>
      <c r="AG359" s="79"/>
    </row>
    <row r="360" ht="15.75" customHeight="1">
      <c r="D360" s="79"/>
      <c r="E360" s="79"/>
      <c r="F360" s="79"/>
      <c r="Z360" s="79"/>
      <c r="AA360" s="79"/>
      <c r="AB360" s="79"/>
      <c r="AC360" s="79"/>
      <c r="AD360" s="79"/>
      <c r="AE360" s="79"/>
      <c r="AF360" s="79"/>
      <c r="AG360" s="79"/>
    </row>
    <row r="361" ht="15.75" customHeight="1">
      <c r="D361" s="79"/>
      <c r="E361" s="79"/>
      <c r="F361" s="79"/>
      <c r="Z361" s="79"/>
      <c r="AA361" s="79"/>
      <c r="AB361" s="79"/>
      <c r="AC361" s="79"/>
      <c r="AD361" s="79"/>
      <c r="AE361" s="79"/>
      <c r="AF361" s="79"/>
      <c r="AG361" s="79"/>
    </row>
    <row r="362" ht="15.75" customHeight="1">
      <c r="D362" s="79"/>
      <c r="E362" s="79"/>
      <c r="F362" s="79"/>
      <c r="Z362" s="79"/>
      <c r="AA362" s="79"/>
      <c r="AB362" s="79"/>
      <c r="AC362" s="79"/>
      <c r="AD362" s="79"/>
      <c r="AE362" s="79"/>
      <c r="AF362" s="79"/>
      <c r="AG362" s="79"/>
    </row>
    <row r="363" ht="15.75" customHeight="1">
      <c r="D363" s="79"/>
      <c r="E363" s="79"/>
      <c r="F363" s="79"/>
      <c r="Z363" s="79"/>
      <c r="AA363" s="79"/>
      <c r="AB363" s="79"/>
      <c r="AC363" s="79"/>
      <c r="AD363" s="79"/>
      <c r="AE363" s="79"/>
      <c r="AF363" s="79"/>
      <c r="AG363" s="79"/>
    </row>
    <row r="364" ht="15.75" customHeight="1">
      <c r="D364" s="79"/>
      <c r="E364" s="79"/>
      <c r="F364" s="79"/>
      <c r="Z364" s="79"/>
      <c r="AA364" s="79"/>
      <c r="AB364" s="79"/>
      <c r="AC364" s="79"/>
      <c r="AD364" s="79"/>
      <c r="AE364" s="79"/>
      <c r="AF364" s="79"/>
      <c r="AG364" s="79"/>
    </row>
    <row r="365" ht="15.75" customHeight="1">
      <c r="D365" s="79"/>
      <c r="E365" s="79"/>
      <c r="F365" s="79"/>
      <c r="Z365" s="79"/>
      <c r="AA365" s="79"/>
      <c r="AB365" s="79"/>
      <c r="AC365" s="79"/>
      <c r="AD365" s="79"/>
      <c r="AE365" s="79"/>
      <c r="AF365" s="79"/>
      <c r="AG365" s="79"/>
    </row>
    <row r="366" ht="15.75" customHeight="1">
      <c r="D366" s="79"/>
      <c r="E366" s="79"/>
      <c r="F366" s="79"/>
      <c r="Z366" s="79"/>
      <c r="AA366" s="79"/>
      <c r="AB366" s="79"/>
      <c r="AC366" s="79"/>
      <c r="AD366" s="79"/>
      <c r="AE366" s="79"/>
      <c r="AF366" s="79"/>
      <c r="AG366" s="79"/>
    </row>
    <row r="367" ht="15.75" customHeight="1">
      <c r="D367" s="79"/>
      <c r="E367" s="79"/>
      <c r="F367" s="79"/>
      <c r="Z367" s="79"/>
      <c r="AA367" s="79"/>
      <c r="AB367" s="79"/>
      <c r="AC367" s="79"/>
      <c r="AD367" s="79"/>
      <c r="AE367" s="79"/>
      <c r="AF367" s="79"/>
      <c r="AG367" s="79"/>
    </row>
    <row r="368" ht="15.75" customHeight="1">
      <c r="D368" s="79"/>
      <c r="E368" s="79"/>
      <c r="F368" s="79"/>
      <c r="Z368" s="79"/>
      <c r="AA368" s="79"/>
      <c r="AB368" s="79"/>
      <c r="AC368" s="79"/>
      <c r="AD368" s="79"/>
      <c r="AE368" s="79"/>
      <c r="AF368" s="79"/>
      <c r="AG368" s="79"/>
    </row>
    <row r="369" ht="15.75" customHeight="1">
      <c r="D369" s="79"/>
      <c r="E369" s="79"/>
      <c r="F369" s="79"/>
      <c r="Z369" s="79"/>
      <c r="AA369" s="79"/>
      <c r="AB369" s="79"/>
      <c r="AC369" s="79"/>
      <c r="AD369" s="79"/>
      <c r="AE369" s="79"/>
      <c r="AF369" s="79"/>
      <c r="AG369" s="79"/>
    </row>
    <row r="370" ht="15.75" customHeight="1">
      <c r="D370" s="79"/>
      <c r="E370" s="79"/>
      <c r="F370" s="79"/>
      <c r="Z370" s="79"/>
      <c r="AA370" s="79"/>
      <c r="AB370" s="79"/>
      <c r="AC370" s="79"/>
      <c r="AD370" s="79"/>
      <c r="AE370" s="79"/>
      <c r="AF370" s="79"/>
      <c r="AG370" s="79"/>
    </row>
    <row r="371" ht="15.75" customHeight="1">
      <c r="D371" s="79"/>
      <c r="E371" s="79"/>
      <c r="F371" s="79"/>
      <c r="Z371" s="79"/>
      <c r="AA371" s="79"/>
      <c r="AB371" s="79"/>
      <c r="AC371" s="79"/>
      <c r="AD371" s="79"/>
      <c r="AE371" s="79"/>
      <c r="AF371" s="79"/>
      <c r="AG371" s="79"/>
    </row>
    <row r="372" ht="15.75" customHeight="1">
      <c r="D372" s="79"/>
      <c r="E372" s="79"/>
      <c r="F372" s="79"/>
      <c r="Z372" s="79"/>
      <c r="AA372" s="79"/>
      <c r="AB372" s="79"/>
      <c r="AC372" s="79"/>
      <c r="AD372" s="79"/>
      <c r="AE372" s="79"/>
      <c r="AF372" s="79"/>
      <c r="AG372" s="79"/>
    </row>
    <row r="373" ht="15.75" customHeight="1">
      <c r="D373" s="79"/>
      <c r="E373" s="79"/>
      <c r="F373" s="79"/>
      <c r="Z373" s="79"/>
      <c r="AA373" s="79"/>
      <c r="AB373" s="79"/>
      <c r="AC373" s="79"/>
      <c r="AD373" s="79"/>
      <c r="AE373" s="79"/>
      <c r="AF373" s="79"/>
      <c r="AG373" s="79"/>
    </row>
    <row r="374" ht="15.75" customHeight="1">
      <c r="D374" s="79"/>
      <c r="E374" s="79"/>
      <c r="F374" s="79"/>
      <c r="Z374" s="79"/>
      <c r="AA374" s="79"/>
      <c r="AB374" s="79"/>
      <c r="AC374" s="79"/>
      <c r="AD374" s="79"/>
      <c r="AE374" s="79"/>
      <c r="AF374" s="79"/>
      <c r="AG374" s="79"/>
    </row>
    <row r="375" ht="15.75" customHeight="1">
      <c r="D375" s="79"/>
      <c r="E375" s="79"/>
      <c r="F375" s="79"/>
      <c r="Z375" s="79"/>
      <c r="AA375" s="79"/>
      <c r="AB375" s="79"/>
      <c r="AC375" s="79"/>
      <c r="AD375" s="79"/>
      <c r="AE375" s="79"/>
      <c r="AF375" s="79"/>
      <c r="AG375" s="79"/>
    </row>
    <row r="376" ht="15.75" customHeight="1">
      <c r="D376" s="79"/>
      <c r="E376" s="79"/>
      <c r="F376" s="79"/>
      <c r="Z376" s="79"/>
      <c r="AA376" s="79"/>
      <c r="AB376" s="79"/>
      <c r="AC376" s="79"/>
      <c r="AD376" s="79"/>
      <c r="AE376" s="79"/>
      <c r="AF376" s="79"/>
      <c r="AG376" s="79"/>
    </row>
    <row r="377" ht="15.75" customHeight="1">
      <c r="D377" s="79"/>
      <c r="E377" s="79"/>
      <c r="F377" s="79"/>
      <c r="Z377" s="79"/>
      <c r="AA377" s="79"/>
      <c r="AB377" s="79"/>
      <c r="AC377" s="79"/>
      <c r="AD377" s="79"/>
      <c r="AE377" s="79"/>
      <c r="AF377" s="79"/>
      <c r="AG377" s="79"/>
    </row>
    <row r="378" ht="15.75" customHeight="1">
      <c r="D378" s="79"/>
      <c r="E378" s="79"/>
      <c r="F378" s="79"/>
      <c r="Z378" s="79"/>
      <c r="AA378" s="79"/>
      <c r="AB378" s="79"/>
      <c r="AC378" s="79"/>
      <c r="AD378" s="79"/>
      <c r="AE378" s="79"/>
      <c r="AF378" s="79"/>
      <c r="AG378" s="79"/>
    </row>
    <row r="379" ht="15.75" customHeight="1">
      <c r="D379" s="79"/>
      <c r="E379" s="79"/>
      <c r="F379" s="79"/>
      <c r="Z379" s="79"/>
      <c r="AA379" s="79"/>
      <c r="AB379" s="79"/>
      <c r="AC379" s="79"/>
      <c r="AD379" s="79"/>
      <c r="AE379" s="79"/>
      <c r="AF379" s="79"/>
      <c r="AG379" s="79"/>
    </row>
    <row r="380" ht="15.75" customHeight="1">
      <c r="D380" s="79"/>
      <c r="E380" s="79"/>
      <c r="F380" s="79"/>
      <c r="Z380" s="79"/>
      <c r="AA380" s="79"/>
      <c r="AB380" s="79"/>
      <c r="AC380" s="79"/>
      <c r="AD380" s="79"/>
      <c r="AE380" s="79"/>
      <c r="AF380" s="79"/>
      <c r="AG380" s="79"/>
    </row>
    <row r="381" ht="15.75" customHeight="1">
      <c r="D381" s="79"/>
      <c r="E381" s="79"/>
      <c r="F381" s="79"/>
      <c r="Z381" s="79"/>
      <c r="AA381" s="79"/>
      <c r="AB381" s="79"/>
      <c r="AC381" s="79"/>
      <c r="AD381" s="79"/>
      <c r="AE381" s="79"/>
      <c r="AF381" s="79"/>
      <c r="AG381" s="79"/>
    </row>
    <row r="382" ht="15.75" customHeight="1">
      <c r="D382" s="79"/>
      <c r="E382" s="79"/>
      <c r="F382" s="79"/>
      <c r="Z382" s="79"/>
      <c r="AA382" s="79"/>
      <c r="AB382" s="79"/>
      <c r="AC382" s="79"/>
      <c r="AD382" s="79"/>
      <c r="AE382" s="79"/>
      <c r="AF382" s="79"/>
      <c r="AG382" s="79"/>
    </row>
    <row r="383" ht="15.75" customHeight="1">
      <c r="D383" s="79"/>
      <c r="E383" s="79"/>
      <c r="F383" s="79"/>
      <c r="Z383" s="79"/>
      <c r="AA383" s="79"/>
      <c r="AB383" s="79"/>
      <c r="AC383" s="79"/>
      <c r="AD383" s="79"/>
      <c r="AE383" s="79"/>
      <c r="AF383" s="79"/>
      <c r="AG383" s="79"/>
    </row>
    <row r="384" ht="15.75" customHeight="1">
      <c r="D384" s="79"/>
      <c r="E384" s="79"/>
      <c r="F384" s="79"/>
      <c r="Z384" s="79"/>
      <c r="AA384" s="79"/>
      <c r="AB384" s="79"/>
      <c r="AC384" s="79"/>
      <c r="AD384" s="79"/>
      <c r="AE384" s="79"/>
      <c r="AF384" s="79"/>
      <c r="AG384" s="79"/>
    </row>
    <row r="385" ht="15.75" customHeight="1">
      <c r="D385" s="79"/>
      <c r="E385" s="79"/>
      <c r="F385" s="79"/>
      <c r="Z385" s="79"/>
      <c r="AA385" s="79"/>
      <c r="AB385" s="79"/>
      <c r="AC385" s="79"/>
      <c r="AD385" s="79"/>
      <c r="AE385" s="79"/>
      <c r="AF385" s="79"/>
      <c r="AG385" s="79"/>
    </row>
    <row r="386" ht="15.75" customHeight="1">
      <c r="D386" s="79"/>
      <c r="E386" s="79"/>
      <c r="F386" s="79"/>
      <c r="Z386" s="79"/>
      <c r="AA386" s="79"/>
      <c r="AB386" s="79"/>
      <c r="AC386" s="79"/>
      <c r="AD386" s="79"/>
      <c r="AE386" s="79"/>
      <c r="AF386" s="79"/>
      <c r="AG386" s="79"/>
    </row>
    <row r="387" ht="15.75" customHeight="1">
      <c r="D387" s="79"/>
      <c r="E387" s="79"/>
      <c r="F387" s="79"/>
      <c r="Z387" s="79"/>
      <c r="AA387" s="79"/>
      <c r="AB387" s="79"/>
      <c r="AC387" s="79"/>
      <c r="AD387" s="79"/>
      <c r="AE387" s="79"/>
      <c r="AF387" s="79"/>
      <c r="AG387" s="79"/>
    </row>
    <row r="388" ht="15.75" customHeight="1">
      <c r="D388" s="79"/>
      <c r="E388" s="79"/>
      <c r="F388" s="79"/>
      <c r="Z388" s="79"/>
      <c r="AA388" s="79"/>
      <c r="AB388" s="79"/>
      <c r="AC388" s="79"/>
      <c r="AD388" s="79"/>
      <c r="AE388" s="79"/>
      <c r="AF388" s="79"/>
      <c r="AG388" s="79"/>
    </row>
    <row r="389" ht="15.75" customHeight="1">
      <c r="D389" s="79"/>
      <c r="E389" s="79"/>
      <c r="F389" s="79"/>
      <c r="Z389" s="79"/>
      <c r="AA389" s="79"/>
      <c r="AB389" s="79"/>
      <c r="AC389" s="79"/>
      <c r="AD389" s="79"/>
      <c r="AE389" s="79"/>
      <c r="AF389" s="79"/>
      <c r="AG389" s="79"/>
    </row>
    <row r="390" ht="15.75" customHeight="1">
      <c r="D390" s="79"/>
      <c r="E390" s="79"/>
      <c r="F390" s="79"/>
      <c r="Z390" s="79"/>
      <c r="AA390" s="79"/>
      <c r="AB390" s="79"/>
      <c r="AC390" s="79"/>
      <c r="AD390" s="79"/>
      <c r="AE390" s="79"/>
      <c r="AF390" s="79"/>
      <c r="AG390" s="79"/>
    </row>
    <row r="391" ht="15.75" customHeight="1">
      <c r="D391" s="79"/>
      <c r="E391" s="79"/>
      <c r="F391" s="79"/>
      <c r="Z391" s="79"/>
      <c r="AA391" s="79"/>
      <c r="AB391" s="79"/>
      <c r="AC391" s="79"/>
      <c r="AD391" s="79"/>
      <c r="AE391" s="79"/>
      <c r="AF391" s="79"/>
      <c r="AG391" s="79"/>
    </row>
    <row r="392" ht="15.75" customHeight="1">
      <c r="D392" s="79"/>
      <c r="E392" s="79"/>
      <c r="F392" s="79"/>
      <c r="Z392" s="79"/>
      <c r="AA392" s="79"/>
      <c r="AB392" s="79"/>
      <c r="AC392" s="79"/>
      <c r="AD392" s="79"/>
      <c r="AE392" s="79"/>
      <c r="AF392" s="79"/>
      <c r="AG392" s="79"/>
    </row>
    <row r="393" ht="15.75" customHeight="1">
      <c r="D393" s="79"/>
      <c r="E393" s="79"/>
      <c r="F393" s="79"/>
      <c r="Z393" s="79"/>
      <c r="AA393" s="79"/>
      <c r="AB393" s="79"/>
      <c r="AC393" s="79"/>
      <c r="AD393" s="79"/>
      <c r="AE393" s="79"/>
      <c r="AF393" s="79"/>
      <c r="AG393" s="79"/>
    </row>
    <row r="394" ht="15.75" customHeight="1">
      <c r="D394" s="79"/>
      <c r="E394" s="79"/>
      <c r="F394" s="79"/>
      <c r="Z394" s="79"/>
      <c r="AA394" s="79"/>
      <c r="AB394" s="79"/>
      <c r="AC394" s="79"/>
      <c r="AD394" s="79"/>
      <c r="AE394" s="79"/>
      <c r="AF394" s="79"/>
      <c r="AG394" s="79"/>
    </row>
    <row r="395" ht="15.75" customHeight="1">
      <c r="D395" s="79"/>
      <c r="E395" s="79"/>
      <c r="F395" s="79"/>
      <c r="Z395" s="79"/>
      <c r="AA395" s="79"/>
      <c r="AB395" s="79"/>
      <c r="AC395" s="79"/>
      <c r="AD395" s="79"/>
      <c r="AE395" s="79"/>
      <c r="AF395" s="79"/>
      <c r="AG395" s="79"/>
    </row>
    <row r="396" ht="15.75" customHeight="1">
      <c r="D396" s="79"/>
      <c r="E396" s="79"/>
      <c r="F396" s="79"/>
      <c r="Z396" s="79"/>
      <c r="AA396" s="79"/>
      <c r="AB396" s="79"/>
      <c r="AC396" s="79"/>
      <c r="AD396" s="79"/>
      <c r="AE396" s="79"/>
      <c r="AF396" s="79"/>
      <c r="AG396" s="79"/>
    </row>
    <row r="397" ht="15.75" customHeight="1">
      <c r="D397" s="79"/>
      <c r="E397" s="79"/>
      <c r="F397" s="79"/>
      <c r="Z397" s="79"/>
      <c r="AA397" s="79"/>
      <c r="AB397" s="79"/>
      <c r="AC397" s="79"/>
      <c r="AD397" s="79"/>
      <c r="AE397" s="79"/>
      <c r="AF397" s="79"/>
      <c r="AG397" s="79"/>
    </row>
    <row r="398" ht="15.75" customHeight="1">
      <c r="D398" s="79"/>
      <c r="E398" s="79"/>
      <c r="F398" s="79"/>
      <c r="Z398" s="79"/>
      <c r="AA398" s="79"/>
      <c r="AB398" s="79"/>
      <c r="AC398" s="79"/>
      <c r="AD398" s="79"/>
      <c r="AE398" s="79"/>
      <c r="AF398" s="79"/>
      <c r="AG398" s="79"/>
    </row>
    <row r="399" ht="15.75" customHeight="1">
      <c r="D399" s="79"/>
      <c r="E399" s="79"/>
      <c r="F399" s="79"/>
      <c r="Z399" s="79"/>
      <c r="AA399" s="79"/>
      <c r="AB399" s="79"/>
      <c r="AC399" s="79"/>
      <c r="AD399" s="79"/>
      <c r="AE399" s="79"/>
      <c r="AF399" s="79"/>
      <c r="AG399" s="79"/>
    </row>
    <row r="400" ht="15.75" customHeight="1">
      <c r="D400" s="79"/>
      <c r="E400" s="79"/>
      <c r="F400" s="79"/>
      <c r="Z400" s="79"/>
      <c r="AA400" s="79"/>
      <c r="AB400" s="79"/>
      <c r="AC400" s="79"/>
      <c r="AD400" s="79"/>
      <c r="AE400" s="79"/>
      <c r="AF400" s="79"/>
      <c r="AG400" s="79"/>
    </row>
    <row r="401" ht="15.75" customHeight="1">
      <c r="D401" s="79"/>
      <c r="E401" s="79"/>
      <c r="F401" s="79"/>
      <c r="Z401" s="79"/>
      <c r="AA401" s="79"/>
      <c r="AB401" s="79"/>
      <c r="AC401" s="79"/>
      <c r="AD401" s="79"/>
      <c r="AE401" s="79"/>
      <c r="AF401" s="79"/>
      <c r="AG401" s="79"/>
    </row>
    <row r="402" ht="15.75" customHeight="1">
      <c r="D402" s="79"/>
      <c r="E402" s="79"/>
      <c r="F402" s="79"/>
      <c r="Z402" s="79"/>
      <c r="AA402" s="79"/>
      <c r="AB402" s="79"/>
      <c r="AC402" s="79"/>
      <c r="AD402" s="79"/>
      <c r="AE402" s="79"/>
      <c r="AF402" s="79"/>
      <c r="AG402" s="79"/>
    </row>
    <row r="403" ht="15.75" customHeight="1">
      <c r="D403" s="79"/>
      <c r="E403" s="79"/>
      <c r="F403" s="79"/>
      <c r="Z403" s="79"/>
      <c r="AA403" s="79"/>
      <c r="AB403" s="79"/>
      <c r="AC403" s="79"/>
      <c r="AD403" s="79"/>
      <c r="AE403" s="79"/>
      <c r="AF403" s="79"/>
      <c r="AG403" s="79"/>
    </row>
    <row r="404" ht="15.75" customHeight="1">
      <c r="D404" s="79"/>
      <c r="E404" s="79"/>
      <c r="F404" s="79"/>
      <c r="Z404" s="79"/>
      <c r="AA404" s="79"/>
      <c r="AB404" s="79"/>
      <c r="AC404" s="79"/>
      <c r="AD404" s="79"/>
      <c r="AE404" s="79"/>
      <c r="AF404" s="79"/>
      <c r="AG404" s="79"/>
    </row>
    <row r="405" ht="15.75" customHeight="1">
      <c r="D405" s="79"/>
      <c r="E405" s="79"/>
      <c r="F405" s="79"/>
      <c r="Z405" s="79"/>
      <c r="AA405" s="79"/>
      <c r="AB405" s="79"/>
      <c r="AC405" s="79"/>
      <c r="AD405" s="79"/>
      <c r="AE405" s="79"/>
      <c r="AF405" s="79"/>
      <c r="AG405" s="79"/>
    </row>
    <row r="406" ht="15.75" customHeight="1">
      <c r="D406" s="79"/>
      <c r="E406" s="79"/>
      <c r="F406" s="79"/>
      <c r="Z406" s="79"/>
      <c r="AA406" s="79"/>
      <c r="AB406" s="79"/>
      <c r="AC406" s="79"/>
      <c r="AD406" s="79"/>
      <c r="AE406" s="79"/>
      <c r="AF406" s="79"/>
      <c r="AG406" s="79"/>
    </row>
    <row r="407" ht="15.75" customHeight="1">
      <c r="D407" s="79"/>
      <c r="E407" s="79"/>
      <c r="F407" s="79"/>
      <c r="Z407" s="79"/>
      <c r="AA407" s="79"/>
      <c r="AB407" s="79"/>
      <c r="AC407" s="79"/>
      <c r="AD407" s="79"/>
      <c r="AE407" s="79"/>
      <c r="AF407" s="79"/>
      <c r="AG407" s="79"/>
    </row>
    <row r="408" ht="15.75" customHeight="1">
      <c r="D408" s="79"/>
      <c r="E408" s="79"/>
      <c r="F408" s="79"/>
      <c r="Z408" s="79"/>
      <c r="AA408" s="79"/>
      <c r="AB408" s="79"/>
      <c r="AC408" s="79"/>
      <c r="AD408" s="79"/>
      <c r="AE408" s="79"/>
      <c r="AF408" s="79"/>
      <c r="AG408" s="79"/>
    </row>
    <row r="409" ht="15.75" customHeight="1">
      <c r="D409" s="79"/>
      <c r="E409" s="79"/>
      <c r="F409" s="79"/>
      <c r="Z409" s="79"/>
      <c r="AA409" s="79"/>
      <c r="AB409" s="79"/>
      <c r="AC409" s="79"/>
      <c r="AD409" s="79"/>
      <c r="AE409" s="79"/>
      <c r="AF409" s="79"/>
      <c r="AG409" s="79"/>
    </row>
    <row r="410" ht="15.75" customHeight="1">
      <c r="D410" s="79"/>
      <c r="E410" s="79"/>
      <c r="F410" s="79"/>
      <c r="Z410" s="79"/>
      <c r="AA410" s="79"/>
      <c r="AB410" s="79"/>
      <c r="AC410" s="79"/>
      <c r="AD410" s="79"/>
      <c r="AE410" s="79"/>
      <c r="AF410" s="79"/>
      <c r="AG410" s="79"/>
    </row>
    <row r="411" ht="15.75" customHeight="1">
      <c r="D411" s="79"/>
      <c r="E411" s="79"/>
      <c r="F411" s="79"/>
      <c r="Z411" s="79"/>
      <c r="AA411" s="79"/>
      <c r="AB411" s="79"/>
      <c r="AC411" s="79"/>
      <c r="AD411" s="79"/>
      <c r="AE411" s="79"/>
      <c r="AF411" s="79"/>
      <c r="AG411" s="79"/>
    </row>
    <row r="412" ht="15.75" customHeight="1">
      <c r="D412" s="79"/>
      <c r="E412" s="79"/>
      <c r="F412" s="79"/>
      <c r="Z412" s="79"/>
      <c r="AA412" s="79"/>
      <c r="AB412" s="79"/>
      <c r="AC412" s="79"/>
      <c r="AD412" s="79"/>
      <c r="AE412" s="79"/>
      <c r="AF412" s="79"/>
      <c r="AG412" s="79"/>
    </row>
    <row r="413" ht="15.75" customHeight="1">
      <c r="D413" s="79"/>
      <c r="E413" s="79"/>
      <c r="F413" s="79"/>
      <c r="Z413" s="79"/>
      <c r="AA413" s="79"/>
      <c r="AB413" s="79"/>
      <c r="AC413" s="79"/>
      <c r="AD413" s="79"/>
      <c r="AE413" s="79"/>
      <c r="AF413" s="79"/>
      <c r="AG413" s="79"/>
    </row>
    <row r="414" ht="15.75" customHeight="1">
      <c r="D414" s="79"/>
      <c r="E414" s="79"/>
      <c r="F414" s="79"/>
      <c r="Z414" s="79"/>
      <c r="AA414" s="79"/>
      <c r="AB414" s="79"/>
      <c r="AC414" s="79"/>
      <c r="AD414" s="79"/>
      <c r="AE414" s="79"/>
      <c r="AF414" s="79"/>
      <c r="AG414" s="79"/>
    </row>
    <row r="415" ht="15.75" customHeight="1">
      <c r="D415" s="79"/>
      <c r="E415" s="79"/>
      <c r="F415" s="79"/>
      <c r="Z415" s="79"/>
      <c r="AA415" s="79"/>
      <c r="AB415" s="79"/>
      <c r="AC415" s="79"/>
      <c r="AD415" s="79"/>
      <c r="AE415" s="79"/>
      <c r="AF415" s="79"/>
      <c r="AG415" s="79"/>
    </row>
    <row r="416" ht="15.75" customHeight="1">
      <c r="D416" s="79"/>
      <c r="E416" s="79"/>
      <c r="F416" s="79"/>
      <c r="Z416" s="79"/>
      <c r="AA416" s="79"/>
      <c r="AB416" s="79"/>
      <c r="AC416" s="79"/>
      <c r="AD416" s="79"/>
      <c r="AE416" s="79"/>
      <c r="AF416" s="79"/>
      <c r="AG416" s="79"/>
    </row>
    <row r="417" ht="15.75" customHeight="1">
      <c r="D417" s="79"/>
      <c r="E417" s="79"/>
      <c r="F417" s="79"/>
      <c r="Z417" s="79"/>
      <c r="AA417" s="79"/>
      <c r="AB417" s="79"/>
      <c r="AC417" s="79"/>
      <c r="AD417" s="79"/>
      <c r="AE417" s="79"/>
      <c r="AF417" s="79"/>
      <c r="AG417" s="79"/>
    </row>
    <row r="418" ht="15.75" customHeight="1">
      <c r="D418" s="79"/>
      <c r="E418" s="79"/>
      <c r="F418" s="79"/>
      <c r="Z418" s="79"/>
      <c r="AA418" s="79"/>
      <c r="AB418" s="79"/>
      <c r="AC418" s="79"/>
      <c r="AD418" s="79"/>
      <c r="AE418" s="79"/>
      <c r="AF418" s="79"/>
      <c r="AG418" s="79"/>
    </row>
    <row r="419" ht="15.75" customHeight="1">
      <c r="D419" s="79"/>
      <c r="E419" s="79"/>
      <c r="F419" s="79"/>
      <c r="Z419" s="79"/>
      <c r="AA419" s="79"/>
      <c r="AB419" s="79"/>
      <c r="AC419" s="79"/>
      <c r="AD419" s="79"/>
      <c r="AE419" s="79"/>
      <c r="AF419" s="79"/>
      <c r="AG419" s="79"/>
    </row>
    <row r="420" ht="15.75" customHeight="1">
      <c r="D420" s="79"/>
      <c r="E420" s="79"/>
      <c r="F420" s="79"/>
      <c r="Z420" s="79"/>
      <c r="AA420" s="79"/>
      <c r="AB420" s="79"/>
      <c r="AC420" s="79"/>
      <c r="AD420" s="79"/>
      <c r="AE420" s="79"/>
      <c r="AF420" s="79"/>
      <c r="AG420" s="79"/>
    </row>
    <row r="421" ht="15.75" customHeight="1">
      <c r="D421" s="79"/>
      <c r="E421" s="79"/>
      <c r="F421" s="79"/>
      <c r="Z421" s="79"/>
      <c r="AA421" s="79"/>
      <c r="AB421" s="79"/>
      <c r="AC421" s="79"/>
      <c r="AD421" s="79"/>
      <c r="AE421" s="79"/>
      <c r="AF421" s="79"/>
      <c r="AG421" s="79"/>
    </row>
    <row r="422" ht="15.75" customHeight="1">
      <c r="D422" s="79"/>
      <c r="E422" s="79"/>
      <c r="F422" s="79"/>
      <c r="Z422" s="79"/>
      <c r="AA422" s="79"/>
      <c r="AB422" s="79"/>
      <c r="AC422" s="79"/>
      <c r="AD422" s="79"/>
      <c r="AE422" s="79"/>
      <c r="AF422" s="79"/>
      <c r="AG422" s="79"/>
    </row>
    <row r="423" ht="15.75" customHeight="1">
      <c r="D423" s="79"/>
      <c r="E423" s="79"/>
      <c r="F423" s="79"/>
      <c r="Z423" s="79"/>
      <c r="AA423" s="79"/>
      <c r="AB423" s="79"/>
      <c r="AC423" s="79"/>
      <c r="AD423" s="79"/>
      <c r="AE423" s="79"/>
      <c r="AF423" s="79"/>
      <c r="AG423" s="79"/>
    </row>
    <row r="424" ht="15.75" customHeight="1">
      <c r="D424" s="79"/>
      <c r="E424" s="79"/>
      <c r="F424" s="79"/>
      <c r="Z424" s="79"/>
      <c r="AA424" s="79"/>
      <c r="AB424" s="79"/>
      <c r="AC424" s="79"/>
      <c r="AD424" s="79"/>
      <c r="AE424" s="79"/>
      <c r="AF424" s="79"/>
      <c r="AG424" s="79"/>
    </row>
    <row r="425" ht="15.75" customHeight="1">
      <c r="D425" s="79"/>
      <c r="E425" s="79"/>
      <c r="F425" s="79"/>
      <c r="Z425" s="79"/>
      <c r="AA425" s="79"/>
      <c r="AB425" s="79"/>
      <c r="AC425" s="79"/>
      <c r="AD425" s="79"/>
      <c r="AE425" s="79"/>
      <c r="AF425" s="79"/>
      <c r="AG425" s="79"/>
    </row>
    <row r="426" ht="15.75" customHeight="1">
      <c r="D426" s="79"/>
      <c r="E426" s="79"/>
      <c r="F426" s="79"/>
      <c r="Z426" s="79"/>
      <c r="AA426" s="79"/>
      <c r="AB426" s="79"/>
      <c r="AC426" s="79"/>
      <c r="AD426" s="79"/>
      <c r="AE426" s="79"/>
      <c r="AF426" s="79"/>
      <c r="AG426" s="79"/>
    </row>
    <row r="427" ht="15.75" customHeight="1">
      <c r="D427" s="79"/>
      <c r="E427" s="79"/>
      <c r="F427" s="79"/>
      <c r="Z427" s="79"/>
      <c r="AA427" s="79"/>
      <c r="AB427" s="79"/>
      <c r="AC427" s="79"/>
      <c r="AD427" s="79"/>
      <c r="AE427" s="79"/>
      <c r="AF427" s="79"/>
      <c r="AG427" s="79"/>
    </row>
    <row r="428" ht="15.75" customHeight="1">
      <c r="D428" s="79"/>
      <c r="E428" s="79"/>
      <c r="F428" s="79"/>
      <c r="Z428" s="79"/>
      <c r="AA428" s="79"/>
      <c r="AB428" s="79"/>
      <c r="AC428" s="79"/>
      <c r="AD428" s="79"/>
      <c r="AE428" s="79"/>
      <c r="AF428" s="79"/>
      <c r="AG428" s="79"/>
    </row>
    <row r="429" ht="15.75" customHeight="1">
      <c r="D429" s="79"/>
      <c r="E429" s="79"/>
      <c r="F429" s="79"/>
      <c r="Z429" s="79"/>
      <c r="AA429" s="79"/>
      <c r="AB429" s="79"/>
      <c r="AC429" s="79"/>
      <c r="AD429" s="79"/>
      <c r="AE429" s="79"/>
      <c r="AF429" s="79"/>
      <c r="AG429" s="79"/>
    </row>
    <row r="430" ht="15.75" customHeight="1">
      <c r="D430" s="79"/>
      <c r="E430" s="79"/>
      <c r="F430" s="79"/>
      <c r="Z430" s="79"/>
      <c r="AA430" s="79"/>
      <c r="AB430" s="79"/>
      <c r="AC430" s="79"/>
      <c r="AD430" s="79"/>
      <c r="AE430" s="79"/>
      <c r="AF430" s="79"/>
      <c r="AG430" s="79"/>
    </row>
    <row r="431" ht="15.75" customHeight="1">
      <c r="D431" s="79"/>
      <c r="E431" s="79"/>
      <c r="F431" s="79"/>
      <c r="Z431" s="79"/>
      <c r="AA431" s="79"/>
      <c r="AB431" s="79"/>
      <c r="AC431" s="79"/>
      <c r="AD431" s="79"/>
      <c r="AE431" s="79"/>
      <c r="AF431" s="79"/>
      <c r="AG431" s="79"/>
    </row>
    <row r="432" ht="15.75" customHeight="1">
      <c r="D432" s="79"/>
      <c r="E432" s="79"/>
      <c r="F432" s="79"/>
      <c r="Z432" s="79"/>
      <c r="AA432" s="79"/>
      <c r="AB432" s="79"/>
      <c r="AC432" s="79"/>
      <c r="AD432" s="79"/>
      <c r="AE432" s="79"/>
      <c r="AF432" s="79"/>
      <c r="AG432" s="79"/>
    </row>
    <row r="433" ht="15.75" customHeight="1">
      <c r="D433" s="79"/>
      <c r="E433" s="79"/>
      <c r="F433" s="79"/>
      <c r="Z433" s="79"/>
      <c r="AA433" s="79"/>
      <c r="AB433" s="79"/>
      <c r="AC433" s="79"/>
      <c r="AD433" s="79"/>
      <c r="AE433" s="79"/>
      <c r="AF433" s="79"/>
      <c r="AG433" s="79"/>
    </row>
    <row r="434" ht="15.75" customHeight="1">
      <c r="D434" s="79"/>
      <c r="E434" s="79"/>
      <c r="F434" s="79"/>
      <c r="Z434" s="79"/>
      <c r="AA434" s="79"/>
      <c r="AB434" s="79"/>
      <c r="AC434" s="79"/>
      <c r="AD434" s="79"/>
      <c r="AE434" s="79"/>
      <c r="AF434" s="79"/>
      <c r="AG434" s="79"/>
    </row>
    <row r="435" ht="15.75" customHeight="1">
      <c r="D435" s="79"/>
      <c r="E435" s="79"/>
      <c r="F435" s="79"/>
      <c r="Z435" s="79"/>
      <c r="AA435" s="79"/>
      <c r="AB435" s="79"/>
      <c r="AC435" s="79"/>
      <c r="AD435" s="79"/>
      <c r="AE435" s="79"/>
      <c r="AF435" s="79"/>
      <c r="AG435" s="79"/>
    </row>
    <row r="436" ht="15.75" customHeight="1">
      <c r="D436" s="79"/>
      <c r="E436" s="79"/>
      <c r="F436" s="79"/>
      <c r="Z436" s="79"/>
      <c r="AA436" s="79"/>
      <c r="AB436" s="79"/>
      <c r="AC436" s="79"/>
      <c r="AD436" s="79"/>
      <c r="AE436" s="79"/>
      <c r="AF436" s="79"/>
      <c r="AG436" s="79"/>
    </row>
    <row r="437" ht="15.75" customHeight="1">
      <c r="D437" s="79"/>
      <c r="E437" s="79"/>
      <c r="F437" s="79"/>
      <c r="Z437" s="79"/>
      <c r="AA437" s="79"/>
      <c r="AB437" s="79"/>
      <c r="AC437" s="79"/>
      <c r="AD437" s="79"/>
      <c r="AE437" s="79"/>
      <c r="AF437" s="79"/>
      <c r="AG437" s="79"/>
    </row>
    <row r="438" ht="15.75" customHeight="1">
      <c r="D438" s="79"/>
      <c r="E438" s="79"/>
      <c r="F438" s="79"/>
      <c r="Z438" s="79"/>
      <c r="AA438" s="79"/>
      <c r="AB438" s="79"/>
      <c r="AC438" s="79"/>
      <c r="AD438" s="79"/>
      <c r="AE438" s="79"/>
      <c r="AF438" s="79"/>
      <c r="AG438" s="79"/>
    </row>
    <row r="439" ht="15.75" customHeight="1">
      <c r="D439" s="79"/>
      <c r="E439" s="79"/>
      <c r="F439" s="79"/>
      <c r="Z439" s="79"/>
      <c r="AA439" s="79"/>
      <c r="AB439" s="79"/>
      <c r="AC439" s="79"/>
      <c r="AD439" s="79"/>
      <c r="AE439" s="79"/>
      <c r="AF439" s="79"/>
      <c r="AG439" s="79"/>
    </row>
    <row r="440" ht="15.75" customHeight="1">
      <c r="D440" s="79"/>
      <c r="E440" s="79"/>
      <c r="F440" s="79"/>
      <c r="Z440" s="79"/>
      <c r="AA440" s="79"/>
      <c r="AB440" s="79"/>
      <c r="AC440" s="79"/>
      <c r="AD440" s="79"/>
      <c r="AE440" s="79"/>
      <c r="AF440" s="79"/>
      <c r="AG440" s="79"/>
    </row>
    <row r="441" ht="15.75" customHeight="1">
      <c r="D441" s="79"/>
      <c r="E441" s="79"/>
      <c r="F441" s="79"/>
      <c r="Z441" s="79"/>
      <c r="AA441" s="79"/>
      <c r="AB441" s="79"/>
      <c r="AC441" s="79"/>
      <c r="AD441" s="79"/>
      <c r="AE441" s="79"/>
      <c r="AF441" s="79"/>
      <c r="AG441" s="79"/>
    </row>
    <row r="442" ht="15.75" customHeight="1">
      <c r="D442" s="79"/>
      <c r="E442" s="79"/>
      <c r="F442" s="79"/>
      <c r="Z442" s="79"/>
      <c r="AA442" s="79"/>
      <c r="AB442" s="79"/>
      <c r="AC442" s="79"/>
      <c r="AD442" s="79"/>
      <c r="AE442" s="79"/>
      <c r="AF442" s="79"/>
      <c r="AG442" s="79"/>
    </row>
    <row r="443" ht="15.75" customHeight="1">
      <c r="D443" s="79"/>
      <c r="E443" s="79"/>
      <c r="F443" s="79"/>
      <c r="Z443" s="79"/>
      <c r="AA443" s="79"/>
      <c r="AB443" s="79"/>
      <c r="AC443" s="79"/>
      <c r="AD443" s="79"/>
      <c r="AE443" s="79"/>
      <c r="AF443" s="79"/>
      <c r="AG443" s="79"/>
    </row>
    <row r="444" ht="15.75" customHeight="1">
      <c r="D444" s="79"/>
      <c r="E444" s="79"/>
      <c r="F444" s="79"/>
      <c r="Z444" s="79"/>
      <c r="AA444" s="79"/>
      <c r="AB444" s="79"/>
      <c r="AC444" s="79"/>
      <c r="AD444" s="79"/>
      <c r="AE444" s="79"/>
      <c r="AF444" s="79"/>
      <c r="AG444" s="79"/>
    </row>
    <row r="445" ht="15.75" customHeight="1">
      <c r="D445" s="79"/>
      <c r="E445" s="79"/>
      <c r="F445" s="79"/>
      <c r="Z445" s="79"/>
      <c r="AA445" s="79"/>
      <c r="AB445" s="79"/>
      <c r="AC445" s="79"/>
      <c r="AD445" s="79"/>
      <c r="AE445" s="79"/>
      <c r="AF445" s="79"/>
      <c r="AG445" s="79"/>
    </row>
    <row r="446" ht="15.75" customHeight="1">
      <c r="D446" s="79"/>
      <c r="E446" s="79"/>
      <c r="F446" s="79"/>
      <c r="Z446" s="79"/>
      <c r="AA446" s="79"/>
      <c r="AB446" s="79"/>
      <c r="AC446" s="79"/>
      <c r="AD446" s="79"/>
      <c r="AE446" s="79"/>
      <c r="AF446" s="79"/>
      <c r="AG446" s="79"/>
    </row>
    <row r="447" ht="15.75" customHeight="1">
      <c r="D447" s="79"/>
      <c r="E447" s="79"/>
      <c r="F447" s="79"/>
      <c r="Z447" s="79"/>
      <c r="AA447" s="79"/>
      <c r="AB447" s="79"/>
      <c r="AC447" s="79"/>
      <c r="AD447" s="79"/>
      <c r="AE447" s="79"/>
      <c r="AF447" s="79"/>
      <c r="AG447" s="79"/>
    </row>
    <row r="448" ht="15.75" customHeight="1">
      <c r="D448" s="79"/>
      <c r="E448" s="79"/>
      <c r="F448" s="79"/>
      <c r="Z448" s="79"/>
      <c r="AA448" s="79"/>
      <c r="AB448" s="79"/>
      <c r="AC448" s="79"/>
      <c r="AD448" s="79"/>
      <c r="AE448" s="79"/>
      <c r="AF448" s="79"/>
      <c r="AG448" s="79"/>
    </row>
    <row r="449" ht="15.75" customHeight="1">
      <c r="D449" s="79"/>
      <c r="E449" s="79"/>
      <c r="F449" s="79"/>
      <c r="Z449" s="79"/>
      <c r="AA449" s="79"/>
      <c r="AB449" s="79"/>
      <c r="AC449" s="79"/>
      <c r="AD449" s="79"/>
      <c r="AE449" s="79"/>
      <c r="AF449" s="79"/>
      <c r="AG449" s="79"/>
    </row>
    <row r="450" ht="15.75" customHeight="1">
      <c r="D450" s="79"/>
      <c r="E450" s="79"/>
      <c r="F450" s="79"/>
      <c r="Z450" s="79"/>
      <c r="AA450" s="79"/>
      <c r="AB450" s="79"/>
      <c r="AC450" s="79"/>
      <c r="AD450" s="79"/>
      <c r="AE450" s="79"/>
      <c r="AF450" s="79"/>
      <c r="AG450" s="79"/>
    </row>
    <row r="451" ht="15.75" customHeight="1">
      <c r="D451" s="79"/>
      <c r="E451" s="79"/>
      <c r="F451" s="79"/>
      <c r="Z451" s="79"/>
      <c r="AA451" s="79"/>
      <c r="AB451" s="79"/>
      <c r="AC451" s="79"/>
      <c r="AD451" s="79"/>
      <c r="AE451" s="79"/>
      <c r="AF451" s="79"/>
      <c r="AG451" s="79"/>
    </row>
    <row r="452" ht="15.75" customHeight="1">
      <c r="D452" s="79"/>
      <c r="E452" s="79"/>
      <c r="F452" s="79"/>
      <c r="Z452" s="79"/>
      <c r="AA452" s="79"/>
      <c r="AB452" s="79"/>
      <c r="AC452" s="79"/>
      <c r="AD452" s="79"/>
      <c r="AE452" s="79"/>
      <c r="AF452" s="79"/>
      <c r="AG452" s="79"/>
    </row>
    <row r="453" ht="15.75" customHeight="1">
      <c r="D453" s="79"/>
      <c r="E453" s="79"/>
      <c r="F453" s="79"/>
      <c r="Z453" s="79"/>
      <c r="AA453" s="79"/>
      <c r="AB453" s="79"/>
      <c r="AC453" s="79"/>
      <c r="AD453" s="79"/>
      <c r="AE453" s="79"/>
      <c r="AF453" s="79"/>
      <c r="AG453" s="79"/>
    </row>
    <row r="454" ht="15.75" customHeight="1">
      <c r="D454" s="79"/>
      <c r="E454" s="79"/>
      <c r="F454" s="79"/>
      <c r="Z454" s="79"/>
      <c r="AA454" s="79"/>
      <c r="AB454" s="79"/>
      <c r="AC454" s="79"/>
      <c r="AD454" s="79"/>
      <c r="AE454" s="79"/>
      <c r="AF454" s="79"/>
      <c r="AG454" s="79"/>
    </row>
    <row r="455" ht="15.75" customHeight="1">
      <c r="D455" s="79"/>
      <c r="E455" s="79"/>
      <c r="F455" s="79"/>
      <c r="Z455" s="79"/>
      <c r="AA455" s="79"/>
      <c r="AB455" s="79"/>
      <c r="AC455" s="79"/>
      <c r="AD455" s="79"/>
      <c r="AE455" s="79"/>
      <c r="AF455" s="79"/>
      <c r="AG455" s="79"/>
    </row>
    <row r="456" ht="15.75" customHeight="1">
      <c r="D456" s="79"/>
      <c r="E456" s="79"/>
      <c r="F456" s="79"/>
      <c r="Z456" s="79"/>
      <c r="AA456" s="79"/>
      <c r="AB456" s="79"/>
      <c r="AC456" s="79"/>
      <c r="AD456" s="79"/>
      <c r="AE456" s="79"/>
      <c r="AF456" s="79"/>
      <c r="AG456" s="79"/>
    </row>
    <row r="457" ht="15.75" customHeight="1">
      <c r="D457" s="79"/>
      <c r="E457" s="79"/>
      <c r="F457" s="79"/>
      <c r="Z457" s="79"/>
      <c r="AA457" s="79"/>
      <c r="AB457" s="79"/>
      <c r="AC457" s="79"/>
      <c r="AD457" s="79"/>
      <c r="AE457" s="79"/>
      <c r="AF457" s="79"/>
      <c r="AG457" s="79"/>
    </row>
    <row r="458" ht="15.75" customHeight="1">
      <c r="D458" s="79"/>
      <c r="E458" s="79"/>
      <c r="F458" s="79"/>
      <c r="Z458" s="79"/>
      <c r="AA458" s="79"/>
      <c r="AB458" s="79"/>
      <c r="AC458" s="79"/>
      <c r="AD458" s="79"/>
      <c r="AE458" s="79"/>
      <c r="AF458" s="79"/>
      <c r="AG458" s="79"/>
    </row>
    <row r="459" ht="15.75" customHeight="1">
      <c r="D459" s="79"/>
      <c r="E459" s="79"/>
      <c r="F459" s="79"/>
      <c r="Z459" s="79"/>
      <c r="AA459" s="79"/>
      <c r="AB459" s="79"/>
      <c r="AC459" s="79"/>
      <c r="AD459" s="79"/>
      <c r="AE459" s="79"/>
      <c r="AF459" s="79"/>
      <c r="AG459" s="79"/>
    </row>
    <row r="460" ht="15.75" customHeight="1">
      <c r="D460" s="79"/>
      <c r="E460" s="79"/>
      <c r="F460" s="79"/>
      <c r="Z460" s="79"/>
      <c r="AA460" s="79"/>
      <c r="AB460" s="79"/>
      <c r="AC460" s="79"/>
      <c r="AD460" s="79"/>
      <c r="AE460" s="79"/>
      <c r="AF460" s="79"/>
      <c r="AG460" s="79"/>
    </row>
    <row r="461" ht="15.75" customHeight="1">
      <c r="D461" s="79"/>
      <c r="E461" s="79"/>
      <c r="F461" s="79"/>
      <c r="Z461" s="79"/>
      <c r="AA461" s="79"/>
      <c r="AB461" s="79"/>
      <c r="AC461" s="79"/>
      <c r="AD461" s="79"/>
      <c r="AE461" s="79"/>
      <c r="AF461" s="79"/>
      <c r="AG461" s="79"/>
    </row>
    <row r="462" ht="15.75" customHeight="1">
      <c r="D462" s="79"/>
      <c r="E462" s="79"/>
      <c r="F462" s="79"/>
      <c r="Z462" s="79"/>
      <c r="AA462" s="79"/>
      <c r="AB462" s="79"/>
      <c r="AC462" s="79"/>
      <c r="AD462" s="79"/>
      <c r="AE462" s="79"/>
      <c r="AF462" s="79"/>
      <c r="AG462" s="79"/>
    </row>
    <row r="463" ht="15.75" customHeight="1">
      <c r="D463" s="79"/>
      <c r="E463" s="79"/>
      <c r="F463" s="79"/>
      <c r="Z463" s="79"/>
      <c r="AA463" s="79"/>
      <c r="AB463" s="79"/>
      <c r="AC463" s="79"/>
      <c r="AD463" s="79"/>
      <c r="AE463" s="79"/>
      <c r="AF463" s="79"/>
      <c r="AG463" s="79"/>
    </row>
    <row r="464" ht="15.75" customHeight="1">
      <c r="D464" s="79"/>
      <c r="E464" s="79"/>
      <c r="F464" s="79"/>
      <c r="Z464" s="79"/>
      <c r="AA464" s="79"/>
      <c r="AB464" s="79"/>
      <c r="AC464" s="79"/>
      <c r="AD464" s="79"/>
      <c r="AE464" s="79"/>
      <c r="AF464" s="79"/>
      <c r="AG464" s="79"/>
    </row>
    <row r="465" ht="15.75" customHeight="1">
      <c r="D465" s="79"/>
      <c r="E465" s="79"/>
      <c r="F465" s="79"/>
      <c r="Z465" s="79"/>
      <c r="AA465" s="79"/>
      <c r="AB465" s="79"/>
      <c r="AC465" s="79"/>
      <c r="AD465" s="79"/>
      <c r="AE465" s="79"/>
      <c r="AF465" s="79"/>
      <c r="AG465" s="79"/>
    </row>
    <row r="466" ht="15.75" customHeight="1">
      <c r="D466" s="79"/>
      <c r="E466" s="79"/>
      <c r="F466" s="79"/>
      <c r="Z466" s="79"/>
      <c r="AA466" s="79"/>
      <c r="AB466" s="79"/>
      <c r="AC466" s="79"/>
      <c r="AD466" s="79"/>
      <c r="AE466" s="79"/>
      <c r="AF466" s="79"/>
      <c r="AG466" s="79"/>
    </row>
    <row r="467" ht="15.75" customHeight="1">
      <c r="D467" s="79"/>
      <c r="E467" s="79"/>
      <c r="F467" s="79"/>
      <c r="Z467" s="79"/>
      <c r="AA467" s="79"/>
      <c r="AB467" s="79"/>
      <c r="AC467" s="79"/>
      <c r="AD467" s="79"/>
      <c r="AE467" s="79"/>
      <c r="AF467" s="79"/>
      <c r="AG467" s="79"/>
    </row>
    <row r="468" ht="15.75" customHeight="1">
      <c r="D468" s="79"/>
      <c r="E468" s="79"/>
      <c r="F468" s="79"/>
      <c r="Z468" s="79"/>
      <c r="AA468" s="79"/>
      <c r="AB468" s="79"/>
      <c r="AC468" s="79"/>
      <c r="AD468" s="79"/>
      <c r="AE468" s="79"/>
      <c r="AF468" s="79"/>
      <c r="AG468" s="79"/>
    </row>
    <row r="469" ht="15.75" customHeight="1">
      <c r="D469" s="79"/>
      <c r="E469" s="79"/>
      <c r="F469" s="79"/>
      <c r="Z469" s="79"/>
      <c r="AA469" s="79"/>
      <c r="AB469" s="79"/>
      <c r="AC469" s="79"/>
      <c r="AD469" s="79"/>
      <c r="AE469" s="79"/>
      <c r="AF469" s="79"/>
      <c r="AG469" s="79"/>
    </row>
    <row r="470" ht="15.75" customHeight="1">
      <c r="D470" s="79"/>
      <c r="E470" s="79"/>
      <c r="F470" s="79"/>
      <c r="Z470" s="79"/>
      <c r="AA470" s="79"/>
      <c r="AB470" s="79"/>
      <c r="AC470" s="79"/>
      <c r="AD470" s="79"/>
      <c r="AE470" s="79"/>
      <c r="AF470" s="79"/>
      <c r="AG470" s="79"/>
    </row>
    <row r="471" ht="15.75" customHeight="1">
      <c r="D471" s="79"/>
      <c r="E471" s="79"/>
      <c r="F471" s="79"/>
      <c r="Z471" s="79"/>
      <c r="AA471" s="79"/>
      <c r="AB471" s="79"/>
      <c r="AC471" s="79"/>
      <c r="AD471" s="79"/>
      <c r="AE471" s="79"/>
      <c r="AF471" s="79"/>
      <c r="AG471" s="79"/>
    </row>
    <row r="472" ht="15.75" customHeight="1">
      <c r="D472" s="79"/>
      <c r="E472" s="79"/>
      <c r="F472" s="79"/>
      <c r="Z472" s="79"/>
      <c r="AA472" s="79"/>
      <c r="AB472" s="79"/>
      <c r="AC472" s="79"/>
      <c r="AD472" s="79"/>
      <c r="AE472" s="79"/>
      <c r="AF472" s="79"/>
      <c r="AG472" s="79"/>
    </row>
    <row r="473" ht="15.75" customHeight="1">
      <c r="D473" s="79"/>
      <c r="E473" s="79"/>
      <c r="F473" s="79"/>
      <c r="Z473" s="79"/>
      <c r="AA473" s="79"/>
      <c r="AB473" s="79"/>
      <c r="AC473" s="79"/>
      <c r="AD473" s="79"/>
      <c r="AE473" s="79"/>
      <c r="AF473" s="79"/>
      <c r="AG473" s="79"/>
    </row>
    <row r="474" ht="15.75" customHeight="1">
      <c r="D474" s="79"/>
      <c r="E474" s="79"/>
      <c r="F474" s="79"/>
      <c r="Z474" s="79"/>
      <c r="AA474" s="79"/>
      <c r="AB474" s="79"/>
      <c r="AC474" s="79"/>
      <c r="AD474" s="79"/>
      <c r="AE474" s="79"/>
      <c r="AF474" s="79"/>
      <c r="AG474" s="79"/>
    </row>
    <row r="475" ht="15.75" customHeight="1">
      <c r="D475" s="79"/>
      <c r="E475" s="79"/>
      <c r="F475" s="79"/>
      <c r="Z475" s="79"/>
      <c r="AA475" s="79"/>
      <c r="AB475" s="79"/>
      <c r="AC475" s="79"/>
      <c r="AD475" s="79"/>
      <c r="AE475" s="79"/>
      <c r="AF475" s="79"/>
      <c r="AG475" s="79"/>
    </row>
    <row r="476" ht="15.75" customHeight="1">
      <c r="D476" s="79"/>
      <c r="E476" s="79"/>
      <c r="F476" s="79"/>
      <c r="Z476" s="79"/>
      <c r="AA476" s="79"/>
      <c r="AB476" s="79"/>
      <c r="AC476" s="79"/>
      <c r="AD476" s="79"/>
      <c r="AE476" s="79"/>
      <c r="AF476" s="79"/>
      <c r="AG476" s="79"/>
    </row>
    <row r="477" ht="15.75" customHeight="1">
      <c r="D477" s="79"/>
      <c r="E477" s="79"/>
      <c r="F477" s="79"/>
      <c r="Z477" s="79"/>
      <c r="AA477" s="79"/>
      <c r="AB477" s="79"/>
      <c r="AC477" s="79"/>
      <c r="AD477" s="79"/>
      <c r="AE477" s="79"/>
      <c r="AF477" s="79"/>
      <c r="AG477" s="79"/>
    </row>
    <row r="478" ht="15.75" customHeight="1">
      <c r="D478" s="79"/>
      <c r="E478" s="79"/>
      <c r="F478" s="79"/>
      <c r="Z478" s="79"/>
      <c r="AA478" s="79"/>
      <c r="AB478" s="79"/>
      <c r="AC478" s="79"/>
      <c r="AD478" s="79"/>
      <c r="AE478" s="79"/>
      <c r="AF478" s="79"/>
      <c r="AG478" s="79"/>
    </row>
    <row r="479" ht="15.75" customHeight="1">
      <c r="D479" s="79"/>
      <c r="E479" s="79"/>
      <c r="F479" s="79"/>
      <c r="Z479" s="79"/>
      <c r="AA479" s="79"/>
      <c r="AB479" s="79"/>
      <c r="AC479" s="79"/>
      <c r="AD479" s="79"/>
      <c r="AE479" s="79"/>
      <c r="AF479" s="79"/>
      <c r="AG479" s="79"/>
    </row>
    <row r="480" ht="15.75" customHeight="1">
      <c r="D480" s="79"/>
      <c r="E480" s="79"/>
      <c r="F480" s="79"/>
      <c r="Z480" s="79"/>
      <c r="AA480" s="79"/>
      <c r="AB480" s="79"/>
      <c r="AC480" s="79"/>
      <c r="AD480" s="79"/>
      <c r="AE480" s="79"/>
      <c r="AF480" s="79"/>
      <c r="AG480" s="79"/>
    </row>
    <row r="481" ht="15.75" customHeight="1">
      <c r="D481" s="79"/>
      <c r="E481" s="79"/>
      <c r="F481" s="79"/>
      <c r="Z481" s="79"/>
      <c r="AA481" s="79"/>
      <c r="AB481" s="79"/>
      <c r="AC481" s="79"/>
      <c r="AD481" s="79"/>
      <c r="AE481" s="79"/>
      <c r="AF481" s="79"/>
      <c r="AG481" s="79"/>
    </row>
    <row r="482" ht="15.75" customHeight="1">
      <c r="D482" s="79"/>
      <c r="E482" s="79"/>
      <c r="F482" s="79"/>
      <c r="Z482" s="79"/>
      <c r="AA482" s="79"/>
      <c r="AB482" s="79"/>
      <c r="AC482" s="79"/>
      <c r="AD482" s="79"/>
      <c r="AE482" s="79"/>
      <c r="AF482" s="79"/>
      <c r="AG482" s="79"/>
    </row>
    <row r="483" ht="15.75" customHeight="1">
      <c r="D483" s="79"/>
      <c r="E483" s="79"/>
      <c r="F483" s="79"/>
      <c r="Z483" s="79"/>
      <c r="AA483" s="79"/>
      <c r="AB483" s="79"/>
      <c r="AC483" s="79"/>
      <c r="AD483" s="79"/>
      <c r="AE483" s="79"/>
      <c r="AF483" s="79"/>
      <c r="AG483" s="79"/>
    </row>
    <row r="484" ht="15.75" customHeight="1">
      <c r="D484" s="79"/>
      <c r="E484" s="79"/>
      <c r="F484" s="79"/>
      <c r="Z484" s="79"/>
      <c r="AA484" s="79"/>
      <c r="AB484" s="79"/>
      <c r="AC484" s="79"/>
      <c r="AD484" s="79"/>
      <c r="AE484" s="79"/>
      <c r="AF484" s="79"/>
      <c r="AG484" s="79"/>
    </row>
    <row r="485" ht="15.75" customHeight="1">
      <c r="D485" s="79"/>
      <c r="E485" s="79"/>
      <c r="F485" s="79"/>
      <c r="Z485" s="79"/>
      <c r="AA485" s="79"/>
      <c r="AB485" s="79"/>
      <c r="AC485" s="79"/>
      <c r="AD485" s="79"/>
      <c r="AE485" s="79"/>
      <c r="AF485" s="79"/>
      <c r="AG485" s="79"/>
    </row>
    <row r="486" ht="15.75" customHeight="1">
      <c r="D486" s="79"/>
      <c r="E486" s="79"/>
      <c r="F486" s="79"/>
      <c r="Z486" s="79"/>
      <c r="AA486" s="79"/>
      <c r="AB486" s="79"/>
      <c r="AC486" s="79"/>
      <c r="AD486" s="79"/>
      <c r="AE486" s="79"/>
      <c r="AF486" s="79"/>
      <c r="AG486" s="79"/>
    </row>
    <row r="487" ht="15.75" customHeight="1">
      <c r="D487" s="79"/>
      <c r="E487" s="79"/>
      <c r="F487" s="79"/>
      <c r="Z487" s="79"/>
      <c r="AA487" s="79"/>
      <c r="AB487" s="79"/>
      <c r="AC487" s="79"/>
      <c r="AD487" s="79"/>
      <c r="AE487" s="79"/>
      <c r="AF487" s="79"/>
      <c r="AG487" s="79"/>
    </row>
    <row r="488" ht="15.75" customHeight="1">
      <c r="D488" s="79"/>
      <c r="E488" s="79"/>
      <c r="F488" s="79"/>
      <c r="Z488" s="79"/>
      <c r="AA488" s="79"/>
      <c r="AB488" s="79"/>
      <c r="AC488" s="79"/>
      <c r="AD488" s="79"/>
      <c r="AE488" s="79"/>
      <c r="AF488" s="79"/>
      <c r="AG488" s="79"/>
    </row>
    <row r="489" ht="15.75" customHeight="1">
      <c r="D489" s="79"/>
      <c r="E489" s="79"/>
      <c r="F489" s="79"/>
      <c r="Z489" s="79"/>
      <c r="AA489" s="79"/>
      <c r="AB489" s="79"/>
      <c r="AC489" s="79"/>
      <c r="AD489" s="79"/>
      <c r="AE489" s="79"/>
      <c r="AF489" s="79"/>
      <c r="AG489" s="79"/>
    </row>
    <row r="490" ht="15.75" customHeight="1">
      <c r="D490" s="79"/>
      <c r="E490" s="79"/>
      <c r="F490" s="79"/>
      <c r="Z490" s="79"/>
      <c r="AA490" s="79"/>
      <c r="AB490" s="79"/>
      <c r="AC490" s="79"/>
      <c r="AD490" s="79"/>
      <c r="AE490" s="79"/>
      <c r="AF490" s="79"/>
      <c r="AG490" s="79"/>
    </row>
    <row r="491" ht="15.75" customHeight="1">
      <c r="D491" s="79"/>
      <c r="E491" s="79"/>
      <c r="F491" s="79"/>
      <c r="Z491" s="79"/>
      <c r="AA491" s="79"/>
      <c r="AB491" s="79"/>
      <c r="AC491" s="79"/>
      <c r="AD491" s="79"/>
      <c r="AE491" s="79"/>
      <c r="AF491" s="79"/>
      <c r="AG491" s="79"/>
    </row>
    <row r="492" ht="15.75" customHeight="1">
      <c r="D492" s="79"/>
      <c r="E492" s="79"/>
      <c r="F492" s="79"/>
      <c r="Z492" s="79"/>
      <c r="AA492" s="79"/>
      <c r="AB492" s="79"/>
      <c r="AC492" s="79"/>
      <c r="AD492" s="79"/>
      <c r="AE492" s="79"/>
      <c r="AF492" s="79"/>
      <c r="AG492" s="79"/>
    </row>
    <row r="493" ht="15.75" customHeight="1">
      <c r="D493" s="79"/>
      <c r="E493" s="79"/>
      <c r="F493" s="79"/>
      <c r="Z493" s="79"/>
      <c r="AA493" s="79"/>
      <c r="AB493" s="79"/>
      <c r="AC493" s="79"/>
      <c r="AD493" s="79"/>
      <c r="AE493" s="79"/>
      <c r="AF493" s="79"/>
      <c r="AG493" s="79"/>
    </row>
    <row r="494" ht="15.75" customHeight="1">
      <c r="D494" s="79"/>
      <c r="E494" s="79"/>
      <c r="F494" s="79"/>
      <c r="Z494" s="79"/>
      <c r="AA494" s="79"/>
      <c r="AB494" s="79"/>
      <c r="AC494" s="79"/>
      <c r="AD494" s="79"/>
      <c r="AE494" s="79"/>
      <c r="AF494" s="79"/>
      <c r="AG494" s="79"/>
    </row>
    <row r="495" ht="15.75" customHeight="1">
      <c r="D495" s="79"/>
      <c r="E495" s="79"/>
      <c r="F495" s="79"/>
      <c r="Z495" s="79"/>
      <c r="AA495" s="79"/>
      <c r="AB495" s="79"/>
      <c r="AC495" s="79"/>
      <c r="AD495" s="79"/>
      <c r="AE495" s="79"/>
      <c r="AF495" s="79"/>
      <c r="AG495" s="79"/>
    </row>
    <row r="496" ht="15.75" customHeight="1">
      <c r="D496" s="79"/>
      <c r="E496" s="79"/>
      <c r="F496" s="79"/>
      <c r="Z496" s="79"/>
      <c r="AA496" s="79"/>
      <c r="AB496" s="79"/>
      <c r="AC496" s="79"/>
      <c r="AD496" s="79"/>
      <c r="AE496" s="79"/>
      <c r="AF496" s="79"/>
      <c r="AG496" s="79"/>
    </row>
    <row r="497" ht="15.75" customHeight="1">
      <c r="D497" s="79"/>
      <c r="E497" s="79"/>
      <c r="F497" s="79"/>
      <c r="Z497" s="79"/>
      <c r="AA497" s="79"/>
      <c r="AB497" s="79"/>
      <c r="AC497" s="79"/>
      <c r="AD497" s="79"/>
      <c r="AE497" s="79"/>
      <c r="AF497" s="79"/>
      <c r="AG497" s="79"/>
    </row>
    <row r="498" ht="15.75" customHeight="1">
      <c r="D498" s="79"/>
      <c r="E498" s="79"/>
      <c r="F498" s="79"/>
      <c r="Z498" s="79"/>
      <c r="AA498" s="79"/>
      <c r="AB498" s="79"/>
      <c r="AC498" s="79"/>
      <c r="AD498" s="79"/>
      <c r="AE498" s="79"/>
      <c r="AF498" s="79"/>
      <c r="AG498" s="79"/>
    </row>
    <row r="499" ht="15.75" customHeight="1">
      <c r="D499" s="79"/>
      <c r="E499" s="79"/>
      <c r="F499" s="79"/>
      <c r="Z499" s="79"/>
      <c r="AA499" s="79"/>
      <c r="AB499" s="79"/>
      <c r="AC499" s="79"/>
      <c r="AD499" s="79"/>
      <c r="AE499" s="79"/>
      <c r="AF499" s="79"/>
      <c r="AG499" s="79"/>
    </row>
    <row r="500" ht="15.75" customHeight="1">
      <c r="D500" s="79"/>
      <c r="E500" s="79"/>
      <c r="F500" s="79"/>
      <c r="Z500" s="79"/>
      <c r="AA500" s="79"/>
      <c r="AB500" s="79"/>
      <c r="AC500" s="79"/>
      <c r="AD500" s="79"/>
      <c r="AE500" s="79"/>
      <c r="AF500" s="79"/>
      <c r="AG500" s="79"/>
    </row>
    <row r="501" ht="15.75" customHeight="1">
      <c r="D501" s="79"/>
      <c r="E501" s="79"/>
      <c r="F501" s="79"/>
      <c r="Z501" s="79"/>
      <c r="AA501" s="79"/>
      <c r="AB501" s="79"/>
      <c r="AC501" s="79"/>
      <c r="AD501" s="79"/>
      <c r="AE501" s="79"/>
      <c r="AF501" s="79"/>
      <c r="AG501" s="79"/>
    </row>
    <row r="502" ht="15.75" customHeight="1">
      <c r="D502" s="79"/>
      <c r="E502" s="79"/>
      <c r="F502" s="79"/>
      <c r="Z502" s="79"/>
      <c r="AA502" s="79"/>
      <c r="AB502" s="79"/>
      <c r="AC502" s="79"/>
      <c r="AD502" s="79"/>
      <c r="AE502" s="79"/>
      <c r="AF502" s="79"/>
      <c r="AG502" s="79"/>
    </row>
    <row r="503" ht="15.75" customHeight="1">
      <c r="D503" s="79"/>
      <c r="E503" s="79"/>
      <c r="F503" s="79"/>
      <c r="Z503" s="79"/>
      <c r="AA503" s="79"/>
      <c r="AB503" s="79"/>
      <c r="AC503" s="79"/>
      <c r="AD503" s="79"/>
      <c r="AE503" s="79"/>
      <c r="AF503" s="79"/>
      <c r="AG503" s="79"/>
    </row>
    <row r="504" ht="15.75" customHeight="1">
      <c r="D504" s="79"/>
      <c r="E504" s="79"/>
      <c r="F504" s="79"/>
      <c r="Z504" s="79"/>
      <c r="AA504" s="79"/>
      <c r="AB504" s="79"/>
      <c r="AC504" s="79"/>
      <c r="AD504" s="79"/>
      <c r="AE504" s="79"/>
      <c r="AF504" s="79"/>
      <c r="AG504" s="79"/>
    </row>
    <row r="505" ht="15.75" customHeight="1">
      <c r="D505" s="79"/>
      <c r="E505" s="79"/>
      <c r="F505" s="79"/>
      <c r="Z505" s="79"/>
      <c r="AA505" s="79"/>
      <c r="AB505" s="79"/>
      <c r="AC505" s="79"/>
      <c r="AD505" s="79"/>
      <c r="AE505" s="79"/>
      <c r="AF505" s="79"/>
      <c r="AG505" s="79"/>
    </row>
    <row r="506" ht="15.75" customHeight="1">
      <c r="D506" s="79"/>
      <c r="E506" s="79"/>
      <c r="F506" s="79"/>
      <c r="Z506" s="79"/>
      <c r="AA506" s="79"/>
      <c r="AB506" s="79"/>
      <c r="AC506" s="79"/>
      <c r="AD506" s="79"/>
      <c r="AE506" s="79"/>
      <c r="AF506" s="79"/>
      <c r="AG506" s="79"/>
    </row>
    <row r="507" ht="15.75" customHeight="1">
      <c r="D507" s="79"/>
      <c r="E507" s="79"/>
      <c r="F507" s="79"/>
      <c r="Z507" s="79"/>
      <c r="AA507" s="79"/>
      <c r="AB507" s="79"/>
      <c r="AC507" s="79"/>
      <c r="AD507" s="79"/>
      <c r="AE507" s="79"/>
      <c r="AF507" s="79"/>
      <c r="AG507" s="79"/>
    </row>
    <row r="508" ht="15.75" customHeight="1">
      <c r="D508" s="79"/>
      <c r="E508" s="79"/>
      <c r="F508" s="79"/>
      <c r="Z508" s="79"/>
      <c r="AA508" s="79"/>
      <c r="AB508" s="79"/>
      <c r="AC508" s="79"/>
      <c r="AD508" s="79"/>
      <c r="AE508" s="79"/>
      <c r="AF508" s="79"/>
      <c r="AG508" s="79"/>
    </row>
    <row r="509" ht="15.75" customHeight="1">
      <c r="D509" s="79"/>
      <c r="E509" s="79"/>
      <c r="F509" s="79"/>
      <c r="Z509" s="79"/>
      <c r="AA509" s="79"/>
      <c r="AB509" s="79"/>
      <c r="AC509" s="79"/>
      <c r="AD509" s="79"/>
      <c r="AE509" s="79"/>
      <c r="AF509" s="79"/>
      <c r="AG509" s="79"/>
    </row>
    <row r="510" ht="15.75" customHeight="1">
      <c r="D510" s="79"/>
      <c r="E510" s="79"/>
      <c r="F510" s="79"/>
      <c r="Z510" s="79"/>
      <c r="AA510" s="79"/>
      <c r="AB510" s="79"/>
      <c r="AC510" s="79"/>
      <c r="AD510" s="79"/>
      <c r="AE510" s="79"/>
      <c r="AF510" s="79"/>
      <c r="AG510" s="79"/>
    </row>
    <row r="511" ht="15.75" customHeight="1">
      <c r="D511" s="79"/>
      <c r="E511" s="79"/>
      <c r="F511" s="79"/>
      <c r="Z511" s="79"/>
      <c r="AA511" s="79"/>
      <c r="AB511" s="79"/>
      <c r="AC511" s="79"/>
      <c r="AD511" s="79"/>
      <c r="AE511" s="79"/>
      <c r="AF511" s="79"/>
      <c r="AG511" s="79"/>
    </row>
    <row r="512" ht="15.75" customHeight="1">
      <c r="D512" s="79"/>
      <c r="E512" s="79"/>
      <c r="F512" s="79"/>
      <c r="Z512" s="79"/>
      <c r="AA512" s="79"/>
      <c r="AB512" s="79"/>
      <c r="AC512" s="79"/>
      <c r="AD512" s="79"/>
      <c r="AE512" s="79"/>
      <c r="AF512" s="79"/>
      <c r="AG512" s="79"/>
    </row>
    <row r="513" ht="15.75" customHeight="1">
      <c r="D513" s="79"/>
      <c r="E513" s="79"/>
      <c r="F513" s="79"/>
      <c r="Z513" s="79"/>
      <c r="AA513" s="79"/>
      <c r="AB513" s="79"/>
      <c r="AC513" s="79"/>
      <c r="AD513" s="79"/>
      <c r="AE513" s="79"/>
      <c r="AF513" s="79"/>
      <c r="AG513" s="79"/>
    </row>
    <row r="514" ht="15.75" customHeight="1">
      <c r="D514" s="79"/>
      <c r="E514" s="79"/>
      <c r="F514" s="79"/>
      <c r="Z514" s="79"/>
      <c r="AA514" s="79"/>
      <c r="AB514" s="79"/>
      <c r="AC514" s="79"/>
      <c r="AD514" s="79"/>
      <c r="AE514" s="79"/>
      <c r="AF514" s="79"/>
      <c r="AG514" s="79"/>
    </row>
    <row r="515" ht="15.75" customHeight="1">
      <c r="D515" s="79"/>
      <c r="E515" s="79"/>
      <c r="F515" s="79"/>
      <c r="Z515" s="79"/>
      <c r="AA515" s="79"/>
      <c r="AB515" s="79"/>
      <c r="AC515" s="79"/>
      <c r="AD515" s="79"/>
      <c r="AE515" s="79"/>
      <c r="AF515" s="79"/>
      <c r="AG515" s="79"/>
    </row>
    <row r="516" ht="15.75" customHeight="1">
      <c r="D516" s="79"/>
      <c r="E516" s="79"/>
      <c r="F516" s="79"/>
      <c r="Z516" s="79"/>
      <c r="AA516" s="79"/>
      <c r="AB516" s="79"/>
      <c r="AC516" s="79"/>
      <c r="AD516" s="79"/>
      <c r="AE516" s="79"/>
      <c r="AF516" s="79"/>
      <c r="AG516" s="79"/>
    </row>
    <row r="517" ht="15.75" customHeight="1">
      <c r="D517" s="79"/>
      <c r="E517" s="79"/>
      <c r="F517" s="79"/>
      <c r="Z517" s="79"/>
      <c r="AA517" s="79"/>
      <c r="AB517" s="79"/>
      <c r="AC517" s="79"/>
      <c r="AD517" s="79"/>
      <c r="AE517" s="79"/>
      <c r="AF517" s="79"/>
      <c r="AG517" s="79"/>
    </row>
    <row r="518" ht="15.75" customHeight="1">
      <c r="D518" s="79"/>
      <c r="E518" s="79"/>
      <c r="F518" s="79"/>
      <c r="Z518" s="79"/>
      <c r="AA518" s="79"/>
      <c r="AB518" s="79"/>
      <c r="AC518" s="79"/>
      <c r="AD518" s="79"/>
      <c r="AE518" s="79"/>
      <c r="AF518" s="79"/>
      <c r="AG518" s="79"/>
    </row>
    <row r="519" ht="15.75" customHeight="1">
      <c r="D519" s="79"/>
      <c r="E519" s="79"/>
      <c r="F519" s="79"/>
      <c r="Z519" s="79"/>
      <c r="AA519" s="79"/>
      <c r="AB519" s="79"/>
      <c r="AC519" s="79"/>
      <c r="AD519" s="79"/>
      <c r="AE519" s="79"/>
      <c r="AF519" s="79"/>
      <c r="AG519" s="79"/>
    </row>
    <row r="520" ht="15.75" customHeight="1">
      <c r="D520" s="79"/>
      <c r="E520" s="79"/>
      <c r="F520" s="79"/>
      <c r="Z520" s="79"/>
      <c r="AA520" s="79"/>
      <c r="AB520" s="79"/>
      <c r="AC520" s="79"/>
      <c r="AD520" s="79"/>
      <c r="AE520" s="79"/>
      <c r="AF520" s="79"/>
      <c r="AG520" s="79"/>
    </row>
    <row r="521" ht="15.75" customHeight="1">
      <c r="D521" s="79"/>
      <c r="E521" s="79"/>
      <c r="F521" s="79"/>
      <c r="Z521" s="79"/>
      <c r="AA521" s="79"/>
      <c r="AB521" s="79"/>
      <c r="AC521" s="79"/>
      <c r="AD521" s="79"/>
      <c r="AE521" s="79"/>
      <c r="AF521" s="79"/>
      <c r="AG521" s="79"/>
    </row>
    <row r="522" ht="15.75" customHeight="1">
      <c r="D522" s="79"/>
      <c r="E522" s="79"/>
      <c r="F522" s="79"/>
      <c r="Z522" s="79"/>
      <c r="AA522" s="79"/>
      <c r="AB522" s="79"/>
      <c r="AC522" s="79"/>
      <c r="AD522" s="79"/>
      <c r="AE522" s="79"/>
      <c r="AF522" s="79"/>
      <c r="AG522" s="79"/>
    </row>
    <row r="523" ht="15.75" customHeight="1">
      <c r="D523" s="79"/>
      <c r="E523" s="79"/>
      <c r="F523" s="79"/>
      <c r="Z523" s="79"/>
      <c r="AA523" s="79"/>
      <c r="AB523" s="79"/>
      <c r="AC523" s="79"/>
      <c r="AD523" s="79"/>
      <c r="AE523" s="79"/>
      <c r="AF523" s="79"/>
      <c r="AG523" s="79"/>
    </row>
    <row r="524" ht="15.75" customHeight="1">
      <c r="D524" s="79"/>
      <c r="E524" s="79"/>
      <c r="F524" s="79"/>
      <c r="Z524" s="79"/>
      <c r="AA524" s="79"/>
      <c r="AB524" s="79"/>
      <c r="AC524" s="79"/>
      <c r="AD524" s="79"/>
      <c r="AE524" s="79"/>
      <c r="AF524" s="79"/>
      <c r="AG524" s="79"/>
    </row>
    <row r="525" ht="15.75" customHeight="1">
      <c r="D525" s="79"/>
      <c r="E525" s="79"/>
      <c r="F525" s="79"/>
      <c r="Z525" s="79"/>
      <c r="AA525" s="79"/>
      <c r="AB525" s="79"/>
      <c r="AC525" s="79"/>
      <c r="AD525" s="79"/>
      <c r="AE525" s="79"/>
      <c r="AF525" s="79"/>
      <c r="AG525" s="79"/>
    </row>
    <row r="526" ht="15.75" customHeight="1">
      <c r="D526" s="79"/>
      <c r="E526" s="79"/>
      <c r="F526" s="79"/>
      <c r="Z526" s="79"/>
      <c r="AA526" s="79"/>
      <c r="AB526" s="79"/>
      <c r="AC526" s="79"/>
      <c r="AD526" s="79"/>
      <c r="AE526" s="79"/>
      <c r="AF526" s="79"/>
      <c r="AG526" s="79"/>
    </row>
    <row r="527" ht="15.75" customHeight="1">
      <c r="D527" s="79"/>
      <c r="E527" s="79"/>
      <c r="F527" s="79"/>
      <c r="Z527" s="79"/>
      <c r="AA527" s="79"/>
      <c r="AB527" s="79"/>
      <c r="AC527" s="79"/>
      <c r="AD527" s="79"/>
      <c r="AE527" s="79"/>
      <c r="AF527" s="79"/>
      <c r="AG527" s="79"/>
    </row>
    <row r="528" ht="15.75" customHeight="1">
      <c r="D528" s="79"/>
      <c r="E528" s="79"/>
      <c r="F528" s="79"/>
      <c r="Z528" s="79"/>
      <c r="AA528" s="79"/>
      <c r="AB528" s="79"/>
      <c r="AC528" s="79"/>
      <c r="AD528" s="79"/>
      <c r="AE528" s="79"/>
      <c r="AF528" s="79"/>
      <c r="AG528" s="79"/>
    </row>
    <row r="529" ht="15.75" customHeight="1">
      <c r="D529" s="79"/>
      <c r="E529" s="79"/>
      <c r="F529" s="79"/>
      <c r="Z529" s="79"/>
      <c r="AA529" s="79"/>
      <c r="AB529" s="79"/>
      <c r="AC529" s="79"/>
      <c r="AD529" s="79"/>
      <c r="AE529" s="79"/>
      <c r="AF529" s="79"/>
      <c r="AG529" s="79"/>
    </row>
    <row r="530" ht="15.75" customHeight="1">
      <c r="D530" s="79"/>
      <c r="E530" s="79"/>
      <c r="F530" s="79"/>
      <c r="Z530" s="79"/>
      <c r="AA530" s="79"/>
      <c r="AB530" s="79"/>
      <c r="AC530" s="79"/>
      <c r="AD530" s="79"/>
      <c r="AE530" s="79"/>
      <c r="AF530" s="79"/>
      <c r="AG530" s="79"/>
    </row>
    <row r="531" ht="15.75" customHeight="1">
      <c r="D531" s="79"/>
      <c r="E531" s="79"/>
      <c r="F531" s="79"/>
      <c r="Z531" s="79"/>
      <c r="AA531" s="79"/>
      <c r="AB531" s="79"/>
      <c r="AC531" s="79"/>
      <c r="AD531" s="79"/>
      <c r="AE531" s="79"/>
      <c r="AF531" s="79"/>
      <c r="AG531" s="79"/>
    </row>
    <row r="532" ht="15.75" customHeight="1">
      <c r="D532" s="79"/>
      <c r="E532" s="79"/>
      <c r="F532" s="79"/>
      <c r="Z532" s="79"/>
      <c r="AA532" s="79"/>
      <c r="AB532" s="79"/>
      <c r="AC532" s="79"/>
      <c r="AD532" s="79"/>
      <c r="AE532" s="79"/>
      <c r="AF532" s="79"/>
      <c r="AG532" s="79"/>
    </row>
    <row r="533" ht="15.75" customHeight="1">
      <c r="D533" s="79"/>
      <c r="E533" s="79"/>
      <c r="F533" s="79"/>
      <c r="Z533" s="79"/>
      <c r="AA533" s="79"/>
      <c r="AB533" s="79"/>
      <c r="AC533" s="79"/>
      <c r="AD533" s="79"/>
      <c r="AE533" s="79"/>
      <c r="AF533" s="79"/>
      <c r="AG533" s="79"/>
    </row>
    <row r="534" ht="15.75" customHeight="1">
      <c r="D534" s="79"/>
      <c r="E534" s="79"/>
      <c r="F534" s="79"/>
      <c r="Z534" s="79"/>
      <c r="AA534" s="79"/>
      <c r="AB534" s="79"/>
      <c r="AC534" s="79"/>
      <c r="AD534" s="79"/>
      <c r="AE534" s="79"/>
      <c r="AF534" s="79"/>
      <c r="AG534" s="79"/>
    </row>
    <row r="535" ht="15.75" customHeight="1">
      <c r="D535" s="79"/>
      <c r="E535" s="79"/>
      <c r="F535" s="79"/>
      <c r="Z535" s="79"/>
      <c r="AA535" s="79"/>
      <c r="AB535" s="79"/>
      <c r="AC535" s="79"/>
      <c r="AD535" s="79"/>
      <c r="AE535" s="79"/>
      <c r="AF535" s="79"/>
      <c r="AG535" s="79"/>
    </row>
    <row r="536" ht="15.75" customHeight="1">
      <c r="D536" s="79"/>
      <c r="E536" s="79"/>
      <c r="F536" s="79"/>
      <c r="Z536" s="79"/>
      <c r="AA536" s="79"/>
      <c r="AB536" s="79"/>
      <c r="AC536" s="79"/>
      <c r="AD536" s="79"/>
      <c r="AE536" s="79"/>
      <c r="AF536" s="79"/>
      <c r="AG536" s="79"/>
    </row>
    <row r="537" ht="15.75" customHeight="1">
      <c r="D537" s="79"/>
      <c r="E537" s="79"/>
      <c r="F537" s="79"/>
      <c r="Z537" s="79"/>
      <c r="AA537" s="79"/>
      <c r="AB537" s="79"/>
      <c r="AC537" s="79"/>
      <c r="AD537" s="79"/>
      <c r="AE537" s="79"/>
      <c r="AF537" s="79"/>
      <c r="AG537" s="79"/>
    </row>
    <row r="538" ht="15.75" customHeight="1">
      <c r="D538" s="79"/>
      <c r="E538" s="79"/>
      <c r="F538" s="79"/>
      <c r="Z538" s="79"/>
      <c r="AA538" s="79"/>
      <c r="AB538" s="79"/>
      <c r="AC538" s="79"/>
      <c r="AD538" s="79"/>
      <c r="AE538" s="79"/>
      <c r="AF538" s="79"/>
      <c r="AG538" s="79"/>
    </row>
    <row r="539" ht="15.75" customHeight="1">
      <c r="D539" s="79"/>
      <c r="E539" s="79"/>
      <c r="F539" s="79"/>
      <c r="Z539" s="79"/>
      <c r="AA539" s="79"/>
      <c r="AB539" s="79"/>
      <c r="AC539" s="79"/>
      <c r="AD539" s="79"/>
      <c r="AE539" s="79"/>
      <c r="AF539" s="79"/>
      <c r="AG539" s="79"/>
    </row>
    <row r="540" ht="15.75" customHeight="1">
      <c r="D540" s="79"/>
      <c r="E540" s="79"/>
      <c r="F540" s="79"/>
      <c r="Z540" s="79"/>
      <c r="AA540" s="79"/>
      <c r="AB540" s="79"/>
      <c r="AC540" s="79"/>
      <c r="AD540" s="79"/>
      <c r="AE540" s="79"/>
      <c r="AF540" s="79"/>
      <c r="AG540" s="79"/>
    </row>
    <row r="541" ht="15.75" customHeight="1">
      <c r="D541" s="79"/>
      <c r="E541" s="79"/>
      <c r="F541" s="79"/>
      <c r="Z541" s="79"/>
      <c r="AA541" s="79"/>
      <c r="AB541" s="79"/>
      <c r="AC541" s="79"/>
      <c r="AD541" s="79"/>
      <c r="AE541" s="79"/>
      <c r="AF541" s="79"/>
      <c r="AG541" s="79"/>
    </row>
    <row r="542" ht="15.75" customHeight="1">
      <c r="D542" s="79"/>
      <c r="E542" s="79"/>
      <c r="F542" s="79"/>
      <c r="Z542" s="79"/>
      <c r="AA542" s="79"/>
      <c r="AB542" s="79"/>
      <c r="AC542" s="79"/>
      <c r="AD542" s="79"/>
      <c r="AE542" s="79"/>
      <c r="AF542" s="79"/>
      <c r="AG542" s="79"/>
    </row>
    <row r="543" ht="15.75" customHeight="1">
      <c r="D543" s="79"/>
      <c r="E543" s="79"/>
      <c r="F543" s="79"/>
      <c r="Z543" s="79"/>
      <c r="AA543" s="79"/>
      <c r="AB543" s="79"/>
      <c r="AC543" s="79"/>
      <c r="AD543" s="79"/>
      <c r="AE543" s="79"/>
      <c r="AF543" s="79"/>
      <c r="AG543" s="79"/>
    </row>
    <row r="544" ht="15.75" customHeight="1">
      <c r="D544" s="79"/>
      <c r="E544" s="79"/>
      <c r="F544" s="79"/>
      <c r="Z544" s="79"/>
      <c r="AA544" s="79"/>
      <c r="AB544" s="79"/>
      <c r="AC544" s="79"/>
      <c r="AD544" s="79"/>
      <c r="AE544" s="79"/>
      <c r="AF544" s="79"/>
      <c r="AG544" s="79"/>
    </row>
    <row r="545" ht="15.75" customHeight="1">
      <c r="D545" s="79"/>
      <c r="E545" s="79"/>
      <c r="F545" s="79"/>
      <c r="Z545" s="79"/>
      <c r="AA545" s="79"/>
      <c r="AB545" s="79"/>
      <c r="AC545" s="79"/>
      <c r="AD545" s="79"/>
      <c r="AE545" s="79"/>
      <c r="AF545" s="79"/>
      <c r="AG545" s="79"/>
    </row>
    <row r="546" ht="15.75" customHeight="1">
      <c r="D546" s="79"/>
      <c r="E546" s="79"/>
      <c r="F546" s="79"/>
      <c r="Z546" s="79"/>
      <c r="AA546" s="79"/>
      <c r="AB546" s="79"/>
      <c r="AC546" s="79"/>
      <c r="AD546" s="79"/>
      <c r="AE546" s="79"/>
      <c r="AF546" s="79"/>
      <c r="AG546" s="79"/>
    </row>
    <row r="547" ht="15.75" customHeight="1">
      <c r="D547" s="79"/>
      <c r="E547" s="79"/>
      <c r="F547" s="79"/>
      <c r="Z547" s="79"/>
      <c r="AA547" s="79"/>
      <c r="AB547" s="79"/>
      <c r="AC547" s="79"/>
      <c r="AD547" s="79"/>
      <c r="AE547" s="79"/>
      <c r="AF547" s="79"/>
      <c r="AG547" s="79"/>
    </row>
    <row r="548" ht="15.75" customHeight="1">
      <c r="D548" s="79"/>
      <c r="E548" s="79"/>
      <c r="F548" s="79"/>
      <c r="Z548" s="79"/>
      <c r="AA548" s="79"/>
      <c r="AB548" s="79"/>
      <c r="AC548" s="79"/>
      <c r="AD548" s="79"/>
      <c r="AE548" s="79"/>
      <c r="AF548" s="79"/>
      <c r="AG548" s="79"/>
    </row>
    <row r="549" ht="15.75" customHeight="1">
      <c r="D549" s="79"/>
      <c r="E549" s="79"/>
      <c r="F549" s="79"/>
      <c r="Z549" s="79"/>
      <c r="AA549" s="79"/>
      <c r="AB549" s="79"/>
      <c r="AC549" s="79"/>
      <c r="AD549" s="79"/>
      <c r="AE549" s="79"/>
      <c r="AF549" s="79"/>
      <c r="AG549" s="79"/>
    </row>
    <row r="550" ht="15.75" customHeight="1">
      <c r="D550" s="79"/>
      <c r="E550" s="79"/>
      <c r="F550" s="79"/>
      <c r="Z550" s="79"/>
      <c r="AA550" s="79"/>
      <c r="AB550" s="79"/>
      <c r="AC550" s="79"/>
      <c r="AD550" s="79"/>
      <c r="AE550" s="79"/>
      <c r="AF550" s="79"/>
      <c r="AG550" s="79"/>
    </row>
    <row r="551" ht="15.75" customHeight="1">
      <c r="D551" s="79"/>
      <c r="E551" s="79"/>
      <c r="F551" s="79"/>
      <c r="Z551" s="79"/>
      <c r="AA551" s="79"/>
      <c r="AB551" s="79"/>
      <c r="AC551" s="79"/>
      <c r="AD551" s="79"/>
      <c r="AE551" s="79"/>
      <c r="AF551" s="79"/>
      <c r="AG551" s="79"/>
    </row>
    <row r="552" ht="15.75" customHeight="1">
      <c r="D552" s="79"/>
      <c r="E552" s="79"/>
      <c r="F552" s="79"/>
      <c r="Z552" s="79"/>
      <c r="AA552" s="79"/>
      <c r="AB552" s="79"/>
      <c r="AC552" s="79"/>
      <c r="AD552" s="79"/>
      <c r="AE552" s="79"/>
      <c r="AF552" s="79"/>
      <c r="AG552" s="79"/>
    </row>
    <row r="553" ht="15.75" customHeight="1">
      <c r="D553" s="79"/>
      <c r="E553" s="79"/>
      <c r="F553" s="79"/>
      <c r="Z553" s="79"/>
      <c r="AA553" s="79"/>
      <c r="AB553" s="79"/>
      <c r="AC553" s="79"/>
      <c r="AD553" s="79"/>
      <c r="AE553" s="79"/>
      <c r="AF553" s="79"/>
      <c r="AG553" s="79"/>
    </row>
    <row r="554" ht="15.75" customHeight="1">
      <c r="D554" s="79"/>
      <c r="E554" s="79"/>
      <c r="F554" s="79"/>
      <c r="Z554" s="79"/>
      <c r="AA554" s="79"/>
      <c r="AB554" s="79"/>
      <c r="AC554" s="79"/>
      <c r="AD554" s="79"/>
      <c r="AE554" s="79"/>
      <c r="AF554" s="79"/>
      <c r="AG554" s="79"/>
    </row>
    <row r="555" ht="15.75" customHeight="1">
      <c r="D555" s="79"/>
      <c r="E555" s="79"/>
      <c r="F555" s="79"/>
      <c r="Z555" s="79"/>
      <c r="AA555" s="79"/>
      <c r="AB555" s="79"/>
      <c r="AC555" s="79"/>
      <c r="AD555" s="79"/>
      <c r="AE555" s="79"/>
      <c r="AF555" s="79"/>
      <c r="AG555" s="79"/>
    </row>
    <row r="556" ht="15.75" customHeight="1">
      <c r="D556" s="79"/>
      <c r="E556" s="79"/>
      <c r="F556" s="79"/>
      <c r="Z556" s="79"/>
      <c r="AA556" s="79"/>
      <c r="AB556" s="79"/>
      <c r="AC556" s="79"/>
      <c r="AD556" s="79"/>
      <c r="AE556" s="79"/>
      <c r="AF556" s="79"/>
      <c r="AG556" s="79"/>
    </row>
    <row r="557" ht="15.75" customHeight="1">
      <c r="D557" s="79"/>
      <c r="E557" s="79"/>
      <c r="F557" s="79"/>
      <c r="Z557" s="79"/>
      <c r="AA557" s="79"/>
      <c r="AB557" s="79"/>
      <c r="AC557" s="79"/>
      <c r="AD557" s="79"/>
      <c r="AE557" s="79"/>
      <c r="AF557" s="79"/>
      <c r="AG557" s="79"/>
    </row>
    <row r="558" ht="15.75" customHeight="1">
      <c r="D558" s="79"/>
      <c r="E558" s="79"/>
      <c r="F558" s="79"/>
      <c r="Z558" s="79"/>
      <c r="AA558" s="79"/>
      <c r="AB558" s="79"/>
      <c r="AC558" s="79"/>
      <c r="AD558" s="79"/>
      <c r="AE558" s="79"/>
      <c r="AF558" s="79"/>
      <c r="AG558" s="79"/>
    </row>
    <row r="559" ht="15.75" customHeight="1">
      <c r="D559" s="79"/>
      <c r="E559" s="79"/>
      <c r="F559" s="79"/>
      <c r="Z559" s="79"/>
      <c r="AA559" s="79"/>
      <c r="AB559" s="79"/>
      <c r="AC559" s="79"/>
      <c r="AD559" s="79"/>
      <c r="AE559" s="79"/>
      <c r="AF559" s="79"/>
      <c r="AG559" s="79"/>
    </row>
    <row r="560" ht="15.75" customHeight="1">
      <c r="D560" s="79"/>
      <c r="E560" s="79"/>
      <c r="F560" s="79"/>
      <c r="Z560" s="79"/>
      <c r="AA560" s="79"/>
      <c r="AB560" s="79"/>
      <c r="AC560" s="79"/>
      <c r="AD560" s="79"/>
      <c r="AE560" s="79"/>
      <c r="AF560" s="79"/>
      <c r="AG560" s="79"/>
    </row>
    <row r="561" ht="15.75" customHeight="1">
      <c r="D561" s="79"/>
      <c r="E561" s="79"/>
      <c r="F561" s="79"/>
      <c r="Z561" s="79"/>
      <c r="AA561" s="79"/>
      <c r="AB561" s="79"/>
      <c r="AC561" s="79"/>
      <c r="AD561" s="79"/>
      <c r="AE561" s="79"/>
      <c r="AF561" s="79"/>
      <c r="AG561" s="79"/>
    </row>
    <row r="562" ht="15.75" customHeight="1">
      <c r="D562" s="79"/>
      <c r="E562" s="79"/>
      <c r="F562" s="79"/>
      <c r="Z562" s="79"/>
      <c r="AA562" s="79"/>
      <c r="AB562" s="79"/>
      <c r="AC562" s="79"/>
      <c r="AD562" s="79"/>
      <c r="AE562" s="79"/>
      <c r="AF562" s="79"/>
      <c r="AG562" s="79"/>
    </row>
    <row r="563" ht="15.75" customHeight="1">
      <c r="D563" s="79"/>
      <c r="E563" s="79"/>
      <c r="F563" s="79"/>
      <c r="Z563" s="79"/>
      <c r="AA563" s="79"/>
      <c r="AB563" s="79"/>
      <c r="AC563" s="79"/>
      <c r="AD563" s="79"/>
      <c r="AE563" s="79"/>
      <c r="AF563" s="79"/>
      <c r="AG563" s="79"/>
    </row>
    <row r="564" ht="15.75" customHeight="1">
      <c r="D564" s="79"/>
      <c r="E564" s="79"/>
      <c r="F564" s="79"/>
      <c r="Z564" s="79"/>
      <c r="AA564" s="79"/>
      <c r="AB564" s="79"/>
      <c r="AC564" s="79"/>
      <c r="AD564" s="79"/>
      <c r="AE564" s="79"/>
      <c r="AF564" s="79"/>
      <c r="AG564" s="79"/>
    </row>
    <row r="565" ht="15.75" customHeight="1">
      <c r="D565" s="79"/>
      <c r="E565" s="79"/>
      <c r="F565" s="79"/>
      <c r="Z565" s="79"/>
      <c r="AA565" s="79"/>
      <c r="AB565" s="79"/>
      <c r="AC565" s="79"/>
      <c r="AD565" s="79"/>
      <c r="AE565" s="79"/>
      <c r="AF565" s="79"/>
      <c r="AG565" s="79"/>
    </row>
    <row r="566" ht="15.75" customHeight="1">
      <c r="D566" s="79"/>
      <c r="E566" s="79"/>
      <c r="F566" s="79"/>
      <c r="Z566" s="79"/>
      <c r="AA566" s="79"/>
      <c r="AB566" s="79"/>
      <c r="AC566" s="79"/>
      <c r="AD566" s="79"/>
      <c r="AE566" s="79"/>
      <c r="AF566" s="79"/>
      <c r="AG566" s="79"/>
    </row>
    <row r="567" ht="15.75" customHeight="1">
      <c r="D567" s="79"/>
      <c r="E567" s="79"/>
      <c r="F567" s="79"/>
      <c r="Z567" s="79"/>
      <c r="AA567" s="79"/>
      <c r="AB567" s="79"/>
      <c r="AC567" s="79"/>
      <c r="AD567" s="79"/>
      <c r="AE567" s="79"/>
      <c r="AF567" s="79"/>
      <c r="AG567" s="79"/>
    </row>
    <row r="568" ht="15.75" customHeight="1">
      <c r="D568" s="79"/>
      <c r="E568" s="79"/>
      <c r="F568" s="79"/>
      <c r="Z568" s="79"/>
      <c r="AA568" s="79"/>
      <c r="AB568" s="79"/>
      <c r="AC568" s="79"/>
      <c r="AD568" s="79"/>
      <c r="AE568" s="79"/>
      <c r="AF568" s="79"/>
      <c r="AG568" s="79"/>
    </row>
    <row r="569" ht="15.75" customHeight="1">
      <c r="D569" s="79"/>
      <c r="E569" s="79"/>
      <c r="F569" s="79"/>
      <c r="Z569" s="79"/>
      <c r="AA569" s="79"/>
      <c r="AB569" s="79"/>
      <c r="AC569" s="79"/>
      <c r="AD569" s="79"/>
      <c r="AE569" s="79"/>
      <c r="AF569" s="79"/>
      <c r="AG569" s="79"/>
    </row>
    <row r="570" ht="15.75" customHeight="1">
      <c r="D570" s="79"/>
      <c r="E570" s="79"/>
      <c r="F570" s="79"/>
      <c r="Z570" s="79"/>
      <c r="AA570" s="79"/>
      <c r="AB570" s="79"/>
      <c r="AC570" s="79"/>
      <c r="AD570" s="79"/>
      <c r="AE570" s="79"/>
      <c r="AF570" s="79"/>
      <c r="AG570" s="79"/>
    </row>
    <row r="571" ht="15.75" customHeight="1">
      <c r="D571" s="79"/>
      <c r="E571" s="79"/>
      <c r="F571" s="79"/>
      <c r="Z571" s="79"/>
      <c r="AA571" s="79"/>
      <c r="AB571" s="79"/>
      <c r="AC571" s="79"/>
      <c r="AD571" s="79"/>
      <c r="AE571" s="79"/>
      <c r="AF571" s="79"/>
      <c r="AG571" s="79"/>
    </row>
    <row r="572" ht="15.75" customHeight="1">
      <c r="D572" s="79"/>
      <c r="E572" s="79"/>
      <c r="F572" s="79"/>
      <c r="Z572" s="79"/>
      <c r="AA572" s="79"/>
      <c r="AB572" s="79"/>
      <c r="AC572" s="79"/>
      <c r="AD572" s="79"/>
      <c r="AE572" s="79"/>
      <c r="AF572" s="79"/>
      <c r="AG572" s="79"/>
    </row>
    <row r="573" ht="15.75" customHeight="1">
      <c r="D573" s="79"/>
      <c r="E573" s="79"/>
      <c r="F573" s="79"/>
      <c r="Z573" s="79"/>
      <c r="AA573" s="79"/>
      <c r="AB573" s="79"/>
      <c r="AC573" s="79"/>
      <c r="AD573" s="79"/>
      <c r="AE573" s="79"/>
      <c r="AF573" s="79"/>
      <c r="AG573" s="79"/>
    </row>
    <row r="574" ht="15.75" customHeight="1">
      <c r="D574" s="79"/>
      <c r="E574" s="79"/>
      <c r="F574" s="79"/>
      <c r="Z574" s="79"/>
      <c r="AA574" s="79"/>
      <c r="AB574" s="79"/>
      <c r="AC574" s="79"/>
      <c r="AD574" s="79"/>
      <c r="AE574" s="79"/>
      <c r="AF574" s="79"/>
      <c r="AG574" s="79"/>
    </row>
    <row r="575" ht="15.75" customHeight="1">
      <c r="D575" s="79"/>
      <c r="E575" s="79"/>
      <c r="F575" s="79"/>
      <c r="Z575" s="79"/>
      <c r="AA575" s="79"/>
      <c r="AB575" s="79"/>
      <c r="AC575" s="79"/>
      <c r="AD575" s="79"/>
      <c r="AE575" s="79"/>
      <c r="AF575" s="79"/>
      <c r="AG575" s="79"/>
    </row>
    <row r="576" ht="15.75" customHeight="1">
      <c r="D576" s="79"/>
      <c r="E576" s="79"/>
      <c r="F576" s="79"/>
      <c r="Z576" s="79"/>
      <c r="AA576" s="79"/>
      <c r="AB576" s="79"/>
      <c r="AC576" s="79"/>
      <c r="AD576" s="79"/>
      <c r="AE576" s="79"/>
      <c r="AF576" s="79"/>
      <c r="AG576" s="79"/>
    </row>
    <row r="577" ht="15.75" customHeight="1">
      <c r="D577" s="79"/>
      <c r="E577" s="79"/>
      <c r="F577" s="79"/>
      <c r="Z577" s="79"/>
      <c r="AA577" s="79"/>
      <c r="AB577" s="79"/>
      <c r="AC577" s="79"/>
      <c r="AD577" s="79"/>
      <c r="AE577" s="79"/>
      <c r="AF577" s="79"/>
      <c r="AG577" s="79"/>
    </row>
    <row r="578" ht="15.75" customHeight="1">
      <c r="D578" s="79"/>
      <c r="E578" s="79"/>
      <c r="F578" s="79"/>
      <c r="Z578" s="79"/>
      <c r="AA578" s="79"/>
      <c r="AB578" s="79"/>
      <c r="AC578" s="79"/>
      <c r="AD578" s="79"/>
      <c r="AE578" s="79"/>
      <c r="AF578" s="79"/>
      <c r="AG578" s="79"/>
    </row>
    <row r="579" ht="15.75" customHeight="1">
      <c r="D579" s="79"/>
      <c r="E579" s="79"/>
      <c r="F579" s="79"/>
      <c r="Z579" s="79"/>
      <c r="AA579" s="79"/>
      <c r="AB579" s="79"/>
      <c r="AC579" s="79"/>
      <c r="AD579" s="79"/>
      <c r="AE579" s="79"/>
      <c r="AF579" s="79"/>
      <c r="AG579" s="79"/>
    </row>
    <row r="580" ht="15.75" customHeight="1">
      <c r="D580" s="79"/>
      <c r="E580" s="79"/>
      <c r="F580" s="79"/>
      <c r="Z580" s="79"/>
      <c r="AA580" s="79"/>
      <c r="AB580" s="79"/>
      <c r="AC580" s="79"/>
      <c r="AD580" s="79"/>
      <c r="AE580" s="79"/>
      <c r="AF580" s="79"/>
      <c r="AG580" s="79"/>
    </row>
    <row r="581" ht="15.75" customHeight="1">
      <c r="D581" s="79"/>
      <c r="E581" s="79"/>
      <c r="F581" s="79"/>
      <c r="Z581" s="79"/>
      <c r="AA581" s="79"/>
      <c r="AB581" s="79"/>
      <c r="AC581" s="79"/>
      <c r="AD581" s="79"/>
      <c r="AE581" s="79"/>
      <c r="AF581" s="79"/>
      <c r="AG581" s="79"/>
    </row>
    <row r="582" ht="15.75" customHeight="1">
      <c r="D582" s="79"/>
      <c r="E582" s="79"/>
      <c r="F582" s="79"/>
      <c r="Z582" s="79"/>
      <c r="AA582" s="79"/>
      <c r="AB582" s="79"/>
      <c r="AC582" s="79"/>
      <c r="AD582" s="79"/>
      <c r="AE582" s="79"/>
      <c r="AF582" s="79"/>
      <c r="AG582" s="79"/>
    </row>
    <row r="583" ht="15.75" customHeight="1">
      <c r="D583" s="79"/>
      <c r="E583" s="79"/>
      <c r="F583" s="79"/>
      <c r="Z583" s="79"/>
      <c r="AA583" s="79"/>
      <c r="AB583" s="79"/>
      <c r="AC583" s="79"/>
      <c r="AD583" s="79"/>
      <c r="AE583" s="79"/>
      <c r="AF583" s="79"/>
      <c r="AG583" s="79"/>
    </row>
    <row r="584" ht="15.75" customHeight="1">
      <c r="D584" s="79"/>
      <c r="E584" s="79"/>
      <c r="F584" s="79"/>
      <c r="Z584" s="79"/>
      <c r="AA584" s="79"/>
      <c r="AB584" s="79"/>
      <c r="AC584" s="79"/>
      <c r="AD584" s="79"/>
      <c r="AE584" s="79"/>
      <c r="AF584" s="79"/>
      <c r="AG584" s="79"/>
    </row>
    <row r="585" ht="15.75" customHeight="1">
      <c r="D585" s="79"/>
      <c r="E585" s="79"/>
      <c r="F585" s="79"/>
      <c r="Z585" s="79"/>
      <c r="AA585" s="79"/>
      <c r="AB585" s="79"/>
      <c r="AC585" s="79"/>
      <c r="AD585" s="79"/>
      <c r="AE585" s="79"/>
      <c r="AF585" s="79"/>
      <c r="AG585" s="79"/>
    </row>
    <row r="586" ht="15.75" customHeight="1">
      <c r="D586" s="79"/>
      <c r="E586" s="79"/>
      <c r="F586" s="79"/>
      <c r="Z586" s="79"/>
      <c r="AA586" s="79"/>
      <c r="AB586" s="79"/>
      <c r="AC586" s="79"/>
      <c r="AD586" s="79"/>
      <c r="AE586" s="79"/>
      <c r="AF586" s="79"/>
      <c r="AG586" s="79"/>
    </row>
    <row r="587" ht="15.75" customHeight="1">
      <c r="D587" s="79"/>
      <c r="E587" s="79"/>
      <c r="F587" s="79"/>
      <c r="Z587" s="79"/>
      <c r="AA587" s="79"/>
      <c r="AB587" s="79"/>
      <c r="AC587" s="79"/>
      <c r="AD587" s="79"/>
      <c r="AE587" s="79"/>
      <c r="AF587" s="79"/>
      <c r="AG587" s="79"/>
    </row>
    <row r="588" ht="15.75" customHeight="1">
      <c r="D588" s="79"/>
      <c r="E588" s="79"/>
      <c r="F588" s="79"/>
      <c r="Z588" s="79"/>
      <c r="AA588" s="79"/>
      <c r="AB588" s="79"/>
      <c r="AC588" s="79"/>
      <c r="AD588" s="79"/>
      <c r="AE588" s="79"/>
      <c r="AF588" s="79"/>
      <c r="AG588" s="79"/>
    </row>
    <row r="589" ht="15.75" customHeight="1">
      <c r="D589" s="79"/>
      <c r="E589" s="79"/>
      <c r="F589" s="79"/>
      <c r="Z589" s="79"/>
      <c r="AA589" s="79"/>
      <c r="AB589" s="79"/>
      <c r="AC589" s="79"/>
      <c r="AD589" s="79"/>
      <c r="AE589" s="79"/>
      <c r="AF589" s="79"/>
      <c r="AG589" s="79"/>
    </row>
    <row r="590" ht="15.75" customHeight="1">
      <c r="D590" s="79"/>
      <c r="E590" s="79"/>
      <c r="F590" s="79"/>
      <c r="Z590" s="79"/>
      <c r="AA590" s="79"/>
      <c r="AB590" s="79"/>
      <c r="AC590" s="79"/>
      <c r="AD590" s="79"/>
      <c r="AE590" s="79"/>
      <c r="AF590" s="79"/>
      <c r="AG590" s="79"/>
    </row>
    <row r="591" ht="15.75" customHeight="1">
      <c r="D591" s="79"/>
      <c r="E591" s="79"/>
      <c r="F591" s="79"/>
      <c r="Z591" s="79"/>
      <c r="AA591" s="79"/>
      <c r="AB591" s="79"/>
      <c r="AC591" s="79"/>
      <c r="AD591" s="79"/>
      <c r="AE591" s="79"/>
      <c r="AF591" s="79"/>
      <c r="AG591" s="79"/>
    </row>
    <row r="592" ht="15.75" customHeight="1">
      <c r="D592" s="79"/>
      <c r="E592" s="79"/>
      <c r="F592" s="79"/>
      <c r="Z592" s="79"/>
      <c r="AA592" s="79"/>
      <c r="AB592" s="79"/>
      <c r="AC592" s="79"/>
      <c r="AD592" s="79"/>
      <c r="AE592" s="79"/>
      <c r="AF592" s="79"/>
      <c r="AG592" s="79"/>
    </row>
    <row r="593" ht="15.75" customHeight="1">
      <c r="D593" s="79"/>
      <c r="E593" s="79"/>
      <c r="F593" s="79"/>
      <c r="Z593" s="79"/>
      <c r="AA593" s="79"/>
      <c r="AB593" s="79"/>
      <c r="AC593" s="79"/>
      <c r="AD593" s="79"/>
      <c r="AE593" s="79"/>
      <c r="AF593" s="79"/>
      <c r="AG593" s="79"/>
    </row>
    <row r="594" ht="15.75" customHeight="1">
      <c r="D594" s="79"/>
      <c r="E594" s="79"/>
      <c r="F594" s="79"/>
      <c r="Z594" s="79"/>
      <c r="AA594" s="79"/>
      <c r="AB594" s="79"/>
      <c r="AC594" s="79"/>
      <c r="AD594" s="79"/>
      <c r="AE594" s="79"/>
      <c r="AF594" s="79"/>
      <c r="AG594" s="79"/>
    </row>
    <row r="595" ht="15.75" customHeight="1">
      <c r="D595" s="79"/>
      <c r="E595" s="79"/>
      <c r="F595" s="79"/>
      <c r="Z595" s="79"/>
      <c r="AA595" s="79"/>
      <c r="AB595" s="79"/>
      <c r="AC595" s="79"/>
      <c r="AD595" s="79"/>
      <c r="AE595" s="79"/>
      <c r="AF595" s="79"/>
      <c r="AG595" s="79"/>
    </row>
    <row r="596" ht="15.75" customHeight="1">
      <c r="D596" s="79"/>
      <c r="E596" s="79"/>
      <c r="F596" s="79"/>
      <c r="Z596" s="79"/>
      <c r="AA596" s="79"/>
      <c r="AB596" s="79"/>
      <c r="AC596" s="79"/>
      <c r="AD596" s="79"/>
      <c r="AE596" s="79"/>
      <c r="AF596" s="79"/>
      <c r="AG596" s="79"/>
    </row>
    <row r="597" ht="15.75" customHeight="1">
      <c r="D597" s="79"/>
      <c r="E597" s="79"/>
      <c r="F597" s="79"/>
      <c r="Z597" s="79"/>
      <c r="AA597" s="79"/>
      <c r="AB597" s="79"/>
      <c r="AC597" s="79"/>
      <c r="AD597" s="79"/>
      <c r="AE597" s="79"/>
      <c r="AF597" s="79"/>
      <c r="AG597" s="79"/>
    </row>
    <row r="598" ht="15.75" customHeight="1">
      <c r="D598" s="79"/>
      <c r="E598" s="79"/>
      <c r="F598" s="79"/>
      <c r="Z598" s="79"/>
      <c r="AA598" s="79"/>
      <c r="AB598" s="79"/>
      <c r="AC598" s="79"/>
      <c r="AD598" s="79"/>
      <c r="AE598" s="79"/>
      <c r="AF598" s="79"/>
      <c r="AG598" s="79"/>
    </row>
    <row r="599" ht="15.75" customHeight="1">
      <c r="D599" s="79"/>
      <c r="E599" s="79"/>
      <c r="F599" s="79"/>
      <c r="Z599" s="79"/>
      <c r="AA599" s="79"/>
      <c r="AB599" s="79"/>
      <c r="AC599" s="79"/>
      <c r="AD599" s="79"/>
      <c r="AE599" s="79"/>
      <c r="AF599" s="79"/>
      <c r="AG599" s="79"/>
    </row>
    <row r="600" ht="15.75" customHeight="1">
      <c r="D600" s="79"/>
      <c r="E600" s="79"/>
      <c r="F600" s="79"/>
      <c r="Z600" s="79"/>
      <c r="AA600" s="79"/>
      <c r="AB600" s="79"/>
      <c r="AC600" s="79"/>
      <c r="AD600" s="79"/>
      <c r="AE600" s="79"/>
      <c r="AF600" s="79"/>
      <c r="AG600" s="79"/>
    </row>
    <row r="601" ht="15.75" customHeight="1">
      <c r="D601" s="79"/>
      <c r="E601" s="79"/>
      <c r="F601" s="79"/>
      <c r="Z601" s="79"/>
      <c r="AA601" s="79"/>
      <c r="AB601" s="79"/>
      <c r="AC601" s="79"/>
      <c r="AD601" s="79"/>
      <c r="AE601" s="79"/>
      <c r="AF601" s="79"/>
      <c r="AG601" s="79"/>
    </row>
    <row r="602" ht="15.75" customHeight="1">
      <c r="D602" s="79"/>
      <c r="E602" s="79"/>
      <c r="F602" s="79"/>
      <c r="Z602" s="79"/>
      <c r="AA602" s="79"/>
      <c r="AB602" s="79"/>
      <c r="AC602" s="79"/>
      <c r="AD602" s="79"/>
      <c r="AE602" s="79"/>
      <c r="AF602" s="79"/>
      <c r="AG602" s="79"/>
    </row>
    <row r="603" ht="15.75" customHeight="1">
      <c r="D603" s="79"/>
      <c r="E603" s="79"/>
      <c r="F603" s="79"/>
      <c r="Z603" s="79"/>
      <c r="AA603" s="79"/>
      <c r="AB603" s="79"/>
      <c r="AC603" s="79"/>
      <c r="AD603" s="79"/>
      <c r="AE603" s="79"/>
      <c r="AF603" s="79"/>
      <c r="AG603" s="79"/>
    </row>
    <row r="604" ht="15.75" customHeight="1">
      <c r="D604" s="79"/>
      <c r="E604" s="79"/>
      <c r="F604" s="79"/>
      <c r="Z604" s="79"/>
      <c r="AA604" s="79"/>
      <c r="AB604" s="79"/>
      <c r="AC604" s="79"/>
      <c r="AD604" s="79"/>
      <c r="AE604" s="79"/>
      <c r="AF604" s="79"/>
      <c r="AG604" s="79"/>
    </row>
    <row r="605" ht="15.75" customHeight="1">
      <c r="D605" s="79"/>
      <c r="E605" s="79"/>
      <c r="F605" s="79"/>
      <c r="Z605" s="79"/>
      <c r="AA605" s="79"/>
      <c r="AB605" s="79"/>
      <c r="AC605" s="79"/>
      <c r="AD605" s="79"/>
      <c r="AE605" s="79"/>
      <c r="AF605" s="79"/>
      <c r="AG605" s="79"/>
    </row>
    <row r="606" ht="15.75" customHeight="1">
      <c r="D606" s="79"/>
      <c r="E606" s="79"/>
      <c r="F606" s="79"/>
      <c r="Z606" s="79"/>
      <c r="AA606" s="79"/>
      <c r="AB606" s="79"/>
      <c r="AC606" s="79"/>
      <c r="AD606" s="79"/>
      <c r="AE606" s="79"/>
      <c r="AF606" s="79"/>
      <c r="AG606" s="79"/>
    </row>
    <row r="607" ht="15.75" customHeight="1">
      <c r="D607" s="79"/>
      <c r="E607" s="79"/>
      <c r="F607" s="79"/>
      <c r="Z607" s="79"/>
      <c r="AA607" s="79"/>
      <c r="AB607" s="79"/>
      <c r="AC607" s="79"/>
      <c r="AD607" s="79"/>
      <c r="AE607" s="79"/>
      <c r="AF607" s="79"/>
      <c r="AG607" s="79"/>
    </row>
    <row r="608" ht="15.75" customHeight="1">
      <c r="D608" s="79"/>
      <c r="E608" s="79"/>
      <c r="F608" s="79"/>
      <c r="Z608" s="79"/>
      <c r="AA608" s="79"/>
      <c r="AB608" s="79"/>
      <c r="AC608" s="79"/>
      <c r="AD608" s="79"/>
      <c r="AE608" s="79"/>
      <c r="AF608" s="79"/>
      <c r="AG608" s="79"/>
    </row>
    <row r="609" ht="15.75" customHeight="1">
      <c r="D609" s="79"/>
      <c r="E609" s="79"/>
      <c r="F609" s="79"/>
      <c r="Z609" s="79"/>
      <c r="AA609" s="79"/>
      <c r="AB609" s="79"/>
      <c r="AC609" s="79"/>
      <c r="AD609" s="79"/>
      <c r="AE609" s="79"/>
      <c r="AF609" s="79"/>
      <c r="AG609" s="79"/>
    </row>
    <row r="610" ht="15.75" customHeight="1">
      <c r="D610" s="79"/>
      <c r="E610" s="79"/>
      <c r="F610" s="79"/>
      <c r="Z610" s="79"/>
      <c r="AA610" s="79"/>
      <c r="AB610" s="79"/>
      <c r="AC610" s="79"/>
      <c r="AD610" s="79"/>
      <c r="AE610" s="79"/>
      <c r="AF610" s="79"/>
      <c r="AG610" s="79"/>
    </row>
    <row r="611" ht="15.75" customHeight="1">
      <c r="D611" s="79"/>
      <c r="E611" s="79"/>
      <c r="F611" s="79"/>
      <c r="Z611" s="79"/>
      <c r="AA611" s="79"/>
      <c r="AB611" s="79"/>
      <c r="AC611" s="79"/>
      <c r="AD611" s="79"/>
      <c r="AE611" s="79"/>
      <c r="AF611" s="79"/>
      <c r="AG611" s="79"/>
    </row>
    <row r="612" ht="15.75" customHeight="1">
      <c r="D612" s="79"/>
      <c r="E612" s="79"/>
      <c r="F612" s="79"/>
      <c r="Z612" s="79"/>
      <c r="AA612" s="79"/>
      <c r="AB612" s="79"/>
      <c r="AC612" s="79"/>
      <c r="AD612" s="79"/>
      <c r="AE612" s="79"/>
      <c r="AF612" s="79"/>
      <c r="AG612" s="79"/>
    </row>
    <row r="613" ht="15.75" customHeight="1">
      <c r="D613" s="79"/>
      <c r="E613" s="79"/>
      <c r="F613" s="79"/>
      <c r="Z613" s="79"/>
      <c r="AA613" s="79"/>
      <c r="AB613" s="79"/>
      <c r="AC613" s="79"/>
      <c r="AD613" s="79"/>
      <c r="AE613" s="79"/>
      <c r="AF613" s="79"/>
      <c r="AG613" s="79"/>
    </row>
    <row r="614" ht="15.75" customHeight="1">
      <c r="D614" s="79"/>
      <c r="E614" s="79"/>
      <c r="F614" s="79"/>
      <c r="Z614" s="79"/>
      <c r="AA614" s="79"/>
      <c r="AB614" s="79"/>
      <c r="AC614" s="79"/>
      <c r="AD614" s="79"/>
      <c r="AE614" s="79"/>
      <c r="AF614" s="79"/>
      <c r="AG614" s="79"/>
    </row>
    <row r="615" ht="15.75" customHeight="1">
      <c r="D615" s="79"/>
      <c r="E615" s="79"/>
      <c r="F615" s="79"/>
      <c r="Z615" s="79"/>
      <c r="AA615" s="79"/>
      <c r="AB615" s="79"/>
      <c r="AC615" s="79"/>
      <c r="AD615" s="79"/>
      <c r="AE615" s="79"/>
      <c r="AF615" s="79"/>
      <c r="AG615" s="79"/>
    </row>
    <row r="616" ht="15.75" customHeight="1">
      <c r="D616" s="79"/>
      <c r="E616" s="79"/>
      <c r="F616" s="79"/>
      <c r="Z616" s="79"/>
      <c r="AA616" s="79"/>
      <c r="AB616" s="79"/>
      <c r="AC616" s="79"/>
      <c r="AD616" s="79"/>
      <c r="AE616" s="79"/>
      <c r="AF616" s="79"/>
      <c r="AG616" s="79"/>
    </row>
    <row r="617" ht="15.75" customHeight="1">
      <c r="D617" s="79"/>
      <c r="E617" s="79"/>
      <c r="F617" s="79"/>
      <c r="Z617" s="79"/>
      <c r="AA617" s="79"/>
      <c r="AB617" s="79"/>
      <c r="AC617" s="79"/>
      <c r="AD617" s="79"/>
      <c r="AE617" s="79"/>
      <c r="AF617" s="79"/>
      <c r="AG617" s="79"/>
    </row>
    <row r="618" ht="15.75" customHeight="1">
      <c r="D618" s="79"/>
      <c r="E618" s="79"/>
      <c r="F618" s="79"/>
      <c r="Z618" s="79"/>
      <c r="AA618" s="79"/>
      <c r="AB618" s="79"/>
      <c r="AC618" s="79"/>
      <c r="AD618" s="79"/>
      <c r="AE618" s="79"/>
      <c r="AF618" s="79"/>
      <c r="AG618" s="79"/>
    </row>
    <row r="619" ht="15.75" customHeight="1">
      <c r="D619" s="79"/>
      <c r="E619" s="79"/>
      <c r="F619" s="79"/>
      <c r="Z619" s="79"/>
      <c r="AA619" s="79"/>
      <c r="AB619" s="79"/>
      <c r="AC619" s="79"/>
      <c r="AD619" s="79"/>
      <c r="AE619" s="79"/>
      <c r="AF619" s="79"/>
      <c r="AG619" s="79"/>
    </row>
    <row r="620" ht="15.75" customHeight="1">
      <c r="D620" s="79"/>
      <c r="E620" s="79"/>
      <c r="F620" s="79"/>
      <c r="Z620" s="79"/>
      <c r="AA620" s="79"/>
      <c r="AB620" s="79"/>
      <c r="AC620" s="79"/>
      <c r="AD620" s="79"/>
      <c r="AE620" s="79"/>
      <c r="AF620" s="79"/>
      <c r="AG620" s="79"/>
    </row>
    <row r="621" ht="15.75" customHeight="1">
      <c r="D621" s="79"/>
      <c r="E621" s="79"/>
      <c r="F621" s="79"/>
      <c r="Z621" s="79"/>
      <c r="AA621" s="79"/>
      <c r="AB621" s="79"/>
      <c r="AC621" s="79"/>
      <c r="AD621" s="79"/>
      <c r="AE621" s="79"/>
      <c r="AF621" s="79"/>
      <c r="AG621" s="79"/>
    </row>
    <row r="622" ht="15.75" customHeight="1">
      <c r="D622" s="79"/>
      <c r="E622" s="79"/>
      <c r="F622" s="79"/>
      <c r="Z622" s="79"/>
      <c r="AA622" s="79"/>
      <c r="AB622" s="79"/>
      <c r="AC622" s="79"/>
      <c r="AD622" s="79"/>
      <c r="AE622" s="79"/>
      <c r="AF622" s="79"/>
      <c r="AG622" s="79"/>
    </row>
    <row r="623" ht="15.75" customHeight="1">
      <c r="D623" s="79"/>
      <c r="E623" s="79"/>
      <c r="F623" s="79"/>
      <c r="Z623" s="79"/>
      <c r="AA623" s="79"/>
      <c r="AB623" s="79"/>
      <c r="AC623" s="79"/>
      <c r="AD623" s="79"/>
      <c r="AE623" s="79"/>
      <c r="AF623" s="79"/>
      <c r="AG623" s="79"/>
    </row>
    <row r="624" ht="15.75" customHeight="1">
      <c r="D624" s="79"/>
      <c r="E624" s="79"/>
      <c r="F624" s="79"/>
      <c r="Z624" s="79"/>
      <c r="AA624" s="79"/>
      <c r="AB624" s="79"/>
      <c r="AC624" s="79"/>
      <c r="AD624" s="79"/>
      <c r="AE624" s="79"/>
      <c r="AF624" s="79"/>
      <c r="AG624" s="79"/>
    </row>
    <row r="625" ht="15.75" customHeight="1">
      <c r="D625" s="79"/>
      <c r="E625" s="79"/>
      <c r="F625" s="79"/>
      <c r="Z625" s="79"/>
      <c r="AA625" s="79"/>
      <c r="AB625" s="79"/>
      <c r="AC625" s="79"/>
      <c r="AD625" s="79"/>
      <c r="AE625" s="79"/>
      <c r="AF625" s="79"/>
      <c r="AG625" s="79"/>
    </row>
    <row r="626" ht="15.75" customHeight="1">
      <c r="D626" s="79"/>
      <c r="E626" s="79"/>
      <c r="F626" s="79"/>
      <c r="Z626" s="79"/>
      <c r="AA626" s="79"/>
      <c r="AB626" s="79"/>
      <c r="AC626" s="79"/>
      <c r="AD626" s="79"/>
      <c r="AE626" s="79"/>
      <c r="AF626" s="79"/>
      <c r="AG626" s="79"/>
    </row>
    <row r="627" ht="15.75" customHeight="1">
      <c r="D627" s="79"/>
      <c r="E627" s="79"/>
      <c r="F627" s="79"/>
      <c r="Z627" s="79"/>
      <c r="AA627" s="79"/>
      <c r="AB627" s="79"/>
      <c r="AC627" s="79"/>
      <c r="AD627" s="79"/>
      <c r="AE627" s="79"/>
      <c r="AF627" s="79"/>
      <c r="AG627" s="79"/>
    </row>
    <row r="628" ht="15.75" customHeight="1">
      <c r="D628" s="79"/>
      <c r="E628" s="79"/>
      <c r="F628" s="79"/>
      <c r="Z628" s="79"/>
      <c r="AA628" s="79"/>
      <c r="AB628" s="79"/>
      <c r="AC628" s="79"/>
      <c r="AD628" s="79"/>
      <c r="AE628" s="79"/>
      <c r="AF628" s="79"/>
      <c r="AG628" s="79"/>
    </row>
    <row r="629" ht="15.75" customHeight="1">
      <c r="D629" s="79"/>
      <c r="E629" s="79"/>
      <c r="F629" s="79"/>
      <c r="Z629" s="79"/>
      <c r="AA629" s="79"/>
      <c r="AB629" s="79"/>
      <c r="AC629" s="79"/>
      <c r="AD629" s="79"/>
      <c r="AE629" s="79"/>
      <c r="AF629" s="79"/>
      <c r="AG629" s="79"/>
    </row>
    <row r="630" ht="15.75" customHeight="1">
      <c r="D630" s="79"/>
      <c r="E630" s="79"/>
      <c r="F630" s="79"/>
      <c r="Z630" s="79"/>
      <c r="AA630" s="79"/>
      <c r="AB630" s="79"/>
      <c r="AC630" s="79"/>
      <c r="AD630" s="79"/>
      <c r="AE630" s="79"/>
      <c r="AF630" s="79"/>
      <c r="AG630" s="79"/>
    </row>
    <row r="631" ht="15.75" customHeight="1">
      <c r="D631" s="79"/>
      <c r="E631" s="79"/>
      <c r="F631" s="79"/>
      <c r="Z631" s="79"/>
      <c r="AA631" s="79"/>
      <c r="AB631" s="79"/>
      <c r="AC631" s="79"/>
      <c r="AD631" s="79"/>
      <c r="AE631" s="79"/>
      <c r="AF631" s="79"/>
      <c r="AG631" s="79"/>
    </row>
    <row r="632" ht="15.75" customHeight="1">
      <c r="D632" s="79"/>
      <c r="E632" s="79"/>
      <c r="F632" s="79"/>
      <c r="Z632" s="79"/>
      <c r="AA632" s="79"/>
      <c r="AB632" s="79"/>
      <c r="AC632" s="79"/>
      <c r="AD632" s="79"/>
      <c r="AE632" s="79"/>
      <c r="AF632" s="79"/>
      <c r="AG632" s="79"/>
    </row>
    <row r="633" ht="15.75" customHeight="1">
      <c r="D633" s="79"/>
      <c r="E633" s="79"/>
      <c r="F633" s="79"/>
      <c r="Z633" s="79"/>
      <c r="AA633" s="79"/>
      <c r="AB633" s="79"/>
      <c r="AC633" s="79"/>
      <c r="AD633" s="79"/>
      <c r="AE633" s="79"/>
      <c r="AF633" s="79"/>
      <c r="AG633" s="79"/>
    </row>
    <row r="634" ht="15.75" customHeight="1">
      <c r="D634" s="79"/>
      <c r="E634" s="79"/>
      <c r="F634" s="79"/>
      <c r="Z634" s="79"/>
      <c r="AA634" s="79"/>
      <c r="AB634" s="79"/>
      <c r="AC634" s="79"/>
      <c r="AD634" s="79"/>
      <c r="AE634" s="79"/>
      <c r="AF634" s="79"/>
      <c r="AG634" s="79"/>
    </row>
    <row r="635" ht="15.75" customHeight="1">
      <c r="D635" s="79"/>
      <c r="E635" s="79"/>
      <c r="F635" s="79"/>
      <c r="Z635" s="79"/>
      <c r="AA635" s="79"/>
      <c r="AB635" s="79"/>
      <c r="AC635" s="79"/>
      <c r="AD635" s="79"/>
      <c r="AE635" s="79"/>
      <c r="AF635" s="79"/>
      <c r="AG635" s="79"/>
    </row>
    <row r="636" ht="15.75" customHeight="1">
      <c r="D636" s="79"/>
      <c r="E636" s="79"/>
      <c r="F636" s="79"/>
      <c r="Z636" s="79"/>
      <c r="AA636" s="79"/>
      <c r="AB636" s="79"/>
      <c r="AC636" s="79"/>
      <c r="AD636" s="79"/>
      <c r="AE636" s="79"/>
      <c r="AF636" s="79"/>
      <c r="AG636" s="79"/>
    </row>
    <row r="637" ht="15.75" customHeight="1">
      <c r="D637" s="79"/>
      <c r="E637" s="79"/>
      <c r="F637" s="79"/>
      <c r="Z637" s="79"/>
      <c r="AA637" s="79"/>
      <c r="AB637" s="79"/>
      <c r="AC637" s="79"/>
      <c r="AD637" s="79"/>
      <c r="AE637" s="79"/>
      <c r="AF637" s="79"/>
      <c r="AG637" s="79"/>
    </row>
    <row r="638" ht="15.75" customHeight="1">
      <c r="D638" s="79"/>
      <c r="E638" s="79"/>
      <c r="F638" s="79"/>
      <c r="Z638" s="79"/>
      <c r="AA638" s="79"/>
      <c r="AB638" s="79"/>
      <c r="AC638" s="79"/>
      <c r="AD638" s="79"/>
      <c r="AE638" s="79"/>
      <c r="AF638" s="79"/>
      <c r="AG638" s="79"/>
    </row>
    <row r="639" ht="15.75" customHeight="1">
      <c r="D639" s="79"/>
      <c r="E639" s="79"/>
      <c r="F639" s="79"/>
      <c r="Z639" s="79"/>
      <c r="AA639" s="79"/>
      <c r="AB639" s="79"/>
      <c r="AC639" s="79"/>
      <c r="AD639" s="79"/>
      <c r="AE639" s="79"/>
      <c r="AF639" s="79"/>
      <c r="AG639" s="79"/>
    </row>
    <row r="640" ht="15.75" customHeight="1">
      <c r="D640" s="79"/>
      <c r="E640" s="79"/>
      <c r="F640" s="79"/>
      <c r="Z640" s="79"/>
      <c r="AA640" s="79"/>
      <c r="AB640" s="79"/>
      <c r="AC640" s="79"/>
      <c r="AD640" s="79"/>
      <c r="AE640" s="79"/>
      <c r="AF640" s="79"/>
      <c r="AG640" s="79"/>
    </row>
    <row r="641" ht="15.75" customHeight="1">
      <c r="D641" s="79"/>
      <c r="E641" s="79"/>
      <c r="F641" s="79"/>
      <c r="Z641" s="79"/>
      <c r="AA641" s="79"/>
      <c r="AB641" s="79"/>
      <c r="AC641" s="79"/>
      <c r="AD641" s="79"/>
      <c r="AE641" s="79"/>
      <c r="AF641" s="79"/>
      <c r="AG641" s="79"/>
    </row>
    <row r="642" ht="15.75" customHeight="1">
      <c r="D642" s="79"/>
      <c r="E642" s="79"/>
      <c r="F642" s="79"/>
      <c r="Z642" s="79"/>
      <c r="AA642" s="79"/>
      <c r="AB642" s="79"/>
      <c r="AC642" s="79"/>
      <c r="AD642" s="79"/>
      <c r="AE642" s="79"/>
      <c r="AF642" s="79"/>
      <c r="AG642" s="79"/>
    </row>
    <row r="643" ht="15.75" customHeight="1">
      <c r="D643" s="79"/>
      <c r="E643" s="79"/>
      <c r="F643" s="79"/>
      <c r="Z643" s="79"/>
      <c r="AA643" s="79"/>
      <c r="AB643" s="79"/>
      <c r="AC643" s="79"/>
      <c r="AD643" s="79"/>
      <c r="AE643" s="79"/>
      <c r="AF643" s="79"/>
      <c r="AG643" s="79"/>
    </row>
    <row r="644" ht="15.75" customHeight="1">
      <c r="D644" s="79"/>
      <c r="E644" s="79"/>
      <c r="F644" s="79"/>
      <c r="Z644" s="79"/>
      <c r="AA644" s="79"/>
      <c r="AB644" s="79"/>
      <c r="AC644" s="79"/>
      <c r="AD644" s="79"/>
      <c r="AE644" s="79"/>
      <c r="AF644" s="79"/>
      <c r="AG644" s="79"/>
    </row>
    <row r="645" ht="15.75" customHeight="1">
      <c r="D645" s="79"/>
      <c r="E645" s="79"/>
      <c r="F645" s="79"/>
      <c r="Z645" s="79"/>
      <c r="AA645" s="79"/>
      <c r="AB645" s="79"/>
      <c r="AC645" s="79"/>
      <c r="AD645" s="79"/>
      <c r="AE645" s="79"/>
      <c r="AF645" s="79"/>
      <c r="AG645" s="79"/>
    </row>
    <row r="646" ht="15.75" customHeight="1">
      <c r="D646" s="79"/>
      <c r="E646" s="79"/>
      <c r="F646" s="79"/>
      <c r="Z646" s="79"/>
      <c r="AA646" s="79"/>
      <c r="AB646" s="79"/>
      <c r="AC646" s="79"/>
      <c r="AD646" s="79"/>
      <c r="AE646" s="79"/>
      <c r="AF646" s="79"/>
      <c r="AG646" s="79"/>
    </row>
    <row r="647" ht="15.75" customHeight="1">
      <c r="D647" s="79"/>
      <c r="E647" s="79"/>
      <c r="F647" s="79"/>
      <c r="Z647" s="79"/>
      <c r="AA647" s="79"/>
      <c r="AB647" s="79"/>
      <c r="AC647" s="79"/>
      <c r="AD647" s="79"/>
      <c r="AE647" s="79"/>
      <c r="AF647" s="79"/>
      <c r="AG647" s="79"/>
    </row>
    <row r="648" ht="15.75" customHeight="1">
      <c r="D648" s="79"/>
      <c r="E648" s="79"/>
      <c r="F648" s="79"/>
      <c r="Z648" s="79"/>
      <c r="AA648" s="79"/>
      <c r="AB648" s="79"/>
      <c r="AC648" s="79"/>
      <c r="AD648" s="79"/>
      <c r="AE648" s="79"/>
      <c r="AF648" s="79"/>
      <c r="AG648" s="79"/>
    </row>
    <row r="649" ht="15.75" customHeight="1">
      <c r="D649" s="79"/>
      <c r="E649" s="79"/>
      <c r="F649" s="79"/>
      <c r="Z649" s="79"/>
      <c r="AA649" s="79"/>
      <c r="AB649" s="79"/>
      <c r="AC649" s="79"/>
      <c r="AD649" s="79"/>
      <c r="AE649" s="79"/>
      <c r="AF649" s="79"/>
      <c r="AG649" s="79"/>
    </row>
    <row r="650" ht="15.75" customHeight="1">
      <c r="D650" s="79"/>
      <c r="E650" s="79"/>
      <c r="F650" s="79"/>
      <c r="Z650" s="79"/>
      <c r="AA650" s="79"/>
      <c r="AB650" s="79"/>
      <c r="AC650" s="79"/>
      <c r="AD650" s="79"/>
      <c r="AE650" s="79"/>
      <c r="AF650" s="79"/>
      <c r="AG650" s="79"/>
    </row>
    <row r="651" ht="15.75" customHeight="1">
      <c r="D651" s="79"/>
      <c r="E651" s="79"/>
      <c r="F651" s="79"/>
      <c r="Z651" s="79"/>
      <c r="AA651" s="79"/>
      <c r="AB651" s="79"/>
      <c r="AC651" s="79"/>
      <c r="AD651" s="79"/>
      <c r="AE651" s="79"/>
      <c r="AF651" s="79"/>
      <c r="AG651" s="79"/>
    </row>
    <row r="652" ht="15.75" customHeight="1">
      <c r="D652" s="79"/>
      <c r="E652" s="79"/>
      <c r="F652" s="79"/>
      <c r="Z652" s="79"/>
      <c r="AA652" s="79"/>
      <c r="AB652" s="79"/>
      <c r="AC652" s="79"/>
      <c r="AD652" s="79"/>
      <c r="AE652" s="79"/>
      <c r="AF652" s="79"/>
      <c r="AG652" s="79"/>
    </row>
    <row r="653" ht="15.75" customHeight="1">
      <c r="D653" s="79"/>
      <c r="E653" s="79"/>
      <c r="F653" s="79"/>
      <c r="Z653" s="79"/>
      <c r="AA653" s="79"/>
      <c r="AB653" s="79"/>
      <c r="AC653" s="79"/>
      <c r="AD653" s="79"/>
      <c r="AE653" s="79"/>
      <c r="AF653" s="79"/>
      <c r="AG653" s="79"/>
    </row>
    <row r="654" ht="15.75" customHeight="1">
      <c r="D654" s="79"/>
      <c r="E654" s="79"/>
      <c r="F654" s="79"/>
      <c r="Z654" s="79"/>
      <c r="AA654" s="79"/>
      <c r="AB654" s="79"/>
      <c r="AC654" s="79"/>
      <c r="AD654" s="79"/>
      <c r="AE654" s="79"/>
      <c r="AF654" s="79"/>
      <c r="AG654" s="79"/>
    </row>
    <row r="655" ht="15.75" customHeight="1">
      <c r="D655" s="79"/>
      <c r="E655" s="79"/>
      <c r="F655" s="79"/>
      <c r="Z655" s="79"/>
      <c r="AA655" s="79"/>
      <c r="AB655" s="79"/>
      <c r="AC655" s="79"/>
      <c r="AD655" s="79"/>
      <c r="AE655" s="79"/>
      <c r="AF655" s="79"/>
      <c r="AG655" s="79"/>
    </row>
    <row r="656" ht="15.75" customHeight="1">
      <c r="D656" s="79"/>
      <c r="E656" s="79"/>
      <c r="F656" s="79"/>
      <c r="Z656" s="79"/>
      <c r="AA656" s="79"/>
      <c r="AB656" s="79"/>
      <c r="AC656" s="79"/>
      <c r="AD656" s="79"/>
      <c r="AE656" s="79"/>
      <c r="AF656" s="79"/>
      <c r="AG656" s="79"/>
    </row>
    <row r="657" ht="15.75" customHeight="1">
      <c r="D657" s="79"/>
      <c r="E657" s="79"/>
      <c r="F657" s="79"/>
      <c r="Z657" s="79"/>
      <c r="AA657" s="79"/>
      <c r="AB657" s="79"/>
      <c r="AC657" s="79"/>
      <c r="AD657" s="79"/>
      <c r="AE657" s="79"/>
      <c r="AF657" s="79"/>
      <c r="AG657" s="79"/>
    </row>
    <row r="658" ht="15.75" customHeight="1">
      <c r="D658" s="79"/>
      <c r="E658" s="79"/>
      <c r="F658" s="79"/>
      <c r="Z658" s="79"/>
      <c r="AA658" s="79"/>
      <c r="AB658" s="79"/>
      <c r="AC658" s="79"/>
      <c r="AD658" s="79"/>
      <c r="AE658" s="79"/>
      <c r="AF658" s="79"/>
      <c r="AG658" s="79"/>
    </row>
    <row r="659" ht="15.75" customHeight="1">
      <c r="D659" s="79"/>
      <c r="E659" s="79"/>
      <c r="F659" s="79"/>
      <c r="Z659" s="79"/>
      <c r="AA659" s="79"/>
      <c r="AB659" s="79"/>
      <c r="AC659" s="79"/>
      <c r="AD659" s="79"/>
      <c r="AE659" s="79"/>
      <c r="AF659" s="79"/>
      <c r="AG659" s="79"/>
    </row>
    <row r="660" ht="15.75" customHeight="1">
      <c r="D660" s="79"/>
      <c r="E660" s="79"/>
      <c r="F660" s="79"/>
      <c r="Z660" s="79"/>
      <c r="AA660" s="79"/>
      <c r="AB660" s="79"/>
      <c r="AC660" s="79"/>
      <c r="AD660" s="79"/>
      <c r="AE660" s="79"/>
      <c r="AF660" s="79"/>
      <c r="AG660" s="79"/>
    </row>
    <row r="661" ht="15.75" customHeight="1">
      <c r="D661" s="79"/>
      <c r="E661" s="79"/>
      <c r="F661" s="79"/>
      <c r="Z661" s="79"/>
      <c r="AA661" s="79"/>
      <c r="AB661" s="79"/>
      <c r="AC661" s="79"/>
      <c r="AD661" s="79"/>
      <c r="AE661" s="79"/>
      <c r="AF661" s="79"/>
      <c r="AG661" s="79"/>
    </row>
    <row r="662" ht="15.75" customHeight="1">
      <c r="D662" s="79"/>
      <c r="E662" s="79"/>
      <c r="F662" s="79"/>
      <c r="Z662" s="79"/>
      <c r="AA662" s="79"/>
      <c r="AB662" s="79"/>
      <c r="AC662" s="79"/>
      <c r="AD662" s="79"/>
      <c r="AE662" s="79"/>
      <c r="AF662" s="79"/>
      <c r="AG662" s="79"/>
    </row>
    <row r="663" ht="15.75" customHeight="1">
      <c r="D663" s="79"/>
      <c r="E663" s="79"/>
      <c r="F663" s="79"/>
      <c r="Z663" s="79"/>
      <c r="AA663" s="79"/>
      <c r="AB663" s="79"/>
      <c r="AC663" s="79"/>
      <c r="AD663" s="79"/>
      <c r="AE663" s="79"/>
      <c r="AF663" s="79"/>
      <c r="AG663" s="79"/>
    </row>
    <row r="664" ht="15.75" customHeight="1">
      <c r="D664" s="79"/>
      <c r="E664" s="79"/>
      <c r="F664" s="79"/>
      <c r="Z664" s="79"/>
      <c r="AA664" s="79"/>
      <c r="AB664" s="79"/>
      <c r="AC664" s="79"/>
      <c r="AD664" s="79"/>
      <c r="AE664" s="79"/>
      <c r="AF664" s="79"/>
      <c r="AG664" s="79"/>
    </row>
    <row r="665" ht="15.75" customHeight="1">
      <c r="D665" s="79"/>
      <c r="E665" s="79"/>
      <c r="F665" s="79"/>
      <c r="Z665" s="79"/>
      <c r="AA665" s="79"/>
      <c r="AB665" s="79"/>
      <c r="AC665" s="79"/>
      <c r="AD665" s="79"/>
      <c r="AE665" s="79"/>
      <c r="AF665" s="79"/>
      <c r="AG665" s="79"/>
    </row>
    <row r="666" ht="15.75" customHeight="1">
      <c r="D666" s="79"/>
      <c r="E666" s="79"/>
      <c r="F666" s="79"/>
      <c r="Z666" s="79"/>
      <c r="AA666" s="79"/>
      <c r="AB666" s="79"/>
      <c r="AC666" s="79"/>
      <c r="AD666" s="79"/>
      <c r="AE666" s="79"/>
      <c r="AF666" s="79"/>
      <c r="AG666" s="79"/>
    </row>
    <row r="667" ht="15.75" customHeight="1">
      <c r="D667" s="79"/>
      <c r="E667" s="79"/>
      <c r="F667" s="79"/>
      <c r="Z667" s="79"/>
      <c r="AA667" s="79"/>
      <c r="AB667" s="79"/>
      <c r="AC667" s="79"/>
      <c r="AD667" s="79"/>
      <c r="AE667" s="79"/>
      <c r="AF667" s="79"/>
      <c r="AG667" s="79"/>
    </row>
    <row r="668" ht="15.75" customHeight="1">
      <c r="D668" s="79"/>
      <c r="E668" s="79"/>
      <c r="F668" s="79"/>
      <c r="Z668" s="79"/>
      <c r="AA668" s="79"/>
      <c r="AB668" s="79"/>
      <c r="AC668" s="79"/>
      <c r="AD668" s="79"/>
      <c r="AE668" s="79"/>
      <c r="AF668" s="79"/>
      <c r="AG668" s="79"/>
    </row>
    <row r="669" ht="15.75" customHeight="1">
      <c r="D669" s="79"/>
      <c r="E669" s="79"/>
      <c r="F669" s="79"/>
      <c r="Z669" s="79"/>
      <c r="AA669" s="79"/>
      <c r="AB669" s="79"/>
      <c r="AC669" s="79"/>
      <c r="AD669" s="79"/>
      <c r="AE669" s="79"/>
      <c r="AF669" s="79"/>
      <c r="AG669" s="79"/>
    </row>
    <row r="670" ht="15.75" customHeight="1">
      <c r="D670" s="79"/>
      <c r="E670" s="79"/>
      <c r="F670" s="79"/>
      <c r="Z670" s="79"/>
      <c r="AA670" s="79"/>
      <c r="AB670" s="79"/>
      <c r="AC670" s="79"/>
      <c r="AD670" s="79"/>
      <c r="AE670" s="79"/>
      <c r="AF670" s="79"/>
      <c r="AG670" s="79"/>
    </row>
    <row r="671" ht="15.75" customHeight="1">
      <c r="D671" s="79"/>
      <c r="E671" s="79"/>
      <c r="F671" s="79"/>
      <c r="Z671" s="79"/>
      <c r="AA671" s="79"/>
      <c r="AB671" s="79"/>
      <c r="AC671" s="79"/>
      <c r="AD671" s="79"/>
      <c r="AE671" s="79"/>
      <c r="AF671" s="79"/>
      <c r="AG671" s="79"/>
    </row>
    <row r="672" ht="15.75" customHeight="1">
      <c r="D672" s="79"/>
      <c r="E672" s="79"/>
      <c r="F672" s="79"/>
      <c r="Z672" s="79"/>
      <c r="AA672" s="79"/>
      <c r="AB672" s="79"/>
      <c r="AC672" s="79"/>
      <c r="AD672" s="79"/>
      <c r="AE672" s="79"/>
      <c r="AF672" s="79"/>
      <c r="AG672" s="79"/>
    </row>
    <row r="673" ht="15.75" customHeight="1">
      <c r="D673" s="79"/>
      <c r="E673" s="79"/>
      <c r="F673" s="79"/>
      <c r="Z673" s="79"/>
      <c r="AA673" s="79"/>
      <c r="AB673" s="79"/>
      <c r="AC673" s="79"/>
      <c r="AD673" s="79"/>
      <c r="AE673" s="79"/>
      <c r="AF673" s="79"/>
      <c r="AG673" s="79"/>
    </row>
    <row r="674" ht="15.75" customHeight="1">
      <c r="D674" s="79"/>
      <c r="E674" s="79"/>
      <c r="F674" s="79"/>
      <c r="Z674" s="79"/>
      <c r="AA674" s="79"/>
      <c r="AB674" s="79"/>
      <c r="AC674" s="79"/>
      <c r="AD674" s="79"/>
      <c r="AE674" s="79"/>
      <c r="AF674" s="79"/>
      <c r="AG674" s="79"/>
    </row>
    <row r="675" ht="15.75" customHeight="1">
      <c r="D675" s="79"/>
      <c r="E675" s="79"/>
      <c r="F675" s="79"/>
      <c r="Z675" s="79"/>
      <c r="AA675" s="79"/>
      <c r="AB675" s="79"/>
      <c r="AC675" s="79"/>
      <c r="AD675" s="79"/>
      <c r="AE675" s="79"/>
      <c r="AF675" s="79"/>
      <c r="AG675" s="79"/>
    </row>
    <row r="676" ht="15.75" customHeight="1">
      <c r="D676" s="79"/>
      <c r="E676" s="79"/>
      <c r="F676" s="79"/>
      <c r="Z676" s="79"/>
      <c r="AA676" s="79"/>
      <c r="AB676" s="79"/>
      <c r="AC676" s="79"/>
      <c r="AD676" s="79"/>
      <c r="AE676" s="79"/>
      <c r="AF676" s="79"/>
      <c r="AG676" s="79"/>
    </row>
    <row r="677" ht="15.75" customHeight="1">
      <c r="D677" s="79"/>
      <c r="E677" s="79"/>
      <c r="F677" s="79"/>
      <c r="Z677" s="79"/>
      <c r="AA677" s="79"/>
      <c r="AB677" s="79"/>
      <c r="AC677" s="79"/>
      <c r="AD677" s="79"/>
      <c r="AE677" s="79"/>
      <c r="AF677" s="79"/>
      <c r="AG677" s="79"/>
    </row>
    <row r="678" ht="15.75" customHeight="1">
      <c r="D678" s="79"/>
      <c r="E678" s="79"/>
      <c r="F678" s="79"/>
      <c r="Z678" s="79"/>
      <c r="AA678" s="79"/>
      <c r="AB678" s="79"/>
      <c r="AC678" s="79"/>
      <c r="AD678" s="79"/>
      <c r="AE678" s="79"/>
      <c r="AF678" s="79"/>
      <c r="AG678" s="79"/>
    </row>
    <row r="679" ht="15.75" customHeight="1">
      <c r="D679" s="79"/>
      <c r="E679" s="79"/>
      <c r="F679" s="79"/>
      <c r="Z679" s="79"/>
      <c r="AA679" s="79"/>
      <c r="AB679" s="79"/>
      <c r="AC679" s="79"/>
      <c r="AD679" s="79"/>
      <c r="AE679" s="79"/>
      <c r="AF679" s="79"/>
      <c r="AG679" s="79"/>
    </row>
    <row r="680" ht="15.75" customHeight="1">
      <c r="D680" s="79"/>
      <c r="E680" s="79"/>
      <c r="F680" s="79"/>
      <c r="Z680" s="79"/>
      <c r="AA680" s="79"/>
      <c r="AB680" s="79"/>
      <c r="AC680" s="79"/>
      <c r="AD680" s="79"/>
      <c r="AE680" s="79"/>
      <c r="AF680" s="79"/>
      <c r="AG680" s="79"/>
    </row>
    <row r="681" ht="15.75" customHeight="1">
      <c r="D681" s="79"/>
      <c r="E681" s="79"/>
      <c r="F681" s="79"/>
      <c r="Z681" s="79"/>
      <c r="AA681" s="79"/>
      <c r="AB681" s="79"/>
      <c r="AC681" s="79"/>
      <c r="AD681" s="79"/>
      <c r="AE681" s="79"/>
      <c r="AF681" s="79"/>
      <c r="AG681" s="79"/>
    </row>
    <row r="682" ht="15.75" customHeight="1">
      <c r="D682" s="79"/>
      <c r="E682" s="79"/>
      <c r="F682" s="79"/>
      <c r="Z682" s="79"/>
      <c r="AA682" s="79"/>
      <c r="AB682" s="79"/>
      <c r="AC682" s="79"/>
      <c r="AD682" s="79"/>
      <c r="AE682" s="79"/>
      <c r="AF682" s="79"/>
      <c r="AG682" s="79"/>
    </row>
    <row r="683" ht="15.75" customHeight="1">
      <c r="D683" s="79"/>
      <c r="E683" s="79"/>
      <c r="F683" s="79"/>
      <c r="Z683" s="79"/>
      <c r="AA683" s="79"/>
      <c r="AB683" s="79"/>
      <c r="AC683" s="79"/>
      <c r="AD683" s="79"/>
      <c r="AE683" s="79"/>
      <c r="AF683" s="79"/>
      <c r="AG683" s="79"/>
    </row>
    <row r="684" ht="15.75" customHeight="1">
      <c r="D684" s="79"/>
      <c r="E684" s="79"/>
      <c r="F684" s="79"/>
      <c r="Z684" s="79"/>
      <c r="AA684" s="79"/>
      <c r="AB684" s="79"/>
      <c r="AC684" s="79"/>
      <c r="AD684" s="79"/>
      <c r="AE684" s="79"/>
      <c r="AF684" s="79"/>
      <c r="AG684" s="79"/>
    </row>
    <row r="685" ht="15.75" customHeight="1">
      <c r="D685" s="79"/>
      <c r="E685" s="79"/>
      <c r="F685" s="79"/>
      <c r="Z685" s="79"/>
      <c r="AA685" s="79"/>
      <c r="AB685" s="79"/>
      <c r="AC685" s="79"/>
      <c r="AD685" s="79"/>
      <c r="AE685" s="79"/>
      <c r="AF685" s="79"/>
      <c r="AG685" s="79"/>
    </row>
    <row r="686" ht="15.75" customHeight="1">
      <c r="D686" s="79"/>
      <c r="E686" s="79"/>
      <c r="F686" s="79"/>
      <c r="Z686" s="79"/>
      <c r="AA686" s="79"/>
      <c r="AB686" s="79"/>
      <c r="AC686" s="79"/>
      <c r="AD686" s="79"/>
      <c r="AE686" s="79"/>
      <c r="AF686" s="79"/>
      <c r="AG686" s="79"/>
    </row>
    <row r="687" ht="15.75" customHeight="1">
      <c r="D687" s="79"/>
      <c r="E687" s="79"/>
      <c r="F687" s="79"/>
      <c r="Z687" s="79"/>
      <c r="AA687" s="79"/>
      <c r="AB687" s="79"/>
      <c r="AC687" s="79"/>
      <c r="AD687" s="79"/>
      <c r="AE687" s="79"/>
      <c r="AF687" s="79"/>
      <c r="AG687" s="79"/>
    </row>
    <row r="688" ht="15.75" customHeight="1">
      <c r="D688" s="79"/>
      <c r="E688" s="79"/>
      <c r="F688" s="79"/>
      <c r="Z688" s="79"/>
      <c r="AA688" s="79"/>
      <c r="AB688" s="79"/>
      <c r="AC688" s="79"/>
      <c r="AD688" s="79"/>
      <c r="AE688" s="79"/>
      <c r="AF688" s="79"/>
      <c r="AG688" s="79"/>
    </row>
    <row r="689" ht="15.75" customHeight="1">
      <c r="D689" s="79"/>
      <c r="E689" s="79"/>
      <c r="F689" s="79"/>
      <c r="Z689" s="79"/>
      <c r="AA689" s="79"/>
      <c r="AB689" s="79"/>
      <c r="AC689" s="79"/>
      <c r="AD689" s="79"/>
      <c r="AE689" s="79"/>
      <c r="AF689" s="79"/>
      <c r="AG689" s="79"/>
    </row>
    <row r="690" ht="15.75" customHeight="1">
      <c r="D690" s="79"/>
      <c r="E690" s="79"/>
      <c r="F690" s="79"/>
      <c r="Z690" s="79"/>
      <c r="AA690" s="79"/>
      <c r="AB690" s="79"/>
      <c r="AC690" s="79"/>
      <c r="AD690" s="79"/>
      <c r="AE690" s="79"/>
      <c r="AF690" s="79"/>
      <c r="AG690" s="79"/>
    </row>
    <row r="691" ht="15.75" customHeight="1">
      <c r="D691" s="79"/>
      <c r="E691" s="79"/>
      <c r="F691" s="79"/>
      <c r="Z691" s="79"/>
      <c r="AA691" s="79"/>
      <c r="AB691" s="79"/>
      <c r="AC691" s="79"/>
      <c r="AD691" s="79"/>
      <c r="AE691" s="79"/>
      <c r="AF691" s="79"/>
      <c r="AG691" s="79"/>
    </row>
    <row r="692" ht="15.75" customHeight="1">
      <c r="D692" s="79"/>
      <c r="E692" s="79"/>
      <c r="F692" s="79"/>
      <c r="Z692" s="79"/>
      <c r="AA692" s="79"/>
      <c r="AB692" s="79"/>
      <c r="AC692" s="79"/>
      <c r="AD692" s="79"/>
      <c r="AE692" s="79"/>
      <c r="AF692" s="79"/>
      <c r="AG692" s="79"/>
    </row>
    <row r="693" ht="15.75" customHeight="1">
      <c r="D693" s="79"/>
      <c r="E693" s="79"/>
      <c r="F693" s="79"/>
      <c r="Z693" s="79"/>
      <c r="AA693" s="79"/>
      <c r="AB693" s="79"/>
      <c r="AC693" s="79"/>
      <c r="AD693" s="79"/>
      <c r="AE693" s="79"/>
      <c r="AF693" s="79"/>
      <c r="AG693" s="79"/>
    </row>
    <row r="694" ht="15.75" customHeight="1">
      <c r="D694" s="79"/>
      <c r="E694" s="79"/>
      <c r="F694" s="79"/>
      <c r="Z694" s="79"/>
      <c r="AA694" s="79"/>
      <c r="AB694" s="79"/>
      <c r="AC694" s="79"/>
      <c r="AD694" s="79"/>
      <c r="AE694" s="79"/>
      <c r="AF694" s="79"/>
      <c r="AG694" s="79"/>
    </row>
    <row r="695" ht="15.75" customHeight="1">
      <c r="D695" s="79"/>
      <c r="E695" s="79"/>
      <c r="F695" s="79"/>
      <c r="Z695" s="79"/>
      <c r="AA695" s="79"/>
      <c r="AB695" s="79"/>
      <c r="AC695" s="79"/>
      <c r="AD695" s="79"/>
      <c r="AE695" s="79"/>
      <c r="AF695" s="79"/>
      <c r="AG695" s="79"/>
    </row>
    <row r="696" ht="15.75" customHeight="1">
      <c r="D696" s="79"/>
      <c r="E696" s="79"/>
      <c r="F696" s="79"/>
      <c r="Z696" s="79"/>
      <c r="AA696" s="79"/>
      <c r="AB696" s="79"/>
      <c r="AC696" s="79"/>
      <c r="AD696" s="79"/>
      <c r="AE696" s="79"/>
      <c r="AF696" s="79"/>
      <c r="AG696" s="79"/>
    </row>
    <row r="697" ht="15.75" customHeight="1">
      <c r="D697" s="79"/>
      <c r="E697" s="79"/>
      <c r="F697" s="79"/>
      <c r="Z697" s="79"/>
      <c r="AA697" s="79"/>
      <c r="AB697" s="79"/>
      <c r="AC697" s="79"/>
      <c r="AD697" s="79"/>
      <c r="AE697" s="79"/>
      <c r="AF697" s="79"/>
      <c r="AG697" s="79"/>
    </row>
    <row r="698" ht="15.75" customHeight="1">
      <c r="D698" s="79"/>
      <c r="E698" s="79"/>
      <c r="F698" s="79"/>
      <c r="Z698" s="79"/>
      <c r="AA698" s="79"/>
      <c r="AB698" s="79"/>
      <c r="AC698" s="79"/>
      <c r="AD698" s="79"/>
      <c r="AE698" s="79"/>
      <c r="AF698" s="79"/>
      <c r="AG698" s="79"/>
    </row>
    <row r="699" ht="15.75" customHeight="1">
      <c r="D699" s="79"/>
      <c r="E699" s="79"/>
      <c r="F699" s="79"/>
      <c r="Z699" s="79"/>
      <c r="AA699" s="79"/>
      <c r="AB699" s="79"/>
      <c r="AC699" s="79"/>
      <c r="AD699" s="79"/>
      <c r="AE699" s="79"/>
      <c r="AF699" s="79"/>
      <c r="AG699" s="79"/>
    </row>
    <row r="700" ht="15.75" customHeight="1">
      <c r="D700" s="79"/>
      <c r="E700" s="79"/>
      <c r="F700" s="79"/>
      <c r="Z700" s="79"/>
      <c r="AA700" s="79"/>
      <c r="AB700" s="79"/>
      <c r="AC700" s="79"/>
      <c r="AD700" s="79"/>
      <c r="AE700" s="79"/>
      <c r="AF700" s="79"/>
      <c r="AG700" s="79"/>
    </row>
    <row r="701" ht="15.75" customHeight="1">
      <c r="D701" s="79"/>
      <c r="E701" s="79"/>
      <c r="F701" s="79"/>
      <c r="Z701" s="79"/>
      <c r="AA701" s="79"/>
      <c r="AB701" s="79"/>
      <c r="AC701" s="79"/>
      <c r="AD701" s="79"/>
      <c r="AE701" s="79"/>
      <c r="AF701" s="79"/>
      <c r="AG701" s="79"/>
    </row>
    <row r="702" ht="15.75" customHeight="1">
      <c r="D702" s="79"/>
      <c r="E702" s="79"/>
      <c r="F702" s="79"/>
      <c r="Z702" s="79"/>
      <c r="AA702" s="79"/>
      <c r="AB702" s="79"/>
      <c r="AC702" s="79"/>
      <c r="AD702" s="79"/>
      <c r="AE702" s="79"/>
      <c r="AF702" s="79"/>
      <c r="AG702" s="79"/>
    </row>
    <row r="703" ht="15.75" customHeight="1">
      <c r="D703" s="79"/>
      <c r="E703" s="79"/>
      <c r="F703" s="79"/>
      <c r="Z703" s="79"/>
      <c r="AA703" s="79"/>
      <c r="AB703" s="79"/>
      <c r="AC703" s="79"/>
      <c r="AD703" s="79"/>
      <c r="AE703" s="79"/>
      <c r="AF703" s="79"/>
      <c r="AG703" s="79"/>
    </row>
    <row r="704" ht="15.75" customHeight="1">
      <c r="D704" s="79"/>
      <c r="E704" s="79"/>
      <c r="F704" s="79"/>
      <c r="Z704" s="79"/>
      <c r="AA704" s="79"/>
      <c r="AB704" s="79"/>
      <c r="AC704" s="79"/>
      <c r="AD704" s="79"/>
      <c r="AE704" s="79"/>
      <c r="AF704" s="79"/>
      <c r="AG704" s="79"/>
    </row>
    <row r="705" ht="15.75" customHeight="1">
      <c r="D705" s="79"/>
      <c r="E705" s="79"/>
      <c r="F705" s="79"/>
      <c r="Z705" s="79"/>
      <c r="AA705" s="79"/>
      <c r="AB705" s="79"/>
      <c r="AC705" s="79"/>
      <c r="AD705" s="79"/>
      <c r="AE705" s="79"/>
      <c r="AF705" s="79"/>
      <c r="AG705" s="79"/>
    </row>
    <row r="706" ht="15.75" customHeight="1">
      <c r="D706" s="79"/>
      <c r="E706" s="79"/>
      <c r="F706" s="79"/>
      <c r="Z706" s="79"/>
      <c r="AA706" s="79"/>
      <c r="AB706" s="79"/>
      <c r="AC706" s="79"/>
      <c r="AD706" s="79"/>
      <c r="AE706" s="79"/>
      <c r="AF706" s="79"/>
      <c r="AG706" s="79"/>
    </row>
    <row r="707" ht="15.75" customHeight="1">
      <c r="D707" s="79"/>
      <c r="E707" s="79"/>
      <c r="F707" s="79"/>
      <c r="Z707" s="79"/>
      <c r="AA707" s="79"/>
      <c r="AB707" s="79"/>
      <c r="AC707" s="79"/>
      <c r="AD707" s="79"/>
      <c r="AE707" s="79"/>
      <c r="AF707" s="79"/>
      <c r="AG707" s="79"/>
    </row>
    <row r="708" ht="15.75" customHeight="1">
      <c r="D708" s="79"/>
      <c r="E708" s="79"/>
      <c r="F708" s="79"/>
      <c r="Z708" s="79"/>
      <c r="AA708" s="79"/>
      <c r="AB708" s="79"/>
      <c r="AC708" s="79"/>
      <c r="AD708" s="79"/>
      <c r="AE708" s="79"/>
      <c r="AF708" s="79"/>
      <c r="AG708" s="79"/>
    </row>
    <row r="709" ht="15.75" customHeight="1">
      <c r="D709" s="79"/>
      <c r="E709" s="79"/>
      <c r="F709" s="79"/>
      <c r="Z709" s="79"/>
      <c r="AA709" s="79"/>
      <c r="AB709" s="79"/>
      <c r="AC709" s="79"/>
      <c r="AD709" s="79"/>
      <c r="AE709" s="79"/>
      <c r="AF709" s="79"/>
      <c r="AG709" s="79"/>
    </row>
    <row r="710" ht="15.75" customHeight="1">
      <c r="D710" s="79"/>
      <c r="E710" s="79"/>
      <c r="F710" s="79"/>
      <c r="Z710" s="79"/>
      <c r="AA710" s="79"/>
      <c r="AB710" s="79"/>
      <c r="AC710" s="79"/>
      <c r="AD710" s="79"/>
      <c r="AE710" s="79"/>
      <c r="AF710" s="79"/>
      <c r="AG710" s="79"/>
    </row>
    <row r="711" ht="15.75" customHeight="1">
      <c r="D711" s="79"/>
      <c r="E711" s="79"/>
      <c r="F711" s="79"/>
      <c r="Z711" s="79"/>
      <c r="AA711" s="79"/>
      <c r="AB711" s="79"/>
      <c r="AC711" s="79"/>
      <c r="AD711" s="79"/>
      <c r="AE711" s="79"/>
      <c r="AF711" s="79"/>
      <c r="AG711" s="79"/>
    </row>
    <row r="712" ht="15.75" customHeight="1">
      <c r="D712" s="79"/>
      <c r="E712" s="79"/>
      <c r="F712" s="79"/>
      <c r="Z712" s="79"/>
      <c r="AA712" s="79"/>
      <c r="AB712" s="79"/>
      <c r="AC712" s="79"/>
      <c r="AD712" s="79"/>
      <c r="AE712" s="79"/>
      <c r="AF712" s="79"/>
      <c r="AG712" s="79"/>
    </row>
    <row r="713" ht="15.75" customHeight="1">
      <c r="D713" s="79"/>
      <c r="E713" s="79"/>
      <c r="F713" s="79"/>
      <c r="Z713" s="79"/>
      <c r="AA713" s="79"/>
      <c r="AB713" s="79"/>
      <c r="AC713" s="79"/>
      <c r="AD713" s="79"/>
      <c r="AE713" s="79"/>
      <c r="AF713" s="79"/>
      <c r="AG713" s="79"/>
    </row>
    <row r="714" ht="15.75" customHeight="1">
      <c r="D714" s="79"/>
      <c r="E714" s="79"/>
      <c r="F714" s="79"/>
      <c r="Z714" s="79"/>
      <c r="AA714" s="79"/>
      <c r="AB714" s="79"/>
      <c r="AC714" s="79"/>
      <c r="AD714" s="79"/>
      <c r="AE714" s="79"/>
      <c r="AF714" s="79"/>
      <c r="AG714" s="79"/>
    </row>
    <row r="715" ht="15.75" customHeight="1">
      <c r="D715" s="79"/>
      <c r="E715" s="79"/>
      <c r="F715" s="79"/>
      <c r="Z715" s="79"/>
      <c r="AA715" s="79"/>
      <c r="AB715" s="79"/>
      <c r="AC715" s="79"/>
      <c r="AD715" s="79"/>
      <c r="AE715" s="79"/>
      <c r="AF715" s="79"/>
      <c r="AG715" s="79"/>
    </row>
    <row r="716" ht="15.75" customHeight="1">
      <c r="D716" s="79"/>
      <c r="E716" s="79"/>
      <c r="F716" s="79"/>
      <c r="Z716" s="79"/>
      <c r="AA716" s="79"/>
      <c r="AB716" s="79"/>
      <c r="AC716" s="79"/>
      <c r="AD716" s="79"/>
      <c r="AE716" s="79"/>
      <c r="AF716" s="79"/>
      <c r="AG716" s="79"/>
    </row>
    <row r="717" ht="15.75" customHeight="1">
      <c r="D717" s="79"/>
      <c r="E717" s="79"/>
      <c r="F717" s="79"/>
      <c r="Z717" s="79"/>
      <c r="AA717" s="79"/>
      <c r="AB717" s="79"/>
      <c r="AC717" s="79"/>
      <c r="AD717" s="79"/>
      <c r="AE717" s="79"/>
      <c r="AF717" s="79"/>
      <c r="AG717" s="79"/>
    </row>
    <row r="718" ht="15.75" customHeight="1">
      <c r="D718" s="79"/>
      <c r="E718" s="79"/>
      <c r="F718" s="79"/>
      <c r="Z718" s="79"/>
      <c r="AA718" s="79"/>
      <c r="AB718" s="79"/>
      <c r="AC718" s="79"/>
      <c r="AD718" s="79"/>
      <c r="AE718" s="79"/>
      <c r="AF718" s="79"/>
      <c r="AG718" s="79"/>
    </row>
    <row r="719" ht="15.75" customHeight="1">
      <c r="D719" s="79"/>
      <c r="E719" s="79"/>
      <c r="F719" s="79"/>
      <c r="Z719" s="79"/>
      <c r="AA719" s="79"/>
      <c r="AB719" s="79"/>
      <c r="AC719" s="79"/>
      <c r="AD719" s="79"/>
      <c r="AE719" s="79"/>
      <c r="AF719" s="79"/>
      <c r="AG719" s="79"/>
    </row>
    <row r="720" ht="15.75" customHeight="1">
      <c r="D720" s="79"/>
      <c r="E720" s="79"/>
      <c r="F720" s="79"/>
      <c r="Z720" s="79"/>
      <c r="AA720" s="79"/>
      <c r="AB720" s="79"/>
      <c r="AC720" s="79"/>
      <c r="AD720" s="79"/>
      <c r="AE720" s="79"/>
      <c r="AF720" s="79"/>
      <c r="AG720" s="79"/>
    </row>
    <row r="721" ht="15.75" customHeight="1">
      <c r="D721" s="79"/>
      <c r="E721" s="79"/>
      <c r="F721" s="79"/>
      <c r="Z721" s="79"/>
      <c r="AA721" s="79"/>
      <c r="AB721" s="79"/>
      <c r="AC721" s="79"/>
      <c r="AD721" s="79"/>
      <c r="AE721" s="79"/>
      <c r="AF721" s="79"/>
      <c r="AG721" s="79"/>
    </row>
    <row r="722" ht="15.75" customHeight="1">
      <c r="D722" s="79"/>
      <c r="E722" s="79"/>
      <c r="F722" s="79"/>
      <c r="Z722" s="79"/>
      <c r="AA722" s="79"/>
      <c r="AB722" s="79"/>
      <c r="AC722" s="79"/>
      <c r="AD722" s="79"/>
      <c r="AE722" s="79"/>
      <c r="AF722" s="79"/>
      <c r="AG722" s="79"/>
    </row>
    <row r="723" ht="15.75" customHeight="1">
      <c r="D723" s="79"/>
      <c r="E723" s="79"/>
      <c r="F723" s="79"/>
      <c r="Z723" s="79"/>
      <c r="AA723" s="79"/>
      <c r="AB723" s="79"/>
      <c r="AC723" s="79"/>
      <c r="AD723" s="79"/>
      <c r="AE723" s="79"/>
      <c r="AF723" s="79"/>
      <c r="AG723" s="79"/>
    </row>
    <row r="724" ht="15.75" customHeight="1">
      <c r="D724" s="79"/>
      <c r="E724" s="79"/>
      <c r="F724" s="79"/>
      <c r="Z724" s="79"/>
      <c r="AA724" s="79"/>
      <c r="AB724" s="79"/>
      <c r="AC724" s="79"/>
      <c r="AD724" s="79"/>
      <c r="AE724" s="79"/>
      <c r="AF724" s="79"/>
      <c r="AG724" s="79"/>
    </row>
    <row r="725" ht="15.75" customHeight="1">
      <c r="D725" s="79"/>
      <c r="E725" s="79"/>
      <c r="F725" s="79"/>
      <c r="Z725" s="79"/>
      <c r="AA725" s="79"/>
      <c r="AB725" s="79"/>
      <c r="AC725" s="79"/>
      <c r="AD725" s="79"/>
      <c r="AE725" s="79"/>
      <c r="AF725" s="79"/>
      <c r="AG725" s="79"/>
    </row>
    <row r="726" ht="15.75" customHeight="1">
      <c r="D726" s="79"/>
      <c r="E726" s="79"/>
      <c r="F726" s="79"/>
      <c r="Z726" s="79"/>
      <c r="AA726" s="79"/>
      <c r="AB726" s="79"/>
      <c r="AC726" s="79"/>
      <c r="AD726" s="79"/>
      <c r="AE726" s="79"/>
      <c r="AF726" s="79"/>
      <c r="AG726" s="79"/>
    </row>
    <row r="727" ht="15.75" customHeight="1">
      <c r="D727" s="79"/>
      <c r="E727" s="79"/>
      <c r="F727" s="79"/>
      <c r="Z727" s="79"/>
      <c r="AA727" s="79"/>
      <c r="AB727" s="79"/>
      <c r="AC727" s="79"/>
      <c r="AD727" s="79"/>
      <c r="AE727" s="79"/>
      <c r="AF727" s="79"/>
      <c r="AG727" s="79"/>
    </row>
    <row r="728" ht="15.75" customHeight="1">
      <c r="D728" s="79"/>
      <c r="E728" s="79"/>
      <c r="F728" s="79"/>
      <c r="Z728" s="79"/>
      <c r="AA728" s="79"/>
      <c r="AB728" s="79"/>
      <c r="AC728" s="79"/>
      <c r="AD728" s="79"/>
      <c r="AE728" s="79"/>
      <c r="AF728" s="79"/>
      <c r="AG728" s="79"/>
    </row>
    <row r="729" ht="15.75" customHeight="1">
      <c r="D729" s="79"/>
      <c r="E729" s="79"/>
      <c r="F729" s="79"/>
      <c r="Z729" s="79"/>
      <c r="AA729" s="79"/>
      <c r="AB729" s="79"/>
      <c r="AC729" s="79"/>
      <c r="AD729" s="79"/>
      <c r="AE729" s="79"/>
      <c r="AF729" s="79"/>
      <c r="AG729" s="79"/>
    </row>
    <row r="730" ht="15.75" customHeight="1">
      <c r="D730" s="79"/>
      <c r="E730" s="79"/>
      <c r="F730" s="79"/>
      <c r="Z730" s="79"/>
      <c r="AA730" s="79"/>
      <c r="AB730" s="79"/>
      <c r="AC730" s="79"/>
      <c r="AD730" s="79"/>
      <c r="AE730" s="79"/>
      <c r="AF730" s="79"/>
      <c r="AG730" s="79"/>
    </row>
    <row r="731" ht="15.75" customHeight="1">
      <c r="D731" s="79"/>
      <c r="E731" s="79"/>
      <c r="F731" s="79"/>
      <c r="Z731" s="79"/>
      <c r="AA731" s="79"/>
      <c r="AB731" s="79"/>
      <c r="AC731" s="79"/>
      <c r="AD731" s="79"/>
      <c r="AE731" s="79"/>
      <c r="AF731" s="79"/>
      <c r="AG731" s="79"/>
    </row>
    <row r="732" ht="15.75" customHeight="1">
      <c r="D732" s="79"/>
      <c r="E732" s="79"/>
      <c r="F732" s="79"/>
      <c r="Z732" s="79"/>
      <c r="AA732" s="79"/>
      <c r="AB732" s="79"/>
      <c r="AC732" s="79"/>
      <c r="AD732" s="79"/>
      <c r="AE732" s="79"/>
      <c r="AF732" s="79"/>
      <c r="AG732" s="79"/>
    </row>
    <row r="733" ht="15.75" customHeight="1">
      <c r="D733" s="79"/>
      <c r="E733" s="79"/>
      <c r="F733" s="79"/>
      <c r="Z733" s="79"/>
      <c r="AA733" s="79"/>
      <c r="AB733" s="79"/>
      <c r="AC733" s="79"/>
      <c r="AD733" s="79"/>
      <c r="AE733" s="79"/>
      <c r="AF733" s="79"/>
      <c r="AG733" s="79"/>
    </row>
    <row r="734" ht="15.75" customHeight="1">
      <c r="D734" s="79"/>
      <c r="E734" s="79"/>
      <c r="F734" s="79"/>
      <c r="Z734" s="79"/>
      <c r="AA734" s="79"/>
      <c r="AB734" s="79"/>
      <c r="AC734" s="79"/>
      <c r="AD734" s="79"/>
      <c r="AE734" s="79"/>
      <c r="AF734" s="79"/>
      <c r="AG734" s="79"/>
    </row>
    <row r="735" ht="15.75" customHeight="1">
      <c r="D735" s="79"/>
      <c r="E735" s="79"/>
      <c r="F735" s="79"/>
      <c r="Z735" s="79"/>
      <c r="AA735" s="79"/>
      <c r="AB735" s="79"/>
      <c r="AC735" s="79"/>
      <c r="AD735" s="79"/>
      <c r="AE735" s="79"/>
      <c r="AF735" s="79"/>
      <c r="AG735" s="79"/>
    </row>
    <row r="736" ht="15.75" customHeight="1">
      <c r="D736" s="79"/>
      <c r="E736" s="79"/>
      <c r="F736" s="79"/>
      <c r="Z736" s="79"/>
      <c r="AA736" s="79"/>
      <c r="AB736" s="79"/>
      <c r="AC736" s="79"/>
      <c r="AD736" s="79"/>
      <c r="AE736" s="79"/>
      <c r="AF736" s="79"/>
      <c r="AG736" s="79"/>
    </row>
    <row r="737" ht="15.75" customHeight="1">
      <c r="D737" s="79"/>
      <c r="E737" s="79"/>
      <c r="F737" s="79"/>
      <c r="Z737" s="79"/>
      <c r="AA737" s="79"/>
      <c r="AB737" s="79"/>
      <c r="AC737" s="79"/>
      <c r="AD737" s="79"/>
      <c r="AE737" s="79"/>
      <c r="AF737" s="79"/>
      <c r="AG737" s="79"/>
    </row>
    <row r="738" ht="15.75" customHeight="1">
      <c r="D738" s="79"/>
      <c r="E738" s="79"/>
      <c r="F738" s="79"/>
      <c r="Z738" s="79"/>
      <c r="AA738" s="79"/>
      <c r="AB738" s="79"/>
      <c r="AC738" s="79"/>
      <c r="AD738" s="79"/>
      <c r="AE738" s="79"/>
      <c r="AF738" s="79"/>
      <c r="AG738" s="79"/>
    </row>
    <row r="739" ht="15.75" customHeight="1">
      <c r="D739" s="79"/>
      <c r="E739" s="79"/>
      <c r="F739" s="79"/>
      <c r="Z739" s="79"/>
      <c r="AA739" s="79"/>
      <c r="AB739" s="79"/>
      <c r="AC739" s="79"/>
      <c r="AD739" s="79"/>
      <c r="AE739" s="79"/>
      <c r="AF739" s="79"/>
      <c r="AG739" s="79"/>
    </row>
    <row r="740" ht="15.75" customHeight="1">
      <c r="D740" s="79"/>
      <c r="E740" s="79"/>
      <c r="F740" s="79"/>
      <c r="Z740" s="79"/>
      <c r="AA740" s="79"/>
      <c r="AB740" s="79"/>
      <c r="AC740" s="79"/>
      <c r="AD740" s="79"/>
      <c r="AE740" s="79"/>
      <c r="AF740" s="79"/>
      <c r="AG740" s="79"/>
    </row>
    <row r="741" ht="15.75" customHeight="1">
      <c r="D741" s="79"/>
      <c r="E741" s="79"/>
      <c r="F741" s="79"/>
      <c r="Z741" s="79"/>
      <c r="AA741" s="79"/>
      <c r="AB741" s="79"/>
      <c r="AC741" s="79"/>
      <c r="AD741" s="79"/>
      <c r="AE741" s="79"/>
      <c r="AF741" s="79"/>
      <c r="AG741" s="79"/>
    </row>
    <row r="742" ht="15.75" customHeight="1">
      <c r="D742" s="79"/>
      <c r="E742" s="79"/>
      <c r="F742" s="79"/>
      <c r="Z742" s="79"/>
      <c r="AA742" s="79"/>
      <c r="AB742" s="79"/>
      <c r="AC742" s="79"/>
      <c r="AD742" s="79"/>
      <c r="AE742" s="79"/>
      <c r="AF742" s="79"/>
      <c r="AG742" s="79"/>
    </row>
    <row r="743" ht="15.75" customHeight="1">
      <c r="D743" s="79"/>
      <c r="E743" s="79"/>
      <c r="F743" s="79"/>
      <c r="Z743" s="79"/>
      <c r="AA743" s="79"/>
      <c r="AB743" s="79"/>
      <c r="AC743" s="79"/>
      <c r="AD743" s="79"/>
      <c r="AE743" s="79"/>
      <c r="AF743" s="79"/>
      <c r="AG743" s="79"/>
    </row>
    <row r="744" ht="15.75" customHeight="1">
      <c r="D744" s="79"/>
      <c r="E744" s="79"/>
      <c r="F744" s="79"/>
      <c r="Z744" s="79"/>
      <c r="AA744" s="79"/>
      <c r="AB744" s="79"/>
      <c r="AC744" s="79"/>
      <c r="AD744" s="79"/>
      <c r="AE744" s="79"/>
      <c r="AF744" s="79"/>
      <c r="AG744" s="79"/>
    </row>
    <row r="745" ht="15.75" customHeight="1">
      <c r="D745" s="79"/>
      <c r="E745" s="79"/>
      <c r="F745" s="79"/>
      <c r="Z745" s="79"/>
      <c r="AA745" s="79"/>
      <c r="AB745" s="79"/>
      <c r="AC745" s="79"/>
      <c r="AD745" s="79"/>
      <c r="AE745" s="79"/>
      <c r="AF745" s="79"/>
      <c r="AG745" s="79"/>
    </row>
    <row r="746" ht="15.75" customHeight="1">
      <c r="D746" s="79"/>
      <c r="E746" s="79"/>
      <c r="F746" s="79"/>
      <c r="Z746" s="79"/>
      <c r="AA746" s="79"/>
      <c r="AB746" s="79"/>
      <c r="AC746" s="79"/>
      <c r="AD746" s="79"/>
      <c r="AE746" s="79"/>
      <c r="AF746" s="79"/>
      <c r="AG746" s="79"/>
    </row>
    <row r="747" ht="15.75" customHeight="1">
      <c r="D747" s="79"/>
      <c r="E747" s="79"/>
      <c r="F747" s="79"/>
      <c r="Z747" s="79"/>
      <c r="AA747" s="79"/>
      <c r="AB747" s="79"/>
      <c r="AC747" s="79"/>
      <c r="AD747" s="79"/>
      <c r="AE747" s="79"/>
      <c r="AF747" s="79"/>
      <c r="AG747" s="79"/>
    </row>
    <row r="748" ht="15.75" customHeight="1">
      <c r="D748" s="79"/>
      <c r="E748" s="79"/>
      <c r="F748" s="79"/>
      <c r="Z748" s="79"/>
      <c r="AA748" s="79"/>
      <c r="AB748" s="79"/>
      <c r="AC748" s="79"/>
      <c r="AD748" s="79"/>
      <c r="AE748" s="79"/>
      <c r="AF748" s="79"/>
      <c r="AG748" s="79"/>
    </row>
    <row r="749" ht="15.75" customHeight="1">
      <c r="D749" s="79"/>
      <c r="E749" s="79"/>
      <c r="F749" s="79"/>
      <c r="Z749" s="79"/>
      <c r="AA749" s="79"/>
      <c r="AB749" s="79"/>
      <c r="AC749" s="79"/>
      <c r="AD749" s="79"/>
      <c r="AE749" s="79"/>
      <c r="AF749" s="79"/>
      <c r="AG749" s="79"/>
    </row>
    <row r="750" ht="15.75" customHeight="1">
      <c r="D750" s="79"/>
      <c r="E750" s="79"/>
      <c r="F750" s="79"/>
      <c r="Z750" s="79"/>
      <c r="AA750" s="79"/>
      <c r="AB750" s="79"/>
      <c r="AC750" s="79"/>
      <c r="AD750" s="79"/>
      <c r="AE750" s="79"/>
      <c r="AF750" s="79"/>
      <c r="AG750" s="79"/>
    </row>
    <row r="751" ht="15.75" customHeight="1">
      <c r="D751" s="79"/>
      <c r="E751" s="79"/>
      <c r="F751" s="79"/>
      <c r="Z751" s="79"/>
      <c r="AA751" s="79"/>
      <c r="AB751" s="79"/>
      <c r="AC751" s="79"/>
      <c r="AD751" s="79"/>
      <c r="AE751" s="79"/>
      <c r="AF751" s="79"/>
      <c r="AG751" s="79"/>
    </row>
    <row r="752" ht="15.75" customHeight="1">
      <c r="D752" s="79"/>
      <c r="E752" s="79"/>
      <c r="F752" s="79"/>
      <c r="Z752" s="79"/>
      <c r="AA752" s="79"/>
      <c r="AB752" s="79"/>
      <c r="AC752" s="79"/>
      <c r="AD752" s="79"/>
      <c r="AE752" s="79"/>
      <c r="AF752" s="79"/>
      <c r="AG752" s="79"/>
    </row>
    <row r="753" ht="15.75" customHeight="1">
      <c r="D753" s="79"/>
      <c r="E753" s="79"/>
      <c r="F753" s="79"/>
      <c r="Z753" s="79"/>
      <c r="AA753" s="79"/>
      <c r="AB753" s="79"/>
      <c r="AC753" s="79"/>
      <c r="AD753" s="79"/>
      <c r="AE753" s="79"/>
      <c r="AF753" s="79"/>
      <c r="AG753" s="79"/>
    </row>
    <row r="754" ht="15.75" customHeight="1">
      <c r="D754" s="79"/>
      <c r="E754" s="79"/>
      <c r="F754" s="79"/>
      <c r="Z754" s="79"/>
      <c r="AA754" s="79"/>
      <c r="AB754" s="79"/>
      <c r="AC754" s="79"/>
      <c r="AD754" s="79"/>
      <c r="AE754" s="79"/>
      <c r="AF754" s="79"/>
      <c r="AG754" s="79"/>
    </row>
    <row r="755" ht="15.75" customHeight="1">
      <c r="D755" s="79"/>
      <c r="E755" s="79"/>
      <c r="F755" s="79"/>
      <c r="Z755" s="79"/>
      <c r="AA755" s="79"/>
      <c r="AB755" s="79"/>
      <c r="AC755" s="79"/>
      <c r="AD755" s="79"/>
      <c r="AE755" s="79"/>
      <c r="AF755" s="79"/>
      <c r="AG755" s="79"/>
    </row>
    <row r="756" ht="15.75" customHeight="1">
      <c r="D756" s="79"/>
      <c r="E756" s="79"/>
      <c r="F756" s="79"/>
      <c r="Z756" s="79"/>
      <c r="AA756" s="79"/>
      <c r="AB756" s="79"/>
      <c r="AC756" s="79"/>
      <c r="AD756" s="79"/>
      <c r="AE756" s="79"/>
      <c r="AF756" s="79"/>
      <c r="AG756" s="79"/>
    </row>
    <row r="757" ht="15.75" customHeight="1">
      <c r="D757" s="79"/>
      <c r="E757" s="79"/>
      <c r="F757" s="79"/>
      <c r="Z757" s="79"/>
      <c r="AA757" s="79"/>
      <c r="AB757" s="79"/>
      <c r="AC757" s="79"/>
      <c r="AD757" s="79"/>
      <c r="AE757" s="79"/>
      <c r="AF757" s="79"/>
      <c r="AG757" s="79"/>
    </row>
    <row r="758" ht="15.75" customHeight="1">
      <c r="D758" s="79"/>
      <c r="E758" s="79"/>
      <c r="F758" s="79"/>
      <c r="Z758" s="79"/>
      <c r="AA758" s="79"/>
      <c r="AB758" s="79"/>
      <c r="AC758" s="79"/>
      <c r="AD758" s="79"/>
      <c r="AE758" s="79"/>
      <c r="AF758" s="79"/>
      <c r="AG758" s="79"/>
    </row>
    <row r="759" ht="15.75" customHeight="1">
      <c r="D759" s="79"/>
      <c r="E759" s="79"/>
      <c r="F759" s="79"/>
      <c r="Z759" s="79"/>
      <c r="AA759" s="79"/>
      <c r="AB759" s="79"/>
      <c r="AC759" s="79"/>
      <c r="AD759" s="79"/>
      <c r="AE759" s="79"/>
      <c r="AF759" s="79"/>
      <c r="AG759" s="79"/>
    </row>
    <row r="760" ht="15.75" customHeight="1">
      <c r="D760" s="79"/>
      <c r="E760" s="79"/>
      <c r="F760" s="79"/>
      <c r="Z760" s="79"/>
      <c r="AA760" s="79"/>
      <c r="AB760" s="79"/>
      <c r="AC760" s="79"/>
      <c r="AD760" s="79"/>
      <c r="AE760" s="79"/>
      <c r="AF760" s="79"/>
      <c r="AG760" s="79"/>
    </row>
    <row r="761" ht="15.75" customHeight="1">
      <c r="D761" s="79"/>
      <c r="E761" s="79"/>
      <c r="F761" s="79"/>
      <c r="Z761" s="79"/>
      <c r="AA761" s="79"/>
      <c r="AB761" s="79"/>
      <c r="AC761" s="79"/>
      <c r="AD761" s="79"/>
      <c r="AE761" s="79"/>
      <c r="AF761" s="79"/>
      <c r="AG761" s="79"/>
    </row>
    <row r="762" ht="15.75" customHeight="1">
      <c r="D762" s="79"/>
      <c r="E762" s="79"/>
      <c r="F762" s="79"/>
      <c r="Z762" s="79"/>
      <c r="AA762" s="79"/>
      <c r="AB762" s="79"/>
      <c r="AC762" s="79"/>
      <c r="AD762" s="79"/>
      <c r="AE762" s="79"/>
      <c r="AF762" s="79"/>
      <c r="AG762" s="79"/>
    </row>
    <row r="763" ht="15.75" customHeight="1">
      <c r="D763" s="79"/>
      <c r="E763" s="79"/>
      <c r="F763" s="79"/>
      <c r="Z763" s="79"/>
      <c r="AA763" s="79"/>
      <c r="AB763" s="79"/>
      <c r="AC763" s="79"/>
      <c r="AD763" s="79"/>
      <c r="AE763" s="79"/>
      <c r="AF763" s="79"/>
      <c r="AG763" s="79"/>
    </row>
    <row r="764" ht="15.75" customHeight="1">
      <c r="D764" s="79"/>
      <c r="E764" s="79"/>
      <c r="F764" s="79"/>
      <c r="Z764" s="79"/>
      <c r="AA764" s="79"/>
      <c r="AB764" s="79"/>
      <c r="AC764" s="79"/>
      <c r="AD764" s="79"/>
      <c r="AE764" s="79"/>
      <c r="AF764" s="79"/>
      <c r="AG764" s="79"/>
    </row>
    <row r="765" ht="15.75" customHeight="1">
      <c r="D765" s="79"/>
      <c r="E765" s="79"/>
      <c r="F765" s="79"/>
      <c r="Z765" s="79"/>
      <c r="AA765" s="79"/>
      <c r="AB765" s="79"/>
      <c r="AC765" s="79"/>
      <c r="AD765" s="79"/>
      <c r="AE765" s="79"/>
      <c r="AF765" s="79"/>
      <c r="AG765" s="79"/>
    </row>
    <row r="766" ht="15.75" customHeight="1">
      <c r="D766" s="79"/>
      <c r="E766" s="79"/>
      <c r="F766" s="79"/>
      <c r="Z766" s="79"/>
      <c r="AA766" s="79"/>
      <c r="AB766" s="79"/>
      <c r="AC766" s="79"/>
      <c r="AD766" s="79"/>
      <c r="AE766" s="79"/>
      <c r="AF766" s="79"/>
      <c r="AG766" s="79"/>
    </row>
    <row r="767" ht="15.75" customHeight="1">
      <c r="D767" s="79"/>
      <c r="E767" s="79"/>
      <c r="F767" s="79"/>
      <c r="Z767" s="79"/>
      <c r="AA767" s="79"/>
      <c r="AB767" s="79"/>
      <c r="AC767" s="79"/>
      <c r="AD767" s="79"/>
      <c r="AE767" s="79"/>
      <c r="AF767" s="79"/>
      <c r="AG767" s="79"/>
    </row>
    <row r="768" ht="15.75" customHeight="1">
      <c r="D768" s="79"/>
      <c r="E768" s="79"/>
      <c r="F768" s="79"/>
      <c r="Z768" s="79"/>
      <c r="AA768" s="79"/>
      <c r="AB768" s="79"/>
      <c r="AC768" s="79"/>
      <c r="AD768" s="79"/>
      <c r="AE768" s="79"/>
      <c r="AF768" s="79"/>
      <c r="AG768" s="79"/>
    </row>
    <row r="769" ht="15.75" customHeight="1">
      <c r="D769" s="79"/>
      <c r="E769" s="79"/>
      <c r="F769" s="79"/>
      <c r="Z769" s="79"/>
      <c r="AA769" s="79"/>
      <c r="AB769" s="79"/>
      <c r="AC769" s="79"/>
      <c r="AD769" s="79"/>
      <c r="AE769" s="79"/>
      <c r="AF769" s="79"/>
      <c r="AG769" s="79"/>
    </row>
    <row r="770" ht="15.75" customHeight="1">
      <c r="D770" s="79"/>
      <c r="E770" s="79"/>
      <c r="F770" s="79"/>
      <c r="Z770" s="79"/>
      <c r="AA770" s="79"/>
      <c r="AB770" s="79"/>
      <c r="AC770" s="79"/>
      <c r="AD770" s="79"/>
      <c r="AE770" s="79"/>
      <c r="AF770" s="79"/>
      <c r="AG770" s="79"/>
    </row>
    <row r="771" ht="15.75" customHeight="1">
      <c r="D771" s="79"/>
      <c r="E771" s="79"/>
      <c r="F771" s="79"/>
      <c r="Z771" s="79"/>
      <c r="AA771" s="79"/>
      <c r="AB771" s="79"/>
      <c r="AC771" s="79"/>
      <c r="AD771" s="79"/>
      <c r="AE771" s="79"/>
      <c r="AF771" s="79"/>
      <c r="AG771" s="79"/>
    </row>
    <row r="772" ht="15.75" customHeight="1">
      <c r="D772" s="79"/>
      <c r="E772" s="79"/>
      <c r="F772" s="79"/>
      <c r="Z772" s="79"/>
      <c r="AA772" s="79"/>
      <c r="AB772" s="79"/>
      <c r="AC772" s="79"/>
      <c r="AD772" s="79"/>
      <c r="AE772" s="79"/>
      <c r="AF772" s="79"/>
      <c r="AG772" s="79"/>
    </row>
    <row r="773" ht="15.75" customHeight="1">
      <c r="D773" s="79"/>
      <c r="E773" s="79"/>
      <c r="F773" s="79"/>
      <c r="Z773" s="79"/>
      <c r="AA773" s="79"/>
      <c r="AB773" s="79"/>
      <c r="AC773" s="79"/>
      <c r="AD773" s="79"/>
      <c r="AE773" s="79"/>
      <c r="AF773" s="79"/>
      <c r="AG773" s="79"/>
    </row>
    <row r="774" ht="15.75" customHeight="1">
      <c r="D774" s="79"/>
      <c r="E774" s="79"/>
      <c r="F774" s="79"/>
      <c r="Z774" s="79"/>
      <c r="AA774" s="79"/>
      <c r="AB774" s="79"/>
      <c r="AC774" s="79"/>
      <c r="AD774" s="79"/>
      <c r="AE774" s="79"/>
      <c r="AF774" s="79"/>
      <c r="AG774" s="79"/>
    </row>
    <row r="775" ht="15.75" customHeight="1">
      <c r="D775" s="79"/>
      <c r="E775" s="79"/>
      <c r="F775" s="79"/>
      <c r="Z775" s="79"/>
      <c r="AA775" s="79"/>
      <c r="AB775" s="79"/>
      <c r="AC775" s="79"/>
      <c r="AD775" s="79"/>
      <c r="AE775" s="79"/>
      <c r="AF775" s="79"/>
      <c r="AG775" s="79"/>
    </row>
    <row r="776" ht="15.75" customHeight="1">
      <c r="D776" s="79"/>
      <c r="E776" s="79"/>
      <c r="F776" s="79"/>
      <c r="Z776" s="79"/>
      <c r="AA776" s="79"/>
      <c r="AB776" s="79"/>
      <c r="AC776" s="79"/>
      <c r="AD776" s="79"/>
      <c r="AE776" s="79"/>
      <c r="AF776" s="79"/>
      <c r="AG776" s="79"/>
    </row>
    <row r="777" ht="15.75" customHeight="1">
      <c r="D777" s="79"/>
      <c r="E777" s="79"/>
      <c r="F777" s="79"/>
      <c r="Z777" s="79"/>
      <c r="AA777" s="79"/>
      <c r="AB777" s="79"/>
      <c r="AC777" s="79"/>
      <c r="AD777" s="79"/>
      <c r="AE777" s="79"/>
      <c r="AF777" s="79"/>
      <c r="AG777" s="79"/>
    </row>
    <row r="778" ht="15.75" customHeight="1">
      <c r="D778" s="79"/>
      <c r="E778" s="79"/>
      <c r="F778" s="79"/>
      <c r="Z778" s="79"/>
      <c r="AA778" s="79"/>
      <c r="AB778" s="79"/>
      <c r="AC778" s="79"/>
      <c r="AD778" s="79"/>
      <c r="AE778" s="79"/>
      <c r="AF778" s="79"/>
      <c r="AG778" s="79"/>
    </row>
    <row r="779" ht="15.75" customHeight="1">
      <c r="D779" s="79"/>
      <c r="E779" s="79"/>
      <c r="F779" s="79"/>
      <c r="Z779" s="79"/>
      <c r="AA779" s="79"/>
      <c r="AB779" s="79"/>
      <c r="AC779" s="79"/>
      <c r="AD779" s="79"/>
      <c r="AE779" s="79"/>
      <c r="AF779" s="79"/>
      <c r="AG779" s="79"/>
    </row>
    <row r="780" ht="15.75" customHeight="1">
      <c r="D780" s="79"/>
      <c r="E780" s="79"/>
      <c r="F780" s="79"/>
      <c r="Z780" s="79"/>
      <c r="AA780" s="79"/>
      <c r="AB780" s="79"/>
      <c r="AC780" s="79"/>
      <c r="AD780" s="79"/>
      <c r="AE780" s="79"/>
      <c r="AF780" s="79"/>
      <c r="AG780" s="79"/>
    </row>
    <row r="781" ht="15.75" customHeight="1">
      <c r="D781" s="79"/>
      <c r="E781" s="79"/>
      <c r="F781" s="79"/>
      <c r="Z781" s="79"/>
      <c r="AA781" s="79"/>
      <c r="AB781" s="79"/>
      <c r="AC781" s="79"/>
      <c r="AD781" s="79"/>
      <c r="AE781" s="79"/>
      <c r="AF781" s="79"/>
      <c r="AG781" s="79"/>
    </row>
    <row r="782" ht="15.75" customHeight="1">
      <c r="D782" s="79"/>
      <c r="E782" s="79"/>
      <c r="F782" s="79"/>
      <c r="Z782" s="79"/>
      <c r="AA782" s="79"/>
      <c r="AB782" s="79"/>
      <c r="AC782" s="79"/>
      <c r="AD782" s="79"/>
      <c r="AE782" s="79"/>
      <c r="AF782" s="79"/>
      <c r="AG782" s="79"/>
    </row>
    <row r="783" ht="15.75" customHeight="1">
      <c r="D783" s="79"/>
      <c r="E783" s="79"/>
      <c r="F783" s="79"/>
      <c r="Z783" s="79"/>
      <c r="AA783" s="79"/>
      <c r="AB783" s="79"/>
      <c r="AC783" s="79"/>
      <c r="AD783" s="79"/>
      <c r="AE783" s="79"/>
      <c r="AF783" s="79"/>
      <c r="AG783" s="79"/>
    </row>
    <row r="784" ht="15.75" customHeight="1">
      <c r="D784" s="79"/>
      <c r="E784" s="79"/>
      <c r="F784" s="79"/>
      <c r="Z784" s="79"/>
      <c r="AA784" s="79"/>
      <c r="AB784" s="79"/>
      <c r="AC784" s="79"/>
      <c r="AD784" s="79"/>
      <c r="AE784" s="79"/>
      <c r="AF784" s="79"/>
      <c r="AG784" s="79"/>
    </row>
    <row r="785" ht="15.75" customHeight="1">
      <c r="D785" s="79"/>
      <c r="E785" s="79"/>
      <c r="F785" s="79"/>
      <c r="Z785" s="79"/>
      <c r="AA785" s="79"/>
      <c r="AB785" s="79"/>
      <c r="AC785" s="79"/>
      <c r="AD785" s="79"/>
      <c r="AE785" s="79"/>
      <c r="AF785" s="79"/>
      <c r="AG785" s="79"/>
    </row>
    <row r="786" ht="15.75" customHeight="1">
      <c r="D786" s="79"/>
      <c r="E786" s="79"/>
      <c r="F786" s="79"/>
      <c r="Z786" s="79"/>
      <c r="AA786" s="79"/>
      <c r="AB786" s="79"/>
      <c r="AC786" s="79"/>
      <c r="AD786" s="79"/>
      <c r="AE786" s="79"/>
      <c r="AF786" s="79"/>
      <c r="AG786" s="79"/>
    </row>
    <row r="787" ht="15.75" customHeight="1">
      <c r="D787" s="79"/>
      <c r="E787" s="79"/>
      <c r="F787" s="79"/>
      <c r="Z787" s="79"/>
      <c r="AA787" s="79"/>
      <c r="AB787" s="79"/>
      <c r="AC787" s="79"/>
      <c r="AD787" s="79"/>
      <c r="AE787" s="79"/>
      <c r="AF787" s="79"/>
      <c r="AG787" s="79"/>
    </row>
    <row r="788" ht="15.75" customHeight="1">
      <c r="D788" s="79"/>
      <c r="E788" s="79"/>
      <c r="F788" s="79"/>
      <c r="Z788" s="79"/>
      <c r="AA788" s="79"/>
      <c r="AB788" s="79"/>
      <c r="AC788" s="79"/>
      <c r="AD788" s="79"/>
      <c r="AE788" s="79"/>
      <c r="AF788" s="79"/>
      <c r="AG788" s="79"/>
    </row>
    <row r="789" ht="15.75" customHeight="1">
      <c r="D789" s="79"/>
      <c r="E789" s="79"/>
      <c r="F789" s="79"/>
      <c r="Z789" s="79"/>
      <c r="AA789" s="79"/>
      <c r="AB789" s="79"/>
      <c r="AC789" s="79"/>
      <c r="AD789" s="79"/>
      <c r="AE789" s="79"/>
      <c r="AF789" s="79"/>
      <c r="AG789" s="79"/>
    </row>
    <row r="790" ht="15.75" customHeight="1">
      <c r="D790" s="79"/>
      <c r="E790" s="79"/>
      <c r="F790" s="79"/>
      <c r="Z790" s="79"/>
      <c r="AA790" s="79"/>
      <c r="AB790" s="79"/>
      <c r="AC790" s="79"/>
      <c r="AD790" s="79"/>
      <c r="AE790" s="79"/>
      <c r="AF790" s="79"/>
      <c r="AG790" s="79"/>
    </row>
    <row r="791" ht="15.75" customHeight="1">
      <c r="D791" s="79"/>
      <c r="E791" s="79"/>
      <c r="F791" s="79"/>
      <c r="Z791" s="79"/>
      <c r="AA791" s="79"/>
      <c r="AB791" s="79"/>
      <c r="AC791" s="79"/>
      <c r="AD791" s="79"/>
      <c r="AE791" s="79"/>
      <c r="AF791" s="79"/>
      <c r="AG791" s="79"/>
    </row>
    <row r="792" ht="15.75" customHeight="1">
      <c r="D792" s="79"/>
      <c r="E792" s="79"/>
      <c r="F792" s="79"/>
      <c r="Z792" s="79"/>
      <c r="AA792" s="79"/>
      <c r="AB792" s="79"/>
      <c r="AC792" s="79"/>
      <c r="AD792" s="79"/>
      <c r="AE792" s="79"/>
      <c r="AF792" s="79"/>
      <c r="AG792" s="79"/>
    </row>
    <row r="793" ht="15.75" customHeight="1">
      <c r="D793" s="79"/>
      <c r="E793" s="79"/>
      <c r="F793" s="79"/>
      <c r="Z793" s="79"/>
      <c r="AA793" s="79"/>
      <c r="AB793" s="79"/>
      <c r="AC793" s="79"/>
      <c r="AD793" s="79"/>
      <c r="AE793" s="79"/>
      <c r="AF793" s="79"/>
      <c r="AG793" s="79"/>
    </row>
    <row r="794" ht="15.75" customHeight="1">
      <c r="D794" s="79"/>
      <c r="E794" s="79"/>
      <c r="F794" s="79"/>
      <c r="Z794" s="79"/>
      <c r="AA794" s="79"/>
      <c r="AB794" s="79"/>
      <c r="AC794" s="79"/>
      <c r="AD794" s="79"/>
      <c r="AE794" s="79"/>
      <c r="AF794" s="79"/>
      <c r="AG794" s="79"/>
    </row>
    <row r="795" ht="15.75" customHeight="1">
      <c r="D795" s="79"/>
      <c r="E795" s="79"/>
      <c r="F795" s="79"/>
      <c r="Z795" s="79"/>
      <c r="AA795" s="79"/>
      <c r="AB795" s="79"/>
      <c r="AC795" s="79"/>
      <c r="AD795" s="79"/>
      <c r="AE795" s="79"/>
      <c r="AF795" s="79"/>
      <c r="AG795" s="79"/>
    </row>
    <row r="796" ht="15.75" customHeight="1">
      <c r="D796" s="79"/>
      <c r="E796" s="79"/>
      <c r="F796" s="79"/>
      <c r="Z796" s="79"/>
      <c r="AA796" s="79"/>
      <c r="AB796" s="79"/>
      <c r="AC796" s="79"/>
      <c r="AD796" s="79"/>
      <c r="AE796" s="79"/>
      <c r="AF796" s="79"/>
      <c r="AG796" s="79"/>
    </row>
    <row r="797" ht="15.75" customHeight="1">
      <c r="D797" s="79"/>
      <c r="E797" s="79"/>
      <c r="F797" s="79"/>
      <c r="Z797" s="79"/>
      <c r="AA797" s="79"/>
      <c r="AB797" s="79"/>
      <c r="AC797" s="79"/>
      <c r="AD797" s="79"/>
      <c r="AE797" s="79"/>
      <c r="AF797" s="79"/>
      <c r="AG797" s="79"/>
    </row>
    <row r="798" ht="15.75" customHeight="1">
      <c r="D798" s="79"/>
      <c r="E798" s="79"/>
      <c r="F798" s="79"/>
      <c r="Z798" s="79"/>
      <c r="AA798" s="79"/>
      <c r="AB798" s="79"/>
      <c r="AC798" s="79"/>
      <c r="AD798" s="79"/>
      <c r="AE798" s="79"/>
      <c r="AF798" s="79"/>
      <c r="AG798" s="79"/>
    </row>
    <row r="799" ht="15.75" customHeight="1">
      <c r="D799" s="79"/>
      <c r="E799" s="79"/>
      <c r="F799" s="79"/>
      <c r="Z799" s="79"/>
      <c r="AA799" s="79"/>
      <c r="AB799" s="79"/>
      <c r="AC799" s="79"/>
      <c r="AD799" s="79"/>
      <c r="AE799" s="79"/>
      <c r="AF799" s="79"/>
      <c r="AG799" s="79"/>
    </row>
    <row r="800" ht="15.75" customHeight="1">
      <c r="D800" s="79"/>
      <c r="E800" s="79"/>
      <c r="F800" s="79"/>
      <c r="Z800" s="79"/>
      <c r="AA800" s="79"/>
      <c r="AB800" s="79"/>
      <c r="AC800" s="79"/>
      <c r="AD800" s="79"/>
      <c r="AE800" s="79"/>
      <c r="AF800" s="79"/>
      <c r="AG800" s="79"/>
    </row>
    <row r="801" ht="15.75" customHeight="1">
      <c r="D801" s="79"/>
      <c r="E801" s="79"/>
      <c r="F801" s="79"/>
      <c r="Z801" s="79"/>
      <c r="AA801" s="79"/>
      <c r="AB801" s="79"/>
      <c r="AC801" s="79"/>
      <c r="AD801" s="79"/>
      <c r="AE801" s="79"/>
      <c r="AF801" s="79"/>
      <c r="AG801" s="79"/>
    </row>
    <row r="802" ht="15.75" customHeight="1">
      <c r="D802" s="79"/>
      <c r="E802" s="79"/>
      <c r="F802" s="79"/>
      <c r="Z802" s="79"/>
      <c r="AA802" s="79"/>
      <c r="AB802" s="79"/>
      <c r="AC802" s="79"/>
      <c r="AD802" s="79"/>
      <c r="AE802" s="79"/>
      <c r="AF802" s="79"/>
      <c r="AG802" s="79"/>
    </row>
    <row r="803" ht="15.75" customHeight="1">
      <c r="D803" s="79"/>
      <c r="E803" s="79"/>
      <c r="F803" s="79"/>
      <c r="Z803" s="79"/>
      <c r="AA803" s="79"/>
      <c r="AB803" s="79"/>
      <c r="AC803" s="79"/>
      <c r="AD803" s="79"/>
      <c r="AE803" s="79"/>
      <c r="AF803" s="79"/>
      <c r="AG803" s="79"/>
    </row>
    <row r="804" ht="15.75" customHeight="1">
      <c r="D804" s="79"/>
      <c r="E804" s="79"/>
      <c r="F804" s="79"/>
      <c r="Z804" s="79"/>
      <c r="AA804" s="79"/>
      <c r="AB804" s="79"/>
      <c r="AC804" s="79"/>
      <c r="AD804" s="79"/>
      <c r="AE804" s="79"/>
      <c r="AF804" s="79"/>
      <c r="AG804" s="79"/>
    </row>
    <row r="805" ht="15.75" customHeight="1">
      <c r="D805" s="79"/>
      <c r="E805" s="79"/>
      <c r="F805" s="79"/>
      <c r="Z805" s="79"/>
      <c r="AA805" s="79"/>
      <c r="AB805" s="79"/>
      <c r="AC805" s="79"/>
      <c r="AD805" s="79"/>
      <c r="AE805" s="79"/>
      <c r="AF805" s="79"/>
      <c r="AG805" s="79"/>
    </row>
    <row r="806" ht="15.75" customHeight="1">
      <c r="D806" s="79"/>
      <c r="E806" s="79"/>
      <c r="F806" s="79"/>
      <c r="Z806" s="79"/>
      <c r="AA806" s="79"/>
      <c r="AB806" s="79"/>
      <c r="AC806" s="79"/>
      <c r="AD806" s="79"/>
      <c r="AE806" s="79"/>
      <c r="AF806" s="79"/>
      <c r="AG806" s="79"/>
    </row>
    <row r="807" ht="15.75" customHeight="1">
      <c r="D807" s="79"/>
      <c r="E807" s="79"/>
      <c r="F807" s="79"/>
      <c r="Z807" s="79"/>
      <c r="AA807" s="79"/>
      <c r="AB807" s="79"/>
      <c r="AC807" s="79"/>
      <c r="AD807" s="79"/>
      <c r="AE807" s="79"/>
      <c r="AF807" s="79"/>
      <c r="AG807" s="79"/>
    </row>
    <row r="808" ht="15.75" customHeight="1">
      <c r="D808" s="79"/>
      <c r="E808" s="79"/>
      <c r="F808" s="79"/>
      <c r="Z808" s="79"/>
      <c r="AA808" s="79"/>
      <c r="AB808" s="79"/>
      <c r="AC808" s="79"/>
      <c r="AD808" s="79"/>
      <c r="AE808" s="79"/>
      <c r="AF808" s="79"/>
      <c r="AG808" s="79"/>
    </row>
    <row r="809" ht="15.75" customHeight="1">
      <c r="D809" s="79"/>
      <c r="E809" s="79"/>
      <c r="F809" s="79"/>
      <c r="Z809" s="79"/>
      <c r="AA809" s="79"/>
      <c r="AB809" s="79"/>
      <c r="AC809" s="79"/>
      <c r="AD809" s="79"/>
      <c r="AE809" s="79"/>
      <c r="AF809" s="79"/>
      <c r="AG809" s="79"/>
    </row>
    <row r="810" ht="15.75" customHeight="1">
      <c r="D810" s="79"/>
      <c r="E810" s="79"/>
      <c r="F810" s="79"/>
      <c r="Z810" s="79"/>
      <c r="AA810" s="79"/>
      <c r="AB810" s="79"/>
      <c r="AC810" s="79"/>
      <c r="AD810" s="79"/>
      <c r="AE810" s="79"/>
      <c r="AF810" s="79"/>
      <c r="AG810" s="79"/>
    </row>
    <row r="811" ht="15.75" customHeight="1">
      <c r="D811" s="79"/>
      <c r="E811" s="79"/>
      <c r="F811" s="79"/>
      <c r="Z811" s="79"/>
      <c r="AA811" s="79"/>
      <c r="AB811" s="79"/>
      <c r="AC811" s="79"/>
      <c r="AD811" s="79"/>
      <c r="AE811" s="79"/>
      <c r="AF811" s="79"/>
      <c r="AG811" s="79"/>
    </row>
    <row r="812" ht="15.75" customHeight="1">
      <c r="D812" s="79"/>
      <c r="E812" s="79"/>
      <c r="F812" s="79"/>
      <c r="Z812" s="79"/>
      <c r="AA812" s="79"/>
      <c r="AB812" s="79"/>
      <c r="AC812" s="79"/>
      <c r="AD812" s="79"/>
      <c r="AE812" s="79"/>
      <c r="AF812" s="79"/>
      <c r="AG812" s="79"/>
    </row>
    <row r="813" ht="15.75" customHeight="1">
      <c r="D813" s="79"/>
      <c r="E813" s="79"/>
      <c r="F813" s="79"/>
      <c r="Z813" s="79"/>
      <c r="AA813" s="79"/>
      <c r="AB813" s="79"/>
      <c r="AC813" s="79"/>
      <c r="AD813" s="79"/>
      <c r="AE813" s="79"/>
      <c r="AF813" s="79"/>
      <c r="AG813" s="79"/>
    </row>
    <row r="814" ht="15.75" customHeight="1">
      <c r="D814" s="79"/>
      <c r="E814" s="79"/>
      <c r="F814" s="79"/>
      <c r="Z814" s="79"/>
      <c r="AA814" s="79"/>
      <c r="AB814" s="79"/>
      <c r="AC814" s="79"/>
      <c r="AD814" s="79"/>
      <c r="AE814" s="79"/>
      <c r="AF814" s="79"/>
      <c r="AG814" s="79"/>
    </row>
    <row r="815" ht="15.75" customHeight="1">
      <c r="D815" s="79"/>
      <c r="E815" s="79"/>
      <c r="F815" s="79"/>
      <c r="Z815" s="79"/>
      <c r="AA815" s="79"/>
      <c r="AB815" s="79"/>
      <c r="AC815" s="79"/>
      <c r="AD815" s="79"/>
      <c r="AE815" s="79"/>
      <c r="AF815" s="79"/>
      <c r="AG815" s="79"/>
    </row>
    <row r="816" ht="15.75" customHeight="1">
      <c r="D816" s="79"/>
      <c r="E816" s="79"/>
      <c r="F816" s="79"/>
      <c r="Z816" s="79"/>
      <c r="AA816" s="79"/>
      <c r="AB816" s="79"/>
      <c r="AC816" s="79"/>
      <c r="AD816" s="79"/>
      <c r="AE816" s="79"/>
      <c r="AF816" s="79"/>
      <c r="AG816" s="79"/>
    </row>
    <row r="817" ht="15.75" customHeight="1">
      <c r="D817" s="79"/>
      <c r="E817" s="79"/>
      <c r="F817" s="79"/>
      <c r="Z817" s="79"/>
      <c r="AA817" s="79"/>
      <c r="AB817" s="79"/>
      <c r="AC817" s="79"/>
      <c r="AD817" s="79"/>
      <c r="AE817" s="79"/>
      <c r="AF817" s="79"/>
      <c r="AG817" s="79"/>
    </row>
    <row r="818" ht="15.75" customHeight="1">
      <c r="D818" s="79"/>
      <c r="E818" s="79"/>
      <c r="F818" s="79"/>
      <c r="Z818" s="79"/>
      <c r="AA818" s="79"/>
      <c r="AB818" s="79"/>
      <c r="AC818" s="79"/>
      <c r="AD818" s="79"/>
      <c r="AE818" s="79"/>
      <c r="AF818" s="79"/>
      <c r="AG818" s="79"/>
    </row>
    <row r="819" ht="15.75" customHeight="1">
      <c r="D819" s="79"/>
      <c r="E819" s="79"/>
      <c r="F819" s="79"/>
      <c r="Z819" s="79"/>
      <c r="AA819" s="79"/>
      <c r="AB819" s="79"/>
      <c r="AC819" s="79"/>
      <c r="AD819" s="79"/>
      <c r="AE819" s="79"/>
      <c r="AF819" s="79"/>
      <c r="AG819" s="79"/>
    </row>
    <row r="820" ht="15.75" customHeight="1">
      <c r="D820" s="79"/>
      <c r="E820" s="79"/>
      <c r="F820" s="79"/>
      <c r="Z820" s="79"/>
      <c r="AA820" s="79"/>
      <c r="AB820" s="79"/>
      <c r="AC820" s="79"/>
      <c r="AD820" s="79"/>
      <c r="AE820" s="79"/>
      <c r="AF820" s="79"/>
      <c r="AG820" s="79"/>
    </row>
    <row r="821" ht="15.75" customHeight="1">
      <c r="D821" s="79"/>
      <c r="E821" s="79"/>
      <c r="F821" s="79"/>
      <c r="Z821" s="79"/>
      <c r="AA821" s="79"/>
      <c r="AB821" s="79"/>
      <c r="AC821" s="79"/>
      <c r="AD821" s="79"/>
      <c r="AE821" s="79"/>
      <c r="AF821" s="79"/>
      <c r="AG821" s="79"/>
    </row>
    <row r="822" ht="15.75" customHeight="1">
      <c r="D822" s="79"/>
      <c r="E822" s="79"/>
      <c r="F822" s="79"/>
      <c r="Z822" s="79"/>
      <c r="AA822" s="79"/>
      <c r="AB822" s="79"/>
      <c r="AC822" s="79"/>
      <c r="AD822" s="79"/>
      <c r="AE822" s="79"/>
      <c r="AF822" s="79"/>
      <c r="AG822" s="79"/>
    </row>
    <row r="823" ht="15.75" customHeight="1">
      <c r="D823" s="79"/>
      <c r="E823" s="79"/>
      <c r="F823" s="79"/>
      <c r="Z823" s="79"/>
      <c r="AA823" s="79"/>
      <c r="AB823" s="79"/>
      <c r="AC823" s="79"/>
      <c r="AD823" s="79"/>
      <c r="AE823" s="79"/>
      <c r="AF823" s="79"/>
      <c r="AG823" s="79"/>
    </row>
    <row r="824" ht="15.75" customHeight="1">
      <c r="D824" s="79"/>
      <c r="E824" s="79"/>
      <c r="F824" s="79"/>
      <c r="Z824" s="79"/>
      <c r="AA824" s="79"/>
      <c r="AB824" s="79"/>
      <c r="AC824" s="79"/>
      <c r="AD824" s="79"/>
      <c r="AE824" s="79"/>
      <c r="AF824" s="79"/>
      <c r="AG824" s="79"/>
    </row>
    <row r="825" ht="15.75" customHeight="1">
      <c r="D825" s="79"/>
      <c r="E825" s="79"/>
      <c r="F825" s="79"/>
      <c r="Z825" s="79"/>
      <c r="AA825" s="79"/>
      <c r="AB825" s="79"/>
      <c r="AC825" s="79"/>
      <c r="AD825" s="79"/>
      <c r="AE825" s="79"/>
      <c r="AF825" s="79"/>
      <c r="AG825" s="79"/>
    </row>
    <row r="826" ht="15.75" customHeight="1">
      <c r="D826" s="79"/>
      <c r="E826" s="79"/>
      <c r="F826" s="79"/>
      <c r="Z826" s="79"/>
      <c r="AA826" s="79"/>
      <c r="AB826" s="79"/>
      <c r="AC826" s="79"/>
      <c r="AD826" s="79"/>
      <c r="AE826" s="79"/>
      <c r="AF826" s="79"/>
      <c r="AG826" s="79"/>
    </row>
    <row r="827" ht="15.75" customHeight="1">
      <c r="D827" s="79"/>
      <c r="E827" s="79"/>
      <c r="F827" s="79"/>
      <c r="Z827" s="79"/>
      <c r="AA827" s="79"/>
      <c r="AB827" s="79"/>
      <c r="AC827" s="79"/>
      <c r="AD827" s="79"/>
      <c r="AE827" s="79"/>
      <c r="AF827" s="79"/>
      <c r="AG827" s="79"/>
    </row>
    <row r="828" ht="15.75" customHeight="1">
      <c r="D828" s="79"/>
      <c r="E828" s="79"/>
      <c r="F828" s="79"/>
      <c r="Z828" s="79"/>
      <c r="AA828" s="79"/>
      <c r="AB828" s="79"/>
      <c r="AC828" s="79"/>
      <c r="AD828" s="79"/>
      <c r="AE828" s="79"/>
      <c r="AF828" s="79"/>
      <c r="AG828" s="79"/>
    </row>
    <row r="829" ht="15.75" customHeight="1">
      <c r="D829" s="79"/>
      <c r="E829" s="79"/>
      <c r="F829" s="79"/>
      <c r="Z829" s="79"/>
      <c r="AA829" s="79"/>
      <c r="AB829" s="79"/>
      <c r="AC829" s="79"/>
      <c r="AD829" s="79"/>
      <c r="AE829" s="79"/>
      <c r="AF829" s="79"/>
      <c r="AG829" s="79"/>
    </row>
    <row r="830" ht="15.75" customHeight="1">
      <c r="D830" s="79"/>
      <c r="E830" s="79"/>
      <c r="F830" s="79"/>
      <c r="Z830" s="79"/>
      <c r="AA830" s="79"/>
      <c r="AB830" s="79"/>
      <c r="AC830" s="79"/>
      <c r="AD830" s="79"/>
      <c r="AE830" s="79"/>
      <c r="AF830" s="79"/>
      <c r="AG830" s="79"/>
    </row>
    <row r="831" ht="15.75" customHeight="1">
      <c r="D831" s="79"/>
      <c r="E831" s="79"/>
      <c r="F831" s="79"/>
      <c r="Z831" s="79"/>
      <c r="AA831" s="79"/>
      <c r="AB831" s="79"/>
      <c r="AC831" s="79"/>
      <c r="AD831" s="79"/>
      <c r="AE831" s="79"/>
      <c r="AF831" s="79"/>
      <c r="AG831" s="79"/>
    </row>
    <row r="832" ht="15.75" customHeight="1">
      <c r="D832" s="79"/>
      <c r="E832" s="79"/>
      <c r="F832" s="79"/>
      <c r="Z832" s="79"/>
      <c r="AA832" s="79"/>
      <c r="AB832" s="79"/>
      <c r="AC832" s="79"/>
      <c r="AD832" s="79"/>
      <c r="AE832" s="79"/>
      <c r="AF832" s="79"/>
      <c r="AG832" s="79"/>
    </row>
    <row r="833" ht="15.75" customHeight="1">
      <c r="D833" s="79"/>
      <c r="E833" s="79"/>
      <c r="F833" s="79"/>
      <c r="Z833" s="79"/>
      <c r="AA833" s="79"/>
      <c r="AB833" s="79"/>
      <c r="AC833" s="79"/>
      <c r="AD833" s="79"/>
      <c r="AE833" s="79"/>
      <c r="AF833" s="79"/>
      <c r="AG833" s="79"/>
    </row>
    <row r="834" ht="15.75" customHeight="1">
      <c r="D834" s="79"/>
      <c r="E834" s="79"/>
      <c r="F834" s="79"/>
      <c r="Z834" s="79"/>
      <c r="AA834" s="79"/>
      <c r="AB834" s="79"/>
      <c r="AC834" s="79"/>
      <c r="AD834" s="79"/>
      <c r="AE834" s="79"/>
      <c r="AF834" s="79"/>
      <c r="AG834" s="79"/>
    </row>
    <row r="835" ht="15.75" customHeight="1">
      <c r="D835" s="79"/>
      <c r="E835" s="79"/>
      <c r="F835" s="79"/>
      <c r="Z835" s="79"/>
      <c r="AA835" s="79"/>
      <c r="AB835" s="79"/>
      <c r="AC835" s="79"/>
      <c r="AD835" s="79"/>
      <c r="AE835" s="79"/>
      <c r="AF835" s="79"/>
      <c r="AG835" s="79"/>
    </row>
    <row r="836" ht="15.75" customHeight="1">
      <c r="D836" s="79"/>
      <c r="E836" s="79"/>
      <c r="F836" s="79"/>
      <c r="Z836" s="79"/>
      <c r="AA836" s="79"/>
      <c r="AB836" s="79"/>
      <c r="AC836" s="79"/>
      <c r="AD836" s="79"/>
      <c r="AE836" s="79"/>
      <c r="AF836" s="79"/>
      <c r="AG836" s="79"/>
    </row>
    <row r="837" ht="15.75" customHeight="1">
      <c r="D837" s="79"/>
      <c r="E837" s="79"/>
      <c r="F837" s="79"/>
      <c r="Z837" s="79"/>
      <c r="AA837" s="79"/>
      <c r="AB837" s="79"/>
      <c r="AC837" s="79"/>
      <c r="AD837" s="79"/>
      <c r="AE837" s="79"/>
      <c r="AF837" s="79"/>
      <c r="AG837" s="79"/>
    </row>
    <row r="838" ht="15.75" customHeight="1">
      <c r="D838" s="79"/>
      <c r="E838" s="79"/>
      <c r="F838" s="79"/>
      <c r="Z838" s="79"/>
      <c r="AA838" s="79"/>
      <c r="AB838" s="79"/>
      <c r="AC838" s="79"/>
      <c r="AD838" s="79"/>
      <c r="AE838" s="79"/>
      <c r="AF838" s="79"/>
      <c r="AG838" s="79"/>
    </row>
    <row r="839" ht="15.75" customHeight="1">
      <c r="D839" s="79"/>
      <c r="E839" s="79"/>
      <c r="F839" s="79"/>
      <c r="Z839" s="79"/>
      <c r="AA839" s="79"/>
      <c r="AB839" s="79"/>
      <c r="AC839" s="79"/>
      <c r="AD839" s="79"/>
      <c r="AE839" s="79"/>
      <c r="AF839" s="79"/>
      <c r="AG839" s="79"/>
    </row>
    <row r="840" ht="15.75" customHeight="1">
      <c r="D840" s="79"/>
      <c r="E840" s="79"/>
      <c r="F840" s="79"/>
      <c r="Z840" s="79"/>
      <c r="AA840" s="79"/>
      <c r="AB840" s="79"/>
      <c r="AC840" s="79"/>
      <c r="AD840" s="79"/>
      <c r="AE840" s="79"/>
      <c r="AF840" s="79"/>
      <c r="AG840" s="79"/>
    </row>
    <row r="841" ht="15.75" customHeight="1">
      <c r="D841" s="79"/>
      <c r="E841" s="79"/>
      <c r="F841" s="79"/>
      <c r="Z841" s="79"/>
      <c r="AA841" s="79"/>
      <c r="AB841" s="79"/>
      <c r="AC841" s="79"/>
      <c r="AD841" s="79"/>
      <c r="AE841" s="79"/>
      <c r="AF841" s="79"/>
      <c r="AG841" s="79"/>
    </row>
    <row r="842" ht="15.75" customHeight="1">
      <c r="D842" s="79"/>
      <c r="E842" s="79"/>
      <c r="F842" s="79"/>
      <c r="Z842" s="79"/>
      <c r="AA842" s="79"/>
      <c r="AB842" s="79"/>
      <c r="AC842" s="79"/>
      <c r="AD842" s="79"/>
      <c r="AE842" s="79"/>
      <c r="AF842" s="79"/>
      <c r="AG842" s="79"/>
    </row>
    <row r="843" ht="15.75" customHeight="1">
      <c r="D843" s="79"/>
      <c r="E843" s="79"/>
      <c r="F843" s="79"/>
      <c r="Z843" s="79"/>
      <c r="AA843" s="79"/>
      <c r="AB843" s="79"/>
      <c r="AC843" s="79"/>
      <c r="AD843" s="79"/>
      <c r="AE843" s="79"/>
      <c r="AF843" s="79"/>
      <c r="AG843" s="79"/>
    </row>
    <row r="844" ht="15.75" customHeight="1">
      <c r="D844" s="79"/>
      <c r="E844" s="79"/>
      <c r="F844" s="79"/>
      <c r="Z844" s="79"/>
      <c r="AA844" s="79"/>
      <c r="AB844" s="79"/>
      <c r="AC844" s="79"/>
      <c r="AD844" s="79"/>
      <c r="AE844" s="79"/>
      <c r="AF844" s="79"/>
      <c r="AG844" s="79"/>
    </row>
    <row r="845" ht="15.75" customHeight="1">
      <c r="D845" s="79"/>
      <c r="E845" s="79"/>
      <c r="F845" s="79"/>
      <c r="Z845" s="79"/>
      <c r="AA845" s="79"/>
      <c r="AB845" s="79"/>
      <c r="AC845" s="79"/>
      <c r="AD845" s="79"/>
      <c r="AE845" s="79"/>
      <c r="AF845" s="79"/>
      <c r="AG845" s="79"/>
    </row>
    <row r="846" ht="15.75" customHeight="1">
      <c r="D846" s="79"/>
      <c r="E846" s="79"/>
      <c r="F846" s="79"/>
      <c r="Z846" s="79"/>
      <c r="AA846" s="79"/>
      <c r="AB846" s="79"/>
      <c r="AC846" s="79"/>
      <c r="AD846" s="79"/>
      <c r="AE846" s="79"/>
      <c r="AF846" s="79"/>
      <c r="AG846" s="79"/>
    </row>
    <row r="847" ht="15.75" customHeight="1">
      <c r="D847" s="79"/>
      <c r="E847" s="79"/>
      <c r="F847" s="79"/>
      <c r="Z847" s="79"/>
      <c r="AA847" s="79"/>
      <c r="AB847" s="79"/>
      <c r="AC847" s="79"/>
      <c r="AD847" s="79"/>
      <c r="AE847" s="79"/>
      <c r="AF847" s="79"/>
      <c r="AG847" s="79"/>
    </row>
    <row r="848" ht="15.75" customHeight="1">
      <c r="D848" s="79"/>
      <c r="E848" s="79"/>
      <c r="F848" s="79"/>
      <c r="Z848" s="79"/>
      <c r="AA848" s="79"/>
      <c r="AB848" s="79"/>
      <c r="AC848" s="79"/>
      <c r="AD848" s="79"/>
      <c r="AE848" s="79"/>
      <c r="AF848" s="79"/>
      <c r="AG848" s="79"/>
    </row>
    <row r="849" ht="15.75" customHeight="1">
      <c r="D849" s="79"/>
      <c r="E849" s="79"/>
      <c r="F849" s="79"/>
      <c r="Z849" s="79"/>
      <c r="AA849" s="79"/>
      <c r="AB849" s="79"/>
      <c r="AC849" s="79"/>
      <c r="AD849" s="79"/>
      <c r="AE849" s="79"/>
      <c r="AF849" s="79"/>
      <c r="AG849" s="79"/>
    </row>
    <row r="850" ht="15.75" customHeight="1">
      <c r="D850" s="79"/>
      <c r="E850" s="79"/>
      <c r="F850" s="79"/>
      <c r="Z850" s="79"/>
      <c r="AA850" s="79"/>
      <c r="AB850" s="79"/>
      <c r="AC850" s="79"/>
      <c r="AD850" s="79"/>
      <c r="AE850" s="79"/>
      <c r="AF850" s="79"/>
      <c r="AG850" s="79"/>
    </row>
    <row r="851" ht="15.75" customHeight="1">
      <c r="D851" s="79"/>
      <c r="E851" s="79"/>
      <c r="F851" s="79"/>
      <c r="Z851" s="79"/>
      <c r="AA851" s="79"/>
      <c r="AB851" s="79"/>
      <c r="AC851" s="79"/>
      <c r="AD851" s="79"/>
      <c r="AE851" s="79"/>
      <c r="AF851" s="79"/>
      <c r="AG851" s="79"/>
    </row>
    <row r="852" ht="15.75" customHeight="1">
      <c r="D852" s="79"/>
      <c r="E852" s="79"/>
      <c r="F852" s="79"/>
      <c r="Z852" s="79"/>
      <c r="AA852" s="79"/>
      <c r="AB852" s="79"/>
      <c r="AC852" s="79"/>
      <c r="AD852" s="79"/>
      <c r="AE852" s="79"/>
      <c r="AF852" s="79"/>
      <c r="AG852" s="79"/>
    </row>
    <row r="853" ht="15.75" customHeight="1">
      <c r="D853" s="79"/>
      <c r="E853" s="79"/>
      <c r="F853" s="79"/>
      <c r="Z853" s="79"/>
      <c r="AA853" s="79"/>
      <c r="AB853" s="79"/>
      <c r="AC853" s="79"/>
      <c r="AD853" s="79"/>
      <c r="AE853" s="79"/>
      <c r="AF853" s="79"/>
      <c r="AG853" s="79"/>
    </row>
    <row r="854" ht="15.75" customHeight="1">
      <c r="D854" s="79"/>
      <c r="E854" s="79"/>
      <c r="F854" s="79"/>
      <c r="Z854" s="79"/>
      <c r="AA854" s="79"/>
      <c r="AB854" s="79"/>
      <c r="AC854" s="79"/>
      <c r="AD854" s="79"/>
      <c r="AE854" s="79"/>
      <c r="AF854" s="79"/>
      <c r="AG854" s="79"/>
    </row>
    <row r="855" ht="15.75" customHeight="1">
      <c r="D855" s="79"/>
      <c r="E855" s="79"/>
      <c r="F855" s="79"/>
      <c r="Z855" s="79"/>
      <c r="AA855" s="79"/>
      <c r="AB855" s="79"/>
      <c r="AC855" s="79"/>
      <c r="AD855" s="79"/>
      <c r="AE855" s="79"/>
      <c r="AF855" s="79"/>
      <c r="AG855" s="79"/>
    </row>
    <row r="856" ht="15.75" customHeight="1">
      <c r="D856" s="79"/>
      <c r="E856" s="79"/>
      <c r="F856" s="79"/>
      <c r="Z856" s="79"/>
      <c r="AA856" s="79"/>
      <c r="AB856" s="79"/>
      <c r="AC856" s="79"/>
      <c r="AD856" s="79"/>
      <c r="AE856" s="79"/>
      <c r="AF856" s="79"/>
      <c r="AG856" s="79"/>
    </row>
    <row r="857" ht="15.75" customHeight="1">
      <c r="D857" s="79"/>
      <c r="E857" s="79"/>
      <c r="F857" s="79"/>
      <c r="Z857" s="79"/>
      <c r="AA857" s="79"/>
      <c r="AB857" s="79"/>
      <c r="AC857" s="79"/>
      <c r="AD857" s="79"/>
      <c r="AE857" s="79"/>
      <c r="AF857" s="79"/>
      <c r="AG857" s="79"/>
    </row>
    <row r="858" ht="15.75" customHeight="1">
      <c r="D858" s="79"/>
      <c r="E858" s="79"/>
      <c r="F858" s="79"/>
      <c r="Z858" s="79"/>
      <c r="AA858" s="79"/>
      <c r="AB858" s="79"/>
      <c r="AC858" s="79"/>
      <c r="AD858" s="79"/>
      <c r="AE858" s="79"/>
      <c r="AF858" s="79"/>
      <c r="AG858" s="79"/>
    </row>
    <row r="859" ht="15.75" customHeight="1">
      <c r="D859" s="79"/>
      <c r="E859" s="79"/>
      <c r="F859" s="79"/>
      <c r="Z859" s="79"/>
      <c r="AA859" s="79"/>
      <c r="AB859" s="79"/>
      <c r="AC859" s="79"/>
      <c r="AD859" s="79"/>
      <c r="AE859" s="79"/>
      <c r="AF859" s="79"/>
      <c r="AG859" s="79"/>
    </row>
    <row r="860" ht="15.75" customHeight="1">
      <c r="D860" s="79"/>
      <c r="E860" s="79"/>
      <c r="F860" s="79"/>
      <c r="Z860" s="79"/>
      <c r="AA860" s="79"/>
      <c r="AB860" s="79"/>
      <c r="AC860" s="79"/>
      <c r="AD860" s="79"/>
      <c r="AE860" s="79"/>
      <c r="AF860" s="79"/>
      <c r="AG860" s="79"/>
    </row>
    <row r="861" ht="15.75" customHeight="1">
      <c r="D861" s="79"/>
      <c r="E861" s="79"/>
      <c r="F861" s="79"/>
      <c r="Z861" s="79"/>
      <c r="AA861" s="79"/>
      <c r="AB861" s="79"/>
      <c r="AC861" s="79"/>
      <c r="AD861" s="79"/>
      <c r="AE861" s="79"/>
      <c r="AF861" s="79"/>
      <c r="AG861" s="79"/>
    </row>
    <row r="862" ht="15.75" customHeight="1">
      <c r="D862" s="79"/>
      <c r="E862" s="79"/>
      <c r="F862" s="79"/>
      <c r="Z862" s="79"/>
      <c r="AA862" s="79"/>
      <c r="AB862" s="79"/>
      <c r="AC862" s="79"/>
      <c r="AD862" s="79"/>
      <c r="AE862" s="79"/>
      <c r="AF862" s="79"/>
      <c r="AG862" s="79"/>
    </row>
    <row r="863" ht="15.75" customHeight="1">
      <c r="D863" s="79"/>
      <c r="E863" s="79"/>
      <c r="F863" s="79"/>
      <c r="Z863" s="79"/>
      <c r="AA863" s="79"/>
      <c r="AB863" s="79"/>
      <c r="AC863" s="79"/>
      <c r="AD863" s="79"/>
      <c r="AE863" s="79"/>
      <c r="AF863" s="79"/>
      <c r="AG863" s="79"/>
    </row>
    <row r="864" ht="15.75" customHeight="1">
      <c r="D864" s="79"/>
      <c r="E864" s="79"/>
      <c r="F864" s="79"/>
      <c r="Z864" s="79"/>
      <c r="AA864" s="79"/>
      <c r="AB864" s="79"/>
      <c r="AC864" s="79"/>
      <c r="AD864" s="79"/>
      <c r="AE864" s="79"/>
      <c r="AF864" s="79"/>
      <c r="AG864" s="79"/>
    </row>
    <row r="865" ht="15.75" customHeight="1">
      <c r="D865" s="79"/>
      <c r="E865" s="79"/>
      <c r="F865" s="79"/>
      <c r="Z865" s="79"/>
      <c r="AA865" s="79"/>
      <c r="AB865" s="79"/>
      <c r="AC865" s="79"/>
      <c r="AD865" s="79"/>
      <c r="AE865" s="79"/>
      <c r="AF865" s="79"/>
      <c r="AG865" s="79"/>
    </row>
    <row r="866" ht="15.75" customHeight="1">
      <c r="D866" s="79"/>
      <c r="E866" s="79"/>
      <c r="F866" s="79"/>
      <c r="Z866" s="79"/>
      <c r="AA866" s="79"/>
      <c r="AB866" s="79"/>
      <c r="AC866" s="79"/>
      <c r="AD866" s="79"/>
      <c r="AE866" s="79"/>
      <c r="AF866" s="79"/>
      <c r="AG866" s="79"/>
    </row>
    <row r="867" ht="15.75" customHeight="1">
      <c r="D867" s="79"/>
      <c r="E867" s="79"/>
      <c r="F867" s="79"/>
      <c r="Z867" s="79"/>
      <c r="AA867" s="79"/>
      <c r="AB867" s="79"/>
      <c r="AC867" s="79"/>
      <c r="AD867" s="79"/>
      <c r="AE867" s="79"/>
      <c r="AF867" s="79"/>
      <c r="AG867" s="79"/>
    </row>
    <row r="868" ht="15.75" customHeight="1">
      <c r="D868" s="79"/>
      <c r="E868" s="79"/>
      <c r="F868" s="79"/>
      <c r="Z868" s="79"/>
      <c r="AA868" s="79"/>
      <c r="AB868" s="79"/>
      <c r="AC868" s="79"/>
      <c r="AD868" s="79"/>
      <c r="AE868" s="79"/>
      <c r="AF868" s="79"/>
      <c r="AG868" s="79"/>
    </row>
    <row r="869" ht="15.75" customHeight="1">
      <c r="D869" s="79"/>
      <c r="E869" s="79"/>
      <c r="F869" s="79"/>
      <c r="Z869" s="79"/>
      <c r="AA869" s="79"/>
      <c r="AB869" s="79"/>
      <c r="AC869" s="79"/>
      <c r="AD869" s="79"/>
      <c r="AE869" s="79"/>
      <c r="AF869" s="79"/>
      <c r="AG869" s="79"/>
    </row>
    <row r="870" ht="15.75" customHeight="1">
      <c r="D870" s="79"/>
      <c r="E870" s="79"/>
      <c r="F870" s="79"/>
      <c r="Z870" s="79"/>
      <c r="AA870" s="79"/>
      <c r="AB870" s="79"/>
      <c r="AC870" s="79"/>
      <c r="AD870" s="79"/>
      <c r="AE870" s="79"/>
      <c r="AF870" s="79"/>
      <c r="AG870" s="79"/>
    </row>
    <row r="871" ht="15.75" customHeight="1">
      <c r="D871" s="79"/>
      <c r="E871" s="79"/>
      <c r="F871" s="79"/>
      <c r="Z871" s="79"/>
      <c r="AA871" s="79"/>
      <c r="AB871" s="79"/>
      <c r="AC871" s="79"/>
      <c r="AD871" s="79"/>
      <c r="AE871" s="79"/>
      <c r="AF871" s="79"/>
      <c r="AG871" s="79"/>
    </row>
    <row r="872" ht="15.75" customHeight="1">
      <c r="D872" s="79"/>
      <c r="E872" s="79"/>
      <c r="F872" s="79"/>
      <c r="Z872" s="79"/>
      <c r="AA872" s="79"/>
      <c r="AB872" s="79"/>
      <c r="AC872" s="79"/>
      <c r="AD872" s="79"/>
      <c r="AE872" s="79"/>
      <c r="AF872" s="79"/>
      <c r="AG872" s="79"/>
    </row>
    <row r="873" ht="15.75" customHeight="1">
      <c r="D873" s="79"/>
      <c r="E873" s="79"/>
      <c r="F873" s="79"/>
      <c r="Z873" s="79"/>
      <c r="AA873" s="79"/>
      <c r="AB873" s="79"/>
      <c r="AC873" s="79"/>
      <c r="AD873" s="79"/>
      <c r="AE873" s="79"/>
      <c r="AF873" s="79"/>
      <c r="AG873" s="79"/>
    </row>
    <row r="874" ht="15.75" customHeight="1">
      <c r="D874" s="79"/>
      <c r="E874" s="79"/>
      <c r="F874" s="79"/>
      <c r="Z874" s="79"/>
      <c r="AA874" s="79"/>
      <c r="AB874" s="79"/>
      <c r="AC874" s="79"/>
      <c r="AD874" s="79"/>
      <c r="AE874" s="79"/>
      <c r="AF874" s="79"/>
      <c r="AG874" s="79"/>
    </row>
    <row r="875" ht="15.75" customHeight="1">
      <c r="D875" s="79"/>
      <c r="E875" s="79"/>
      <c r="F875" s="79"/>
      <c r="Z875" s="79"/>
      <c r="AA875" s="79"/>
      <c r="AB875" s="79"/>
      <c r="AC875" s="79"/>
      <c r="AD875" s="79"/>
      <c r="AE875" s="79"/>
      <c r="AF875" s="79"/>
      <c r="AG875" s="79"/>
    </row>
    <row r="876" ht="15.75" customHeight="1">
      <c r="D876" s="79"/>
      <c r="E876" s="79"/>
      <c r="F876" s="79"/>
      <c r="Z876" s="79"/>
      <c r="AA876" s="79"/>
      <c r="AB876" s="79"/>
      <c r="AC876" s="79"/>
      <c r="AD876" s="79"/>
      <c r="AE876" s="79"/>
      <c r="AF876" s="79"/>
      <c r="AG876" s="79"/>
    </row>
    <row r="877" ht="15.75" customHeight="1">
      <c r="D877" s="79"/>
      <c r="E877" s="79"/>
      <c r="F877" s="79"/>
      <c r="Z877" s="79"/>
      <c r="AA877" s="79"/>
      <c r="AB877" s="79"/>
      <c r="AC877" s="79"/>
      <c r="AD877" s="79"/>
      <c r="AE877" s="79"/>
      <c r="AF877" s="79"/>
      <c r="AG877" s="79"/>
    </row>
    <row r="878" ht="15.75" customHeight="1">
      <c r="D878" s="79"/>
      <c r="E878" s="79"/>
      <c r="F878" s="79"/>
      <c r="Z878" s="79"/>
      <c r="AA878" s="79"/>
      <c r="AB878" s="79"/>
      <c r="AC878" s="79"/>
      <c r="AD878" s="79"/>
      <c r="AE878" s="79"/>
      <c r="AF878" s="79"/>
      <c r="AG878" s="79"/>
    </row>
    <row r="879" ht="15.75" customHeight="1">
      <c r="D879" s="79"/>
      <c r="E879" s="79"/>
      <c r="F879" s="79"/>
      <c r="Z879" s="79"/>
      <c r="AA879" s="79"/>
      <c r="AB879" s="79"/>
      <c r="AC879" s="79"/>
      <c r="AD879" s="79"/>
      <c r="AE879" s="79"/>
      <c r="AF879" s="79"/>
      <c r="AG879" s="79"/>
    </row>
    <row r="880" ht="15.75" customHeight="1">
      <c r="D880" s="79"/>
      <c r="E880" s="79"/>
      <c r="F880" s="79"/>
      <c r="Z880" s="79"/>
      <c r="AA880" s="79"/>
      <c r="AB880" s="79"/>
      <c r="AC880" s="79"/>
      <c r="AD880" s="79"/>
      <c r="AE880" s="79"/>
      <c r="AF880" s="79"/>
      <c r="AG880" s="79"/>
    </row>
    <row r="881" ht="15.75" customHeight="1">
      <c r="D881" s="79"/>
      <c r="E881" s="79"/>
      <c r="F881" s="79"/>
      <c r="Z881" s="79"/>
      <c r="AA881" s="79"/>
      <c r="AB881" s="79"/>
      <c r="AC881" s="79"/>
      <c r="AD881" s="79"/>
      <c r="AE881" s="79"/>
      <c r="AF881" s="79"/>
      <c r="AG881" s="79"/>
    </row>
    <row r="882" ht="15.75" customHeight="1">
      <c r="D882" s="79"/>
      <c r="E882" s="79"/>
      <c r="F882" s="79"/>
      <c r="Z882" s="79"/>
      <c r="AA882" s="79"/>
      <c r="AB882" s="79"/>
      <c r="AC882" s="79"/>
      <c r="AD882" s="79"/>
      <c r="AE882" s="79"/>
      <c r="AF882" s="79"/>
      <c r="AG882" s="79"/>
    </row>
    <row r="883" ht="15.75" customHeight="1">
      <c r="D883" s="79"/>
      <c r="E883" s="79"/>
      <c r="F883" s="79"/>
      <c r="Z883" s="79"/>
      <c r="AA883" s="79"/>
      <c r="AB883" s="79"/>
      <c r="AC883" s="79"/>
      <c r="AD883" s="79"/>
      <c r="AE883" s="79"/>
      <c r="AF883" s="79"/>
      <c r="AG883" s="79"/>
    </row>
    <row r="884" ht="15.75" customHeight="1">
      <c r="D884" s="79"/>
      <c r="E884" s="79"/>
      <c r="F884" s="79"/>
      <c r="Z884" s="79"/>
      <c r="AA884" s="79"/>
      <c r="AB884" s="79"/>
      <c r="AC884" s="79"/>
      <c r="AD884" s="79"/>
      <c r="AE884" s="79"/>
      <c r="AF884" s="79"/>
      <c r="AG884" s="79"/>
    </row>
    <row r="885" ht="15.75" customHeight="1">
      <c r="D885" s="79"/>
      <c r="E885" s="79"/>
      <c r="F885" s="79"/>
      <c r="Z885" s="79"/>
      <c r="AA885" s="79"/>
      <c r="AB885" s="79"/>
      <c r="AC885" s="79"/>
      <c r="AD885" s="79"/>
      <c r="AE885" s="79"/>
      <c r="AF885" s="79"/>
      <c r="AG885" s="79"/>
    </row>
    <row r="886" ht="15.75" customHeight="1">
      <c r="D886" s="79"/>
      <c r="E886" s="79"/>
      <c r="F886" s="79"/>
      <c r="Z886" s="79"/>
      <c r="AA886" s="79"/>
      <c r="AB886" s="79"/>
      <c r="AC886" s="79"/>
      <c r="AD886" s="79"/>
      <c r="AE886" s="79"/>
      <c r="AF886" s="79"/>
      <c r="AG886" s="79"/>
    </row>
    <row r="887" ht="15.75" customHeight="1">
      <c r="D887" s="79"/>
      <c r="E887" s="79"/>
      <c r="F887" s="79"/>
      <c r="Z887" s="79"/>
      <c r="AA887" s="79"/>
      <c r="AB887" s="79"/>
      <c r="AC887" s="79"/>
      <c r="AD887" s="79"/>
      <c r="AE887" s="79"/>
      <c r="AF887" s="79"/>
      <c r="AG887" s="79"/>
    </row>
    <row r="888" ht="15.75" customHeight="1">
      <c r="D888" s="79"/>
      <c r="E888" s="79"/>
      <c r="F888" s="79"/>
      <c r="Z888" s="79"/>
      <c r="AA888" s="79"/>
      <c r="AB888" s="79"/>
      <c r="AC888" s="79"/>
      <c r="AD888" s="79"/>
      <c r="AE888" s="79"/>
      <c r="AF888" s="79"/>
      <c r="AG888" s="79"/>
    </row>
    <row r="889" ht="15.75" customHeight="1">
      <c r="D889" s="79"/>
      <c r="E889" s="79"/>
      <c r="F889" s="79"/>
      <c r="Z889" s="79"/>
      <c r="AA889" s="79"/>
      <c r="AB889" s="79"/>
      <c r="AC889" s="79"/>
      <c r="AD889" s="79"/>
      <c r="AE889" s="79"/>
      <c r="AF889" s="79"/>
      <c r="AG889" s="79"/>
    </row>
    <row r="890" ht="15.75" customHeight="1">
      <c r="D890" s="79"/>
      <c r="E890" s="79"/>
      <c r="F890" s="79"/>
      <c r="Z890" s="79"/>
      <c r="AA890" s="79"/>
      <c r="AB890" s="79"/>
      <c r="AC890" s="79"/>
      <c r="AD890" s="79"/>
      <c r="AE890" s="79"/>
      <c r="AF890" s="79"/>
      <c r="AG890" s="79"/>
    </row>
    <row r="891" ht="15.75" customHeight="1">
      <c r="D891" s="79"/>
      <c r="E891" s="79"/>
      <c r="F891" s="79"/>
      <c r="Z891" s="79"/>
      <c r="AA891" s="79"/>
      <c r="AB891" s="79"/>
      <c r="AC891" s="79"/>
      <c r="AD891" s="79"/>
      <c r="AE891" s="79"/>
      <c r="AF891" s="79"/>
      <c r="AG891" s="79"/>
    </row>
    <row r="892" ht="15.75" customHeight="1">
      <c r="D892" s="79"/>
      <c r="E892" s="79"/>
      <c r="F892" s="79"/>
      <c r="Z892" s="79"/>
      <c r="AA892" s="79"/>
      <c r="AB892" s="79"/>
      <c r="AC892" s="79"/>
      <c r="AD892" s="79"/>
      <c r="AE892" s="79"/>
      <c r="AF892" s="79"/>
      <c r="AG892" s="79"/>
    </row>
    <row r="893" ht="15.75" customHeight="1">
      <c r="D893" s="79"/>
      <c r="E893" s="79"/>
      <c r="F893" s="79"/>
      <c r="Z893" s="79"/>
      <c r="AA893" s="79"/>
      <c r="AB893" s="79"/>
      <c r="AC893" s="79"/>
      <c r="AD893" s="79"/>
      <c r="AE893" s="79"/>
      <c r="AF893" s="79"/>
      <c r="AG893" s="79"/>
    </row>
    <row r="894" ht="15.75" customHeight="1">
      <c r="D894" s="79"/>
      <c r="E894" s="79"/>
      <c r="F894" s="79"/>
      <c r="Z894" s="79"/>
      <c r="AA894" s="79"/>
      <c r="AB894" s="79"/>
      <c r="AC894" s="79"/>
      <c r="AD894" s="79"/>
      <c r="AE894" s="79"/>
      <c r="AF894" s="79"/>
      <c r="AG894" s="79"/>
    </row>
    <row r="895" ht="15.75" customHeight="1">
      <c r="D895" s="79"/>
      <c r="E895" s="79"/>
      <c r="F895" s="79"/>
      <c r="Z895" s="79"/>
      <c r="AA895" s="79"/>
      <c r="AB895" s="79"/>
      <c r="AC895" s="79"/>
      <c r="AD895" s="79"/>
      <c r="AE895" s="79"/>
      <c r="AF895" s="79"/>
      <c r="AG895" s="79"/>
    </row>
    <row r="896" ht="15.75" customHeight="1">
      <c r="D896" s="79"/>
      <c r="E896" s="79"/>
      <c r="F896" s="79"/>
      <c r="Z896" s="79"/>
      <c r="AA896" s="79"/>
      <c r="AB896" s="79"/>
      <c r="AC896" s="79"/>
      <c r="AD896" s="79"/>
      <c r="AE896" s="79"/>
      <c r="AF896" s="79"/>
      <c r="AG896" s="79"/>
    </row>
    <row r="897" ht="15.75" customHeight="1">
      <c r="D897" s="79"/>
      <c r="E897" s="79"/>
      <c r="F897" s="79"/>
      <c r="Z897" s="79"/>
      <c r="AA897" s="79"/>
      <c r="AB897" s="79"/>
      <c r="AC897" s="79"/>
      <c r="AD897" s="79"/>
      <c r="AE897" s="79"/>
      <c r="AF897" s="79"/>
      <c r="AG897" s="79"/>
    </row>
    <row r="898" ht="15.75" customHeight="1">
      <c r="D898" s="79"/>
      <c r="E898" s="79"/>
      <c r="F898" s="79"/>
      <c r="Z898" s="79"/>
      <c r="AA898" s="79"/>
      <c r="AB898" s="79"/>
      <c r="AC898" s="79"/>
      <c r="AD898" s="79"/>
      <c r="AE898" s="79"/>
      <c r="AF898" s="79"/>
      <c r="AG898" s="79"/>
    </row>
    <row r="899" ht="15.75" customHeight="1">
      <c r="D899" s="79"/>
      <c r="E899" s="79"/>
      <c r="F899" s="79"/>
      <c r="Z899" s="79"/>
      <c r="AA899" s="79"/>
      <c r="AB899" s="79"/>
      <c r="AC899" s="79"/>
      <c r="AD899" s="79"/>
      <c r="AE899" s="79"/>
      <c r="AF899" s="79"/>
      <c r="AG899" s="79"/>
    </row>
    <row r="900" ht="15.75" customHeight="1">
      <c r="D900" s="79"/>
      <c r="E900" s="79"/>
      <c r="F900" s="79"/>
      <c r="Z900" s="79"/>
      <c r="AA900" s="79"/>
      <c r="AB900" s="79"/>
      <c r="AC900" s="79"/>
      <c r="AD900" s="79"/>
      <c r="AE900" s="79"/>
      <c r="AF900" s="79"/>
      <c r="AG900" s="79"/>
    </row>
    <row r="901" ht="15.75" customHeight="1">
      <c r="D901" s="79"/>
      <c r="E901" s="79"/>
      <c r="F901" s="79"/>
      <c r="Z901" s="79"/>
      <c r="AA901" s="79"/>
      <c r="AB901" s="79"/>
      <c r="AC901" s="79"/>
      <c r="AD901" s="79"/>
      <c r="AE901" s="79"/>
      <c r="AF901" s="79"/>
      <c r="AG901" s="79"/>
    </row>
    <row r="902" ht="15.75" customHeight="1">
      <c r="D902" s="79"/>
      <c r="E902" s="79"/>
      <c r="F902" s="79"/>
      <c r="Z902" s="79"/>
      <c r="AA902" s="79"/>
      <c r="AB902" s="79"/>
      <c r="AC902" s="79"/>
      <c r="AD902" s="79"/>
      <c r="AE902" s="79"/>
      <c r="AF902" s="79"/>
      <c r="AG902" s="79"/>
    </row>
    <row r="903" ht="15.75" customHeight="1">
      <c r="D903" s="79"/>
      <c r="E903" s="79"/>
      <c r="F903" s="79"/>
      <c r="Z903" s="79"/>
      <c r="AA903" s="79"/>
      <c r="AB903" s="79"/>
      <c r="AC903" s="79"/>
      <c r="AD903" s="79"/>
      <c r="AE903" s="79"/>
      <c r="AF903" s="79"/>
      <c r="AG903" s="79"/>
    </row>
    <row r="904" ht="15.75" customHeight="1">
      <c r="D904" s="79"/>
      <c r="E904" s="79"/>
      <c r="F904" s="79"/>
      <c r="Z904" s="79"/>
      <c r="AA904" s="79"/>
      <c r="AB904" s="79"/>
      <c r="AC904" s="79"/>
      <c r="AD904" s="79"/>
      <c r="AE904" s="79"/>
      <c r="AF904" s="79"/>
      <c r="AG904" s="79"/>
    </row>
    <row r="905" ht="15.75" customHeight="1">
      <c r="D905" s="79"/>
      <c r="E905" s="79"/>
      <c r="F905" s="79"/>
      <c r="Z905" s="79"/>
      <c r="AA905" s="79"/>
      <c r="AB905" s="79"/>
      <c r="AC905" s="79"/>
      <c r="AD905" s="79"/>
      <c r="AE905" s="79"/>
      <c r="AF905" s="79"/>
      <c r="AG905" s="79"/>
    </row>
    <row r="906" ht="15.75" customHeight="1">
      <c r="D906" s="79"/>
      <c r="E906" s="79"/>
      <c r="F906" s="79"/>
      <c r="Z906" s="79"/>
      <c r="AA906" s="79"/>
      <c r="AB906" s="79"/>
      <c r="AC906" s="79"/>
      <c r="AD906" s="79"/>
      <c r="AE906" s="79"/>
      <c r="AF906" s="79"/>
      <c r="AG906" s="79"/>
    </row>
    <row r="907" ht="15.75" customHeight="1">
      <c r="D907" s="79"/>
      <c r="E907" s="79"/>
      <c r="F907" s="79"/>
      <c r="Z907" s="79"/>
      <c r="AA907" s="79"/>
      <c r="AB907" s="79"/>
      <c r="AC907" s="79"/>
      <c r="AD907" s="79"/>
      <c r="AE907" s="79"/>
      <c r="AF907" s="79"/>
      <c r="AG907" s="79"/>
    </row>
    <row r="908" ht="15.75" customHeight="1">
      <c r="D908" s="79"/>
      <c r="E908" s="79"/>
      <c r="F908" s="79"/>
      <c r="Z908" s="79"/>
      <c r="AA908" s="79"/>
      <c r="AB908" s="79"/>
      <c r="AC908" s="79"/>
      <c r="AD908" s="79"/>
      <c r="AE908" s="79"/>
      <c r="AF908" s="79"/>
      <c r="AG908" s="79"/>
    </row>
    <row r="909" ht="15.75" customHeight="1">
      <c r="D909" s="79"/>
      <c r="E909" s="79"/>
      <c r="F909" s="79"/>
      <c r="Z909" s="79"/>
      <c r="AA909" s="79"/>
      <c r="AB909" s="79"/>
      <c r="AC909" s="79"/>
      <c r="AD909" s="79"/>
      <c r="AE909" s="79"/>
      <c r="AF909" s="79"/>
      <c r="AG909" s="79"/>
    </row>
    <row r="910" ht="15.75" customHeight="1">
      <c r="D910" s="79"/>
      <c r="E910" s="79"/>
      <c r="F910" s="79"/>
      <c r="Z910" s="79"/>
      <c r="AA910" s="79"/>
      <c r="AB910" s="79"/>
      <c r="AC910" s="79"/>
      <c r="AD910" s="79"/>
      <c r="AE910" s="79"/>
      <c r="AF910" s="79"/>
      <c r="AG910" s="79"/>
    </row>
    <row r="911" ht="15.75" customHeight="1">
      <c r="D911" s="79"/>
      <c r="E911" s="79"/>
      <c r="F911" s="79"/>
      <c r="Z911" s="79"/>
      <c r="AA911" s="79"/>
      <c r="AB911" s="79"/>
      <c r="AC911" s="79"/>
      <c r="AD911" s="79"/>
      <c r="AE911" s="79"/>
      <c r="AF911" s="79"/>
      <c r="AG911" s="79"/>
    </row>
    <row r="912" ht="15.75" customHeight="1">
      <c r="D912" s="79"/>
      <c r="E912" s="79"/>
      <c r="F912" s="79"/>
      <c r="Z912" s="79"/>
      <c r="AA912" s="79"/>
      <c r="AB912" s="79"/>
      <c r="AC912" s="79"/>
      <c r="AD912" s="79"/>
      <c r="AE912" s="79"/>
      <c r="AF912" s="79"/>
      <c r="AG912" s="79"/>
    </row>
    <row r="913" ht="15.75" customHeight="1">
      <c r="D913" s="79"/>
      <c r="E913" s="79"/>
      <c r="F913" s="79"/>
      <c r="Z913" s="79"/>
      <c r="AA913" s="79"/>
      <c r="AB913" s="79"/>
      <c r="AC913" s="79"/>
      <c r="AD913" s="79"/>
      <c r="AE913" s="79"/>
      <c r="AF913" s="79"/>
      <c r="AG913" s="79"/>
    </row>
    <row r="914" ht="15.75" customHeight="1">
      <c r="D914" s="79"/>
      <c r="E914" s="79"/>
      <c r="F914" s="79"/>
      <c r="Z914" s="79"/>
      <c r="AA914" s="79"/>
      <c r="AB914" s="79"/>
      <c r="AC914" s="79"/>
      <c r="AD914" s="79"/>
      <c r="AE914" s="79"/>
      <c r="AF914" s="79"/>
      <c r="AG914" s="79"/>
    </row>
    <row r="915" ht="15.75" customHeight="1">
      <c r="D915" s="79"/>
      <c r="E915" s="79"/>
      <c r="F915" s="79"/>
      <c r="Z915" s="79"/>
      <c r="AA915" s="79"/>
      <c r="AB915" s="79"/>
      <c r="AC915" s="79"/>
      <c r="AD915" s="79"/>
      <c r="AE915" s="79"/>
      <c r="AF915" s="79"/>
      <c r="AG915" s="79"/>
    </row>
    <row r="916" ht="15.75" customHeight="1">
      <c r="D916" s="79"/>
      <c r="E916" s="79"/>
      <c r="F916" s="79"/>
      <c r="Z916" s="79"/>
      <c r="AA916" s="79"/>
      <c r="AB916" s="79"/>
      <c r="AC916" s="79"/>
      <c r="AD916" s="79"/>
      <c r="AE916" s="79"/>
      <c r="AF916" s="79"/>
      <c r="AG916" s="79"/>
    </row>
    <row r="917" ht="15.75" customHeight="1">
      <c r="D917" s="79"/>
      <c r="E917" s="79"/>
      <c r="F917" s="79"/>
      <c r="Z917" s="79"/>
      <c r="AA917" s="79"/>
      <c r="AB917" s="79"/>
      <c r="AC917" s="79"/>
      <c r="AD917" s="79"/>
      <c r="AE917" s="79"/>
      <c r="AF917" s="79"/>
      <c r="AG917" s="79"/>
    </row>
    <row r="918" ht="15.75" customHeight="1">
      <c r="D918" s="79"/>
      <c r="E918" s="79"/>
      <c r="F918" s="79"/>
      <c r="Z918" s="79"/>
      <c r="AA918" s="79"/>
      <c r="AB918" s="79"/>
      <c r="AC918" s="79"/>
      <c r="AD918" s="79"/>
      <c r="AE918" s="79"/>
      <c r="AF918" s="79"/>
      <c r="AG918" s="79"/>
    </row>
    <row r="919" ht="15.75" customHeight="1">
      <c r="D919" s="79"/>
      <c r="E919" s="79"/>
      <c r="F919" s="79"/>
      <c r="Z919" s="79"/>
      <c r="AA919" s="79"/>
      <c r="AB919" s="79"/>
      <c r="AC919" s="79"/>
      <c r="AD919" s="79"/>
      <c r="AE919" s="79"/>
      <c r="AF919" s="79"/>
      <c r="AG919" s="79"/>
    </row>
    <row r="920" ht="15.75" customHeight="1">
      <c r="D920" s="79"/>
      <c r="E920" s="79"/>
      <c r="F920" s="79"/>
      <c r="Z920" s="79"/>
      <c r="AA920" s="79"/>
      <c r="AB920" s="79"/>
      <c r="AC920" s="79"/>
      <c r="AD920" s="79"/>
      <c r="AE920" s="79"/>
      <c r="AF920" s="79"/>
      <c r="AG920" s="79"/>
    </row>
    <row r="921" ht="15.75" customHeight="1">
      <c r="D921" s="79"/>
      <c r="E921" s="79"/>
      <c r="F921" s="79"/>
      <c r="Z921" s="79"/>
      <c r="AA921" s="79"/>
      <c r="AB921" s="79"/>
      <c r="AC921" s="79"/>
      <c r="AD921" s="79"/>
      <c r="AE921" s="79"/>
      <c r="AF921" s="79"/>
      <c r="AG921" s="79"/>
    </row>
    <row r="922" ht="15.75" customHeight="1">
      <c r="D922" s="79"/>
      <c r="E922" s="79"/>
      <c r="F922" s="79"/>
      <c r="Z922" s="79"/>
      <c r="AA922" s="79"/>
      <c r="AB922" s="79"/>
      <c r="AC922" s="79"/>
      <c r="AD922" s="79"/>
      <c r="AE922" s="79"/>
      <c r="AF922" s="79"/>
      <c r="AG922" s="79"/>
    </row>
    <row r="923" ht="15.75" customHeight="1">
      <c r="D923" s="79"/>
      <c r="E923" s="79"/>
      <c r="F923" s="79"/>
      <c r="Z923" s="79"/>
      <c r="AA923" s="79"/>
      <c r="AB923" s="79"/>
      <c r="AC923" s="79"/>
      <c r="AD923" s="79"/>
      <c r="AE923" s="79"/>
      <c r="AF923" s="79"/>
      <c r="AG923" s="79"/>
    </row>
    <row r="924" ht="15.75" customHeight="1">
      <c r="D924" s="79"/>
      <c r="E924" s="79"/>
      <c r="F924" s="79"/>
      <c r="Z924" s="79"/>
      <c r="AA924" s="79"/>
      <c r="AB924" s="79"/>
      <c r="AC924" s="79"/>
      <c r="AD924" s="79"/>
      <c r="AE924" s="79"/>
      <c r="AF924" s="79"/>
      <c r="AG924" s="79"/>
    </row>
    <row r="925" ht="15.75" customHeight="1">
      <c r="D925" s="79"/>
      <c r="E925" s="79"/>
      <c r="F925" s="79"/>
      <c r="Z925" s="79"/>
      <c r="AA925" s="79"/>
      <c r="AB925" s="79"/>
      <c r="AC925" s="79"/>
      <c r="AD925" s="79"/>
      <c r="AE925" s="79"/>
      <c r="AF925" s="79"/>
      <c r="AG925" s="79"/>
    </row>
    <row r="926" ht="15.75" customHeight="1">
      <c r="D926" s="79"/>
      <c r="E926" s="79"/>
      <c r="F926" s="79"/>
      <c r="Z926" s="79"/>
      <c r="AA926" s="79"/>
      <c r="AB926" s="79"/>
      <c r="AC926" s="79"/>
      <c r="AD926" s="79"/>
      <c r="AE926" s="79"/>
      <c r="AF926" s="79"/>
      <c r="AG926" s="79"/>
    </row>
    <row r="927" ht="15.75" customHeight="1">
      <c r="D927" s="79"/>
      <c r="E927" s="79"/>
      <c r="F927" s="79"/>
      <c r="Z927" s="79"/>
      <c r="AA927" s="79"/>
      <c r="AB927" s="79"/>
      <c r="AC927" s="79"/>
      <c r="AD927" s="79"/>
      <c r="AE927" s="79"/>
      <c r="AF927" s="79"/>
      <c r="AG927" s="79"/>
    </row>
    <row r="928" ht="15.75" customHeight="1">
      <c r="D928" s="79"/>
      <c r="E928" s="79"/>
      <c r="F928" s="79"/>
      <c r="Z928" s="79"/>
      <c r="AA928" s="79"/>
      <c r="AB928" s="79"/>
      <c r="AC928" s="79"/>
      <c r="AD928" s="79"/>
      <c r="AE928" s="79"/>
      <c r="AF928" s="79"/>
      <c r="AG928" s="79"/>
    </row>
    <row r="929" ht="15.75" customHeight="1">
      <c r="D929" s="79"/>
      <c r="E929" s="79"/>
      <c r="F929" s="79"/>
      <c r="Z929" s="79"/>
      <c r="AA929" s="79"/>
      <c r="AB929" s="79"/>
      <c r="AC929" s="79"/>
      <c r="AD929" s="79"/>
      <c r="AE929" s="79"/>
      <c r="AF929" s="79"/>
      <c r="AG929" s="79"/>
    </row>
    <row r="930" ht="15.75" customHeight="1">
      <c r="D930" s="79"/>
      <c r="E930" s="79"/>
      <c r="F930" s="79"/>
      <c r="Z930" s="79"/>
      <c r="AA930" s="79"/>
      <c r="AB930" s="79"/>
      <c r="AC930" s="79"/>
      <c r="AD930" s="79"/>
      <c r="AE930" s="79"/>
      <c r="AF930" s="79"/>
      <c r="AG930" s="79"/>
    </row>
    <row r="931" ht="15.75" customHeight="1">
      <c r="D931" s="79"/>
      <c r="E931" s="79"/>
      <c r="F931" s="79"/>
      <c r="Z931" s="79"/>
      <c r="AA931" s="79"/>
      <c r="AB931" s="79"/>
      <c r="AC931" s="79"/>
      <c r="AD931" s="79"/>
      <c r="AE931" s="79"/>
      <c r="AF931" s="79"/>
      <c r="AG931" s="79"/>
    </row>
    <row r="932" ht="15.75" customHeight="1">
      <c r="D932" s="79"/>
      <c r="E932" s="79"/>
      <c r="F932" s="79"/>
      <c r="Z932" s="79"/>
      <c r="AA932" s="79"/>
      <c r="AB932" s="79"/>
      <c r="AC932" s="79"/>
      <c r="AD932" s="79"/>
      <c r="AE932" s="79"/>
      <c r="AF932" s="79"/>
      <c r="AG932" s="79"/>
    </row>
    <row r="933" ht="15.75" customHeight="1">
      <c r="D933" s="79"/>
      <c r="E933" s="79"/>
      <c r="F933" s="79"/>
      <c r="Z933" s="79"/>
      <c r="AA933" s="79"/>
      <c r="AB933" s="79"/>
      <c r="AC933" s="79"/>
      <c r="AD933" s="79"/>
      <c r="AE933" s="79"/>
      <c r="AF933" s="79"/>
      <c r="AG933" s="79"/>
    </row>
    <row r="934" ht="15.75" customHeight="1">
      <c r="D934" s="79"/>
      <c r="E934" s="79"/>
      <c r="F934" s="79"/>
      <c r="Z934" s="79"/>
      <c r="AA934" s="79"/>
      <c r="AB934" s="79"/>
      <c r="AC934" s="79"/>
      <c r="AD934" s="79"/>
      <c r="AE934" s="79"/>
      <c r="AF934" s="79"/>
      <c r="AG934" s="79"/>
    </row>
    <row r="935" ht="15.75" customHeight="1">
      <c r="D935" s="79"/>
      <c r="E935" s="79"/>
      <c r="F935" s="79"/>
      <c r="Z935" s="79"/>
      <c r="AA935" s="79"/>
      <c r="AB935" s="79"/>
      <c r="AC935" s="79"/>
      <c r="AD935" s="79"/>
      <c r="AE935" s="79"/>
      <c r="AF935" s="79"/>
      <c r="AG935" s="79"/>
    </row>
    <row r="936" ht="15.75" customHeight="1">
      <c r="D936" s="79"/>
      <c r="E936" s="79"/>
      <c r="F936" s="79"/>
      <c r="Z936" s="79"/>
      <c r="AA936" s="79"/>
      <c r="AB936" s="79"/>
      <c r="AC936" s="79"/>
      <c r="AD936" s="79"/>
      <c r="AE936" s="79"/>
      <c r="AF936" s="79"/>
      <c r="AG936" s="79"/>
    </row>
    <row r="937" ht="15.75" customHeight="1">
      <c r="D937" s="79"/>
      <c r="E937" s="79"/>
      <c r="F937" s="79"/>
      <c r="Z937" s="79"/>
      <c r="AA937" s="79"/>
      <c r="AB937" s="79"/>
      <c r="AC937" s="79"/>
      <c r="AD937" s="79"/>
      <c r="AE937" s="79"/>
      <c r="AF937" s="79"/>
      <c r="AG937" s="79"/>
    </row>
    <row r="938" ht="15.75" customHeight="1">
      <c r="D938" s="79"/>
      <c r="E938" s="79"/>
      <c r="F938" s="79"/>
      <c r="Z938" s="79"/>
      <c r="AA938" s="79"/>
      <c r="AB938" s="79"/>
      <c r="AC938" s="79"/>
      <c r="AD938" s="79"/>
      <c r="AE938" s="79"/>
      <c r="AF938" s="79"/>
      <c r="AG938" s="79"/>
    </row>
    <row r="939" ht="15.75" customHeight="1">
      <c r="D939" s="79"/>
      <c r="E939" s="79"/>
      <c r="F939" s="79"/>
      <c r="Z939" s="79"/>
      <c r="AA939" s="79"/>
      <c r="AB939" s="79"/>
      <c r="AC939" s="79"/>
      <c r="AD939" s="79"/>
      <c r="AE939" s="79"/>
      <c r="AF939" s="79"/>
      <c r="AG939" s="79"/>
    </row>
    <row r="940" ht="15.75" customHeight="1">
      <c r="D940" s="79"/>
      <c r="E940" s="79"/>
      <c r="F940" s="79"/>
      <c r="Z940" s="79"/>
      <c r="AA940" s="79"/>
      <c r="AB940" s="79"/>
      <c r="AC940" s="79"/>
      <c r="AD940" s="79"/>
      <c r="AE940" s="79"/>
      <c r="AF940" s="79"/>
      <c r="AG940" s="79"/>
    </row>
    <row r="941" ht="15.75" customHeight="1">
      <c r="D941" s="79"/>
      <c r="E941" s="79"/>
      <c r="F941" s="79"/>
      <c r="Z941" s="79"/>
      <c r="AA941" s="79"/>
      <c r="AB941" s="79"/>
      <c r="AC941" s="79"/>
      <c r="AD941" s="79"/>
      <c r="AE941" s="79"/>
      <c r="AF941" s="79"/>
      <c r="AG941" s="79"/>
    </row>
    <row r="942" ht="15.75" customHeight="1">
      <c r="D942" s="79"/>
      <c r="E942" s="79"/>
      <c r="F942" s="79"/>
      <c r="Z942" s="79"/>
      <c r="AA942" s="79"/>
      <c r="AB942" s="79"/>
      <c r="AC942" s="79"/>
      <c r="AD942" s="79"/>
      <c r="AE942" s="79"/>
      <c r="AF942" s="79"/>
      <c r="AG942" s="79"/>
    </row>
    <row r="943" ht="15.75" customHeight="1">
      <c r="D943" s="79"/>
      <c r="E943" s="79"/>
      <c r="F943" s="79"/>
      <c r="Z943" s="79"/>
      <c r="AA943" s="79"/>
      <c r="AB943" s="79"/>
      <c r="AC943" s="79"/>
      <c r="AD943" s="79"/>
      <c r="AE943" s="79"/>
      <c r="AF943" s="79"/>
      <c r="AG943" s="79"/>
    </row>
    <row r="944" ht="15.75" customHeight="1">
      <c r="D944" s="79"/>
      <c r="E944" s="79"/>
      <c r="F944" s="79"/>
      <c r="Z944" s="79"/>
      <c r="AA944" s="79"/>
      <c r="AB944" s="79"/>
      <c r="AC944" s="79"/>
      <c r="AD944" s="79"/>
      <c r="AE944" s="79"/>
      <c r="AF944" s="79"/>
      <c r="AG944" s="79"/>
    </row>
    <row r="945" ht="15.75" customHeight="1">
      <c r="D945" s="79"/>
      <c r="E945" s="79"/>
      <c r="F945" s="79"/>
      <c r="Z945" s="79"/>
      <c r="AA945" s="79"/>
      <c r="AB945" s="79"/>
      <c r="AC945" s="79"/>
      <c r="AD945" s="79"/>
      <c r="AE945" s="79"/>
      <c r="AF945" s="79"/>
      <c r="AG945" s="79"/>
    </row>
    <row r="946" ht="15.75" customHeight="1">
      <c r="D946" s="79"/>
      <c r="E946" s="79"/>
      <c r="F946" s="79"/>
      <c r="Z946" s="79"/>
      <c r="AA946" s="79"/>
      <c r="AB946" s="79"/>
      <c r="AC946" s="79"/>
      <c r="AD946" s="79"/>
      <c r="AE946" s="79"/>
      <c r="AF946" s="79"/>
      <c r="AG946" s="79"/>
    </row>
    <row r="947" ht="15.75" customHeight="1">
      <c r="D947" s="79"/>
      <c r="E947" s="79"/>
      <c r="F947" s="79"/>
      <c r="Z947" s="79"/>
      <c r="AA947" s="79"/>
      <c r="AB947" s="79"/>
      <c r="AC947" s="79"/>
      <c r="AD947" s="79"/>
      <c r="AE947" s="79"/>
      <c r="AF947" s="79"/>
      <c r="AG947" s="79"/>
    </row>
    <row r="948" ht="15.75" customHeight="1">
      <c r="D948" s="79"/>
      <c r="E948" s="79"/>
      <c r="F948" s="79"/>
      <c r="Z948" s="79"/>
      <c r="AA948" s="79"/>
      <c r="AB948" s="79"/>
      <c r="AC948" s="79"/>
      <c r="AD948" s="79"/>
      <c r="AE948" s="79"/>
      <c r="AF948" s="79"/>
      <c r="AG948" s="79"/>
    </row>
    <row r="949" ht="15.75" customHeight="1">
      <c r="D949" s="79"/>
      <c r="E949" s="79"/>
      <c r="F949" s="79"/>
      <c r="Z949" s="79"/>
      <c r="AA949" s="79"/>
      <c r="AB949" s="79"/>
      <c r="AC949" s="79"/>
      <c r="AD949" s="79"/>
      <c r="AE949" s="79"/>
      <c r="AF949" s="79"/>
      <c r="AG949" s="79"/>
    </row>
    <row r="950" ht="15.75" customHeight="1">
      <c r="D950" s="79"/>
      <c r="E950" s="79"/>
      <c r="F950" s="79"/>
      <c r="Z950" s="79"/>
      <c r="AA950" s="79"/>
      <c r="AB950" s="79"/>
      <c r="AC950" s="79"/>
      <c r="AD950" s="79"/>
      <c r="AE950" s="79"/>
      <c r="AF950" s="79"/>
      <c r="AG950" s="79"/>
    </row>
    <row r="951" ht="15.75" customHeight="1">
      <c r="D951" s="79"/>
      <c r="E951" s="79"/>
      <c r="F951" s="79"/>
      <c r="Z951" s="79"/>
      <c r="AA951" s="79"/>
      <c r="AB951" s="79"/>
      <c r="AC951" s="79"/>
      <c r="AD951" s="79"/>
      <c r="AE951" s="79"/>
      <c r="AF951" s="79"/>
      <c r="AG951" s="79"/>
    </row>
    <row r="952" ht="15.75" customHeight="1">
      <c r="D952" s="79"/>
      <c r="E952" s="79"/>
      <c r="F952" s="79"/>
      <c r="Z952" s="79"/>
      <c r="AA952" s="79"/>
      <c r="AB952" s="79"/>
      <c r="AC952" s="79"/>
      <c r="AD952" s="79"/>
      <c r="AE952" s="79"/>
      <c r="AF952" s="79"/>
      <c r="AG952" s="79"/>
    </row>
    <row r="953" ht="15.75" customHeight="1">
      <c r="D953" s="79"/>
      <c r="E953" s="79"/>
      <c r="F953" s="79"/>
      <c r="Z953" s="79"/>
      <c r="AA953" s="79"/>
      <c r="AB953" s="79"/>
      <c r="AC953" s="79"/>
      <c r="AD953" s="79"/>
      <c r="AE953" s="79"/>
      <c r="AF953" s="79"/>
      <c r="AG953" s="79"/>
    </row>
    <row r="954" ht="15.75" customHeight="1">
      <c r="D954" s="79"/>
      <c r="E954" s="79"/>
      <c r="F954" s="79"/>
      <c r="Z954" s="79"/>
      <c r="AA954" s="79"/>
      <c r="AB954" s="79"/>
      <c r="AC954" s="79"/>
      <c r="AD954" s="79"/>
      <c r="AE954" s="79"/>
      <c r="AF954" s="79"/>
      <c r="AG954" s="79"/>
    </row>
    <row r="955" ht="15.75" customHeight="1">
      <c r="D955" s="79"/>
      <c r="E955" s="79"/>
      <c r="F955" s="79"/>
      <c r="Z955" s="79"/>
      <c r="AA955" s="79"/>
      <c r="AB955" s="79"/>
      <c r="AC955" s="79"/>
      <c r="AD955" s="79"/>
      <c r="AE955" s="79"/>
      <c r="AF955" s="79"/>
      <c r="AG955" s="79"/>
    </row>
    <row r="956" ht="15.75" customHeight="1">
      <c r="D956" s="79"/>
      <c r="E956" s="79"/>
      <c r="F956" s="79"/>
      <c r="Z956" s="79"/>
      <c r="AA956" s="79"/>
      <c r="AB956" s="79"/>
      <c r="AC956" s="79"/>
      <c r="AD956" s="79"/>
      <c r="AE956" s="79"/>
      <c r="AF956" s="79"/>
      <c r="AG956" s="79"/>
    </row>
    <row r="957" ht="15.75" customHeight="1">
      <c r="D957" s="79"/>
      <c r="E957" s="79"/>
      <c r="F957" s="79"/>
      <c r="Z957" s="79"/>
      <c r="AA957" s="79"/>
      <c r="AB957" s="79"/>
      <c r="AC957" s="79"/>
      <c r="AD957" s="79"/>
      <c r="AE957" s="79"/>
      <c r="AF957" s="79"/>
      <c r="AG957" s="79"/>
    </row>
    <row r="958" ht="15.75" customHeight="1">
      <c r="D958" s="79"/>
      <c r="E958" s="79"/>
      <c r="F958" s="79"/>
      <c r="Z958" s="79"/>
      <c r="AA958" s="79"/>
      <c r="AB958" s="79"/>
      <c r="AC958" s="79"/>
      <c r="AD958" s="79"/>
      <c r="AE958" s="79"/>
      <c r="AF958" s="79"/>
      <c r="AG958" s="79"/>
    </row>
    <row r="959" ht="15.75" customHeight="1">
      <c r="D959" s="79"/>
      <c r="E959" s="79"/>
      <c r="F959" s="79"/>
      <c r="Z959" s="79"/>
      <c r="AA959" s="79"/>
      <c r="AB959" s="79"/>
      <c r="AC959" s="79"/>
      <c r="AD959" s="79"/>
      <c r="AE959" s="79"/>
      <c r="AF959" s="79"/>
      <c r="AG959" s="79"/>
    </row>
    <row r="960" ht="15.75" customHeight="1">
      <c r="D960" s="79"/>
      <c r="E960" s="79"/>
      <c r="F960" s="79"/>
      <c r="Z960" s="79"/>
      <c r="AA960" s="79"/>
      <c r="AB960" s="79"/>
      <c r="AC960" s="79"/>
      <c r="AD960" s="79"/>
      <c r="AE960" s="79"/>
      <c r="AF960" s="79"/>
      <c r="AG960" s="79"/>
    </row>
    <row r="961" ht="15.75" customHeight="1">
      <c r="D961" s="79"/>
      <c r="E961" s="79"/>
      <c r="F961" s="79"/>
      <c r="Z961" s="79"/>
      <c r="AA961" s="79"/>
      <c r="AB961" s="79"/>
      <c r="AC961" s="79"/>
      <c r="AD961" s="79"/>
      <c r="AE961" s="79"/>
      <c r="AF961" s="79"/>
      <c r="AG961" s="79"/>
    </row>
    <row r="962" ht="15.75" customHeight="1">
      <c r="D962" s="79"/>
      <c r="E962" s="79"/>
      <c r="F962" s="79"/>
      <c r="Z962" s="79"/>
      <c r="AA962" s="79"/>
      <c r="AB962" s="79"/>
      <c r="AC962" s="79"/>
      <c r="AD962" s="79"/>
      <c r="AE962" s="79"/>
      <c r="AF962" s="79"/>
      <c r="AG962" s="79"/>
    </row>
    <row r="963" ht="15.75" customHeight="1">
      <c r="D963" s="79"/>
      <c r="E963" s="79"/>
      <c r="F963" s="79"/>
      <c r="Z963" s="79"/>
      <c r="AA963" s="79"/>
      <c r="AB963" s="79"/>
      <c r="AC963" s="79"/>
      <c r="AD963" s="79"/>
      <c r="AE963" s="79"/>
      <c r="AF963" s="79"/>
      <c r="AG963" s="79"/>
    </row>
    <row r="964" ht="15.75" customHeight="1">
      <c r="D964" s="79"/>
      <c r="E964" s="79"/>
      <c r="F964" s="79"/>
      <c r="Z964" s="79"/>
      <c r="AA964" s="79"/>
      <c r="AB964" s="79"/>
      <c r="AC964" s="79"/>
      <c r="AD964" s="79"/>
      <c r="AE964" s="79"/>
      <c r="AF964" s="79"/>
      <c r="AG964" s="79"/>
    </row>
    <row r="965" ht="15.75" customHeight="1">
      <c r="D965" s="79"/>
      <c r="E965" s="79"/>
      <c r="F965" s="79"/>
      <c r="Z965" s="79"/>
      <c r="AA965" s="79"/>
      <c r="AB965" s="79"/>
      <c r="AC965" s="79"/>
      <c r="AD965" s="79"/>
      <c r="AE965" s="79"/>
      <c r="AF965" s="79"/>
      <c r="AG965" s="79"/>
    </row>
    <row r="966" ht="15.75" customHeight="1">
      <c r="D966" s="79"/>
      <c r="E966" s="79"/>
      <c r="F966" s="79"/>
      <c r="Z966" s="79"/>
      <c r="AA966" s="79"/>
      <c r="AB966" s="79"/>
      <c r="AC966" s="79"/>
      <c r="AD966" s="79"/>
      <c r="AE966" s="79"/>
      <c r="AF966" s="79"/>
      <c r="AG966" s="79"/>
    </row>
    <row r="967" ht="15.75" customHeight="1">
      <c r="D967" s="79"/>
      <c r="E967" s="79"/>
      <c r="F967" s="79"/>
      <c r="Z967" s="79"/>
      <c r="AA967" s="79"/>
      <c r="AB967" s="79"/>
      <c r="AC967" s="79"/>
      <c r="AD967" s="79"/>
      <c r="AE967" s="79"/>
      <c r="AF967" s="79"/>
      <c r="AG967" s="79"/>
    </row>
    <row r="968" ht="15.75" customHeight="1">
      <c r="D968" s="79"/>
      <c r="E968" s="79"/>
      <c r="F968" s="79"/>
      <c r="Z968" s="79"/>
      <c r="AA968" s="79"/>
      <c r="AB968" s="79"/>
      <c r="AC968" s="79"/>
      <c r="AD968" s="79"/>
      <c r="AE968" s="79"/>
      <c r="AF968" s="79"/>
      <c r="AG968" s="79"/>
    </row>
    <row r="969" ht="15.75" customHeight="1">
      <c r="D969" s="79"/>
      <c r="E969" s="79"/>
      <c r="F969" s="79"/>
      <c r="Z969" s="79"/>
      <c r="AA969" s="79"/>
      <c r="AB969" s="79"/>
      <c r="AC969" s="79"/>
      <c r="AD969" s="79"/>
      <c r="AE969" s="79"/>
      <c r="AF969" s="79"/>
      <c r="AG969" s="79"/>
    </row>
    <row r="970" ht="15.75" customHeight="1">
      <c r="D970" s="79"/>
      <c r="E970" s="79"/>
      <c r="F970" s="79"/>
      <c r="Z970" s="79"/>
      <c r="AA970" s="79"/>
      <c r="AB970" s="79"/>
      <c r="AC970" s="79"/>
      <c r="AD970" s="79"/>
      <c r="AE970" s="79"/>
      <c r="AF970" s="79"/>
      <c r="AG970" s="79"/>
    </row>
    <row r="971" ht="15.75" customHeight="1">
      <c r="D971" s="79"/>
      <c r="E971" s="79"/>
      <c r="F971" s="79"/>
      <c r="Z971" s="79"/>
      <c r="AA971" s="79"/>
      <c r="AB971" s="79"/>
      <c r="AC971" s="79"/>
      <c r="AD971" s="79"/>
      <c r="AE971" s="79"/>
      <c r="AF971" s="79"/>
      <c r="AG971" s="79"/>
    </row>
    <row r="972" ht="15.75" customHeight="1">
      <c r="D972" s="79"/>
      <c r="E972" s="79"/>
      <c r="F972" s="79"/>
      <c r="Z972" s="79"/>
      <c r="AA972" s="79"/>
      <c r="AB972" s="79"/>
      <c r="AC972" s="79"/>
      <c r="AD972" s="79"/>
      <c r="AE972" s="79"/>
      <c r="AF972" s="79"/>
      <c r="AG972" s="79"/>
    </row>
    <row r="973" ht="15.75" customHeight="1">
      <c r="D973" s="79"/>
      <c r="E973" s="79"/>
      <c r="F973" s="79"/>
      <c r="Z973" s="79"/>
      <c r="AA973" s="79"/>
      <c r="AB973" s="79"/>
      <c r="AC973" s="79"/>
      <c r="AD973" s="79"/>
      <c r="AE973" s="79"/>
      <c r="AF973" s="79"/>
      <c r="AG973" s="79"/>
    </row>
    <row r="974" ht="15.75" customHeight="1">
      <c r="D974" s="79"/>
      <c r="E974" s="79"/>
      <c r="F974" s="79"/>
      <c r="Z974" s="79"/>
      <c r="AA974" s="79"/>
      <c r="AB974" s="79"/>
      <c r="AC974" s="79"/>
      <c r="AD974" s="79"/>
      <c r="AE974" s="79"/>
      <c r="AF974" s="79"/>
      <c r="AG974" s="79"/>
    </row>
    <row r="975" ht="15.75" customHeight="1">
      <c r="D975" s="79"/>
      <c r="E975" s="79"/>
      <c r="F975" s="79"/>
      <c r="Z975" s="79"/>
      <c r="AA975" s="79"/>
      <c r="AB975" s="79"/>
      <c r="AC975" s="79"/>
      <c r="AD975" s="79"/>
      <c r="AE975" s="79"/>
      <c r="AF975" s="79"/>
      <c r="AG975" s="79"/>
    </row>
    <row r="976" ht="15.75" customHeight="1">
      <c r="D976" s="79"/>
      <c r="E976" s="79"/>
      <c r="F976" s="79"/>
      <c r="Z976" s="79"/>
      <c r="AA976" s="79"/>
      <c r="AB976" s="79"/>
      <c r="AC976" s="79"/>
      <c r="AD976" s="79"/>
      <c r="AE976" s="79"/>
      <c r="AF976" s="79"/>
      <c r="AG976" s="79"/>
    </row>
    <row r="977" ht="15.75" customHeight="1">
      <c r="D977" s="79"/>
      <c r="E977" s="79"/>
      <c r="F977" s="79"/>
      <c r="Z977" s="79"/>
      <c r="AA977" s="79"/>
      <c r="AB977" s="79"/>
      <c r="AC977" s="79"/>
      <c r="AD977" s="79"/>
      <c r="AE977" s="79"/>
      <c r="AF977" s="79"/>
      <c r="AG977" s="79"/>
    </row>
    <row r="978" ht="15.75" customHeight="1">
      <c r="D978" s="79"/>
      <c r="E978" s="79"/>
      <c r="F978" s="79"/>
      <c r="Z978" s="79"/>
      <c r="AA978" s="79"/>
      <c r="AB978" s="79"/>
      <c r="AC978" s="79"/>
      <c r="AD978" s="79"/>
      <c r="AE978" s="79"/>
      <c r="AF978" s="79"/>
      <c r="AG978" s="79"/>
    </row>
    <row r="979" ht="15.75" customHeight="1">
      <c r="D979" s="79"/>
      <c r="E979" s="79"/>
      <c r="F979" s="79"/>
      <c r="Z979" s="79"/>
      <c r="AA979" s="79"/>
      <c r="AB979" s="79"/>
      <c r="AC979" s="79"/>
      <c r="AD979" s="79"/>
      <c r="AE979" s="79"/>
      <c r="AF979" s="79"/>
      <c r="AG979" s="79"/>
    </row>
    <row r="980" ht="15.75" customHeight="1">
      <c r="D980" s="79"/>
      <c r="E980" s="79"/>
      <c r="F980" s="79"/>
      <c r="Z980" s="79"/>
      <c r="AA980" s="79"/>
      <c r="AB980" s="79"/>
      <c r="AC980" s="79"/>
      <c r="AD980" s="79"/>
      <c r="AE980" s="79"/>
      <c r="AF980" s="79"/>
      <c r="AG980" s="79"/>
    </row>
    <row r="981" ht="15.75" customHeight="1">
      <c r="D981" s="79"/>
      <c r="E981" s="79"/>
      <c r="F981" s="79"/>
      <c r="Z981" s="79"/>
      <c r="AA981" s="79"/>
      <c r="AB981" s="79"/>
      <c r="AC981" s="79"/>
      <c r="AD981" s="79"/>
      <c r="AE981" s="79"/>
      <c r="AF981" s="79"/>
      <c r="AG981" s="79"/>
    </row>
    <row r="982" ht="15.75" customHeight="1">
      <c r="D982" s="79"/>
      <c r="E982" s="79"/>
      <c r="F982" s="79"/>
      <c r="Z982" s="79"/>
      <c r="AA982" s="79"/>
      <c r="AB982" s="79"/>
      <c r="AC982" s="79"/>
      <c r="AD982" s="79"/>
      <c r="AE982" s="79"/>
      <c r="AF982" s="79"/>
      <c r="AG982" s="79"/>
    </row>
    <row r="983" ht="15.75" customHeight="1">
      <c r="D983" s="79"/>
      <c r="E983" s="79"/>
      <c r="F983" s="79"/>
      <c r="Z983" s="79"/>
      <c r="AA983" s="79"/>
      <c r="AB983" s="79"/>
      <c r="AC983" s="79"/>
      <c r="AD983" s="79"/>
      <c r="AE983" s="79"/>
      <c r="AF983" s="79"/>
      <c r="AG983" s="79"/>
    </row>
    <row r="984" ht="15.75" customHeight="1">
      <c r="D984" s="79"/>
      <c r="E984" s="79"/>
      <c r="F984" s="79"/>
      <c r="Z984" s="79"/>
      <c r="AA984" s="79"/>
      <c r="AB984" s="79"/>
      <c r="AC984" s="79"/>
      <c r="AD984" s="79"/>
      <c r="AE984" s="79"/>
      <c r="AF984" s="79"/>
      <c r="AG984" s="79"/>
    </row>
    <row r="985" ht="15.75" customHeight="1">
      <c r="D985" s="79"/>
      <c r="E985" s="79"/>
      <c r="F985" s="79"/>
      <c r="Z985" s="79"/>
      <c r="AA985" s="79"/>
      <c r="AB985" s="79"/>
      <c r="AC985" s="79"/>
      <c r="AD985" s="79"/>
      <c r="AE985" s="79"/>
      <c r="AF985" s="79"/>
      <c r="AG985" s="79"/>
    </row>
    <row r="986" ht="15.75" customHeight="1">
      <c r="D986" s="79"/>
      <c r="E986" s="79"/>
      <c r="F986" s="79"/>
      <c r="Z986" s="79"/>
      <c r="AA986" s="79"/>
      <c r="AB986" s="79"/>
      <c r="AC986" s="79"/>
      <c r="AD986" s="79"/>
      <c r="AE986" s="79"/>
      <c r="AF986" s="79"/>
      <c r="AG986" s="79"/>
    </row>
    <row r="987" ht="15.75" customHeight="1">
      <c r="D987" s="79"/>
      <c r="E987" s="79"/>
      <c r="F987" s="79"/>
      <c r="Z987" s="79"/>
      <c r="AA987" s="79"/>
      <c r="AB987" s="79"/>
      <c r="AC987" s="79"/>
      <c r="AD987" s="79"/>
      <c r="AE987" s="79"/>
      <c r="AF987" s="79"/>
      <c r="AG987" s="79"/>
    </row>
    <row r="988" ht="15.75" customHeight="1">
      <c r="D988" s="79"/>
      <c r="E988" s="79"/>
      <c r="F988" s="79"/>
      <c r="Z988" s="79"/>
      <c r="AA988" s="79"/>
      <c r="AB988" s="79"/>
      <c r="AC988" s="79"/>
      <c r="AD988" s="79"/>
      <c r="AE988" s="79"/>
      <c r="AF988" s="79"/>
      <c r="AG988" s="79"/>
    </row>
    <row r="989" ht="15.75" customHeight="1">
      <c r="D989" s="79"/>
      <c r="E989" s="79"/>
      <c r="F989" s="79"/>
      <c r="Z989" s="79"/>
      <c r="AA989" s="79"/>
      <c r="AB989" s="79"/>
      <c r="AC989" s="79"/>
      <c r="AD989" s="79"/>
      <c r="AE989" s="79"/>
      <c r="AF989" s="79"/>
      <c r="AG989" s="79"/>
    </row>
    <row r="990" ht="15.75" customHeight="1">
      <c r="D990" s="79"/>
      <c r="E990" s="79"/>
      <c r="F990" s="79"/>
      <c r="Z990" s="79"/>
      <c r="AA990" s="79"/>
      <c r="AB990" s="79"/>
      <c r="AC990" s="79"/>
      <c r="AD990" s="79"/>
      <c r="AE990" s="79"/>
      <c r="AF990" s="79"/>
      <c r="AG990" s="79"/>
    </row>
    <row r="991" ht="15.75" customHeight="1">
      <c r="D991" s="79"/>
      <c r="E991" s="79"/>
      <c r="F991" s="79"/>
      <c r="Z991" s="79"/>
      <c r="AA991" s="79"/>
      <c r="AB991" s="79"/>
      <c r="AC991" s="79"/>
      <c r="AD991" s="79"/>
      <c r="AE991" s="79"/>
      <c r="AF991" s="79"/>
      <c r="AG991" s="79"/>
    </row>
    <row r="992" ht="15.75" customHeight="1">
      <c r="D992" s="79"/>
      <c r="E992" s="79"/>
      <c r="F992" s="79"/>
      <c r="Z992" s="79"/>
      <c r="AA992" s="79"/>
      <c r="AB992" s="79"/>
      <c r="AC992" s="79"/>
      <c r="AD992" s="79"/>
      <c r="AE992" s="79"/>
      <c r="AF992" s="79"/>
      <c r="AG992" s="79"/>
    </row>
    <row r="993" ht="15.75" customHeight="1">
      <c r="D993" s="79"/>
      <c r="E993" s="79"/>
      <c r="F993" s="79"/>
      <c r="Z993" s="79"/>
      <c r="AA993" s="79"/>
      <c r="AB993" s="79"/>
      <c r="AC993" s="79"/>
      <c r="AD993" s="79"/>
      <c r="AE993" s="79"/>
      <c r="AF993" s="79"/>
      <c r="AG993" s="79"/>
    </row>
    <row r="994" ht="15.75" customHeight="1">
      <c r="D994" s="79"/>
      <c r="E994" s="79"/>
      <c r="F994" s="79"/>
      <c r="Z994" s="79"/>
      <c r="AA994" s="79"/>
      <c r="AB994" s="79"/>
      <c r="AC994" s="79"/>
      <c r="AD994" s="79"/>
      <c r="AE994" s="79"/>
      <c r="AF994" s="79"/>
      <c r="AG994" s="79"/>
    </row>
    <row r="995" ht="15.75" customHeight="1">
      <c r="D995" s="79"/>
      <c r="F995" s="79"/>
      <c r="Z995" s="79"/>
      <c r="AA995" s="79"/>
      <c r="AB995" s="79"/>
      <c r="AC995" s="79"/>
      <c r="AD995" s="79"/>
      <c r="AE995" s="79"/>
      <c r="AF995" s="79"/>
      <c r="AG995" s="79"/>
    </row>
    <row r="996" ht="15.75" customHeight="1">
      <c r="D996" s="79"/>
      <c r="F996" s="79"/>
      <c r="Z996" s="79"/>
      <c r="AA996" s="79"/>
      <c r="AB996" s="79"/>
      <c r="AC996" s="79"/>
      <c r="AD996" s="79"/>
      <c r="AE996" s="79"/>
      <c r="AF996" s="79"/>
      <c r="AG996" s="79"/>
    </row>
    <row r="997" ht="15.75" customHeight="1">
      <c r="D997" s="79"/>
      <c r="F997" s="79"/>
      <c r="Z997" s="79"/>
      <c r="AA997" s="79"/>
      <c r="AB997" s="79"/>
      <c r="AC997" s="79"/>
      <c r="AD997" s="79"/>
      <c r="AE997" s="79"/>
      <c r="AF997" s="79"/>
      <c r="AG997" s="79"/>
    </row>
    <row r="998" ht="15.75" customHeight="1">
      <c r="D998" s="79"/>
      <c r="F998" s="79"/>
      <c r="Z998" s="79"/>
      <c r="AA998" s="79"/>
      <c r="AB998" s="79"/>
      <c r="AC998" s="79"/>
      <c r="AD998" s="79"/>
      <c r="AE998" s="79"/>
      <c r="AF998" s="79"/>
      <c r="AG998" s="79"/>
    </row>
    <row r="999" ht="15.75" customHeight="1">
      <c r="D999" s="79"/>
      <c r="F999" s="79"/>
      <c r="Z999" s="79"/>
      <c r="AA999" s="79"/>
      <c r="AB999" s="79"/>
      <c r="AC999" s="79"/>
      <c r="AD999" s="79"/>
      <c r="AE999" s="79"/>
      <c r="AF999" s="79"/>
      <c r="AG999" s="79"/>
    </row>
    <row r="1000" ht="15.75" customHeight="1">
      <c r="D1000" s="79"/>
      <c r="F1000" s="79"/>
      <c r="Z1000" s="79"/>
      <c r="AA1000" s="79"/>
      <c r="AB1000" s="79"/>
      <c r="AC1000" s="79"/>
      <c r="AD1000" s="79"/>
      <c r="AE1000" s="79"/>
      <c r="AF1000" s="79"/>
      <c r="AG1000" s="79"/>
    </row>
  </sheetData>
  <dataValidations>
    <dataValidation type="list" allowBlank="1" showDropDown="1" showInputMessage="1" showErrorMessage="1" prompt="Unknown flag - flag is not on list" sqref="Z2:AC1000">
      <formula1>validation!$D$2:$D$1000</formula1>
    </dataValidation>
    <dataValidation type="list" allowBlank="1" showDropDown="1" showErrorMessage="1" sqref="E2:E994">
      <formula1>validation!$B$2:$B$100</formula1>
    </dataValidation>
    <dataValidation type="list" allowBlank="1" showDropDown="1" showErrorMessage="1" sqref="D2:D1000">
      <formula1>"Arcane,Earth,Fire,Ice,Light,Lightning,Nature,Plague,Shadow,Wind,Water"</formula1>
    </dataValidation>
    <dataValidation type="list" allowBlank="1" showErrorMessage="1" sqref="F2:F1000">
      <formula1>validation!$C$2:$C$100</formula1>
    </dataValidation>
    <dataValidation type="list" allowBlank="1" showDropDown="1" showInputMessage="1" showErrorMessage="1" prompt="Unrecognised pronoun - pronoun not in list" sqref="AD2:AG1000">
      <formula1>validation!$E$2:$E$100</formula1>
    </dataValidation>
  </dataValidations>
  <hyperlinks>
    <hyperlink r:id="rId1" ref="AH29"/>
    <hyperlink r:id="rId2" ref="AK29"/>
  </hyperlinks>
  <printOptions/>
  <pageMargins bottom="0.75" footer="0.0" header="0.0" left="0.7" right="0.7" top="0.75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11.25"/>
    <col customWidth="1" min="3" max="3" width="8.63"/>
    <col customWidth="1" min="4" max="4" width="23.5"/>
    <col customWidth="1" min="5" max="6" width="8.63"/>
  </cols>
  <sheetData>
    <row r="1" ht="12.75" customHeight="1">
      <c r="A1" s="80" t="s">
        <v>49</v>
      </c>
      <c r="B1" s="80" t="s">
        <v>50</v>
      </c>
      <c r="C1" s="80" t="s">
        <v>51</v>
      </c>
      <c r="D1" s="80" t="s">
        <v>257</v>
      </c>
      <c r="E1" s="80" t="s">
        <v>258</v>
      </c>
    </row>
    <row r="2" ht="12.75" customHeight="1">
      <c r="A2" s="81" t="s">
        <v>7</v>
      </c>
      <c r="B2" s="82" t="s">
        <v>86</v>
      </c>
      <c r="C2" s="82" t="s">
        <v>9</v>
      </c>
      <c r="D2" s="82" t="s">
        <v>259</v>
      </c>
      <c r="E2" s="82" t="s">
        <v>260</v>
      </c>
    </row>
    <row r="3" ht="12.75" customHeight="1">
      <c r="A3" s="81" t="s">
        <v>131</v>
      </c>
      <c r="B3" s="81" t="s">
        <v>261</v>
      </c>
      <c r="C3" s="82" t="s">
        <v>262</v>
      </c>
      <c r="D3" s="82" t="s">
        <v>239</v>
      </c>
      <c r="E3" s="82" t="s">
        <v>263</v>
      </c>
    </row>
    <row r="4" ht="12.75" customHeight="1">
      <c r="A4" s="81" t="s">
        <v>167</v>
      </c>
      <c r="B4" s="81" t="s">
        <v>264</v>
      </c>
      <c r="C4" s="82" t="s">
        <v>265</v>
      </c>
      <c r="D4" s="82" t="s">
        <v>266</v>
      </c>
      <c r="E4" s="82" t="s">
        <v>267</v>
      </c>
    </row>
    <row r="5" ht="12.75" customHeight="1">
      <c r="A5" s="81" t="s">
        <v>85</v>
      </c>
      <c r="B5" s="81" t="s">
        <v>268</v>
      </c>
      <c r="C5" s="82" t="s">
        <v>269</v>
      </c>
      <c r="D5" s="82" t="s">
        <v>97</v>
      </c>
      <c r="E5" s="82" t="s">
        <v>87</v>
      </c>
    </row>
    <row r="6" ht="12.75" customHeight="1">
      <c r="A6" s="81" t="s">
        <v>122</v>
      </c>
      <c r="B6" s="81" t="s">
        <v>270</v>
      </c>
      <c r="C6" s="82" t="s">
        <v>271</v>
      </c>
      <c r="D6" s="82" t="s">
        <v>272</v>
      </c>
      <c r="E6" s="82" t="s">
        <v>134</v>
      </c>
    </row>
    <row r="7" ht="12.75" customHeight="1">
      <c r="A7" s="81" t="s">
        <v>187</v>
      </c>
      <c r="B7" s="81" t="s">
        <v>273</v>
      </c>
      <c r="C7" s="82" t="s">
        <v>274</v>
      </c>
      <c r="D7" s="82" t="s">
        <v>275</v>
      </c>
      <c r="E7" s="82" t="s">
        <v>94</v>
      </c>
    </row>
    <row r="8" ht="12.75" customHeight="1">
      <c r="A8" s="81" t="s">
        <v>111</v>
      </c>
      <c r="B8" s="81" t="s">
        <v>276</v>
      </c>
      <c r="D8" s="82" t="s">
        <v>132</v>
      </c>
      <c r="E8" s="82" t="s">
        <v>160</v>
      </c>
    </row>
    <row r="9" ht="12.75" customHeight="1">
      <c r="A9" s="81" t="s">
        <v>96</v>
      </c>
      <c r="B9" s="81" t="s">
        <v>277</v>
      </c>
      <c r="D9" s="82" t="s">
        <v>98</v>
      </c>
      <c r="E9" s="82" t="s">
        <v>133</v>
      </c>
    </row>
    <row r="10" ht="12.75" customHeight="1">
      <c r="A10" s="81" t="s">
        <v>225</v>
      </c>
      <c r="D10" s="82" t="s">
        <v>165</v>
      </c>
      <c r="E10" s="82" t="s">
        <v>278</v>
      </c>
    </row>
    <row r="11" ht="12.75" customHeight="1">
      <c r="A11" s="81" t="s">
        <v>90</v>
      </c>
      <c r="D11" s="82" t="s">
        <v>138</v>
      </c>
      <c r="E11" s="82"/>
    </row>
    <row r="12" ht="12.75" customHeight="1">
      <c r="A12" s="81" t="s">
        <v>101</v>
      </c>
      <c r="D12" s="82" t="s">
        <v>279</v>
      </c>
      <c r="E12" s="82"/>
    </row>
    <row r="13" ht="12.75" customHeight="1">
      <c r="A13" s="82" t="s">
        <v>280</v>
      </c>
      <c r="D13" s="82" t="s">
        <v>99</v>
      </c>
      <c r="E13" s="82"/>
    </row>
    <row r="14" ht="12.75" customHeight="1">
      <c r="A14" s="82" t="s">
        <v>281</v>
      </c>
      <c r="D14" s="82" t="s">
        <v>282</v>
      </c>
      <c r="E14" s="82"/>
    </row>
    <row r="15" ht="12.75" customHeight="1">
      <c r="D15" s="82" t="s">
        <v>283</v>
      </c>
      <c r="E15" s="82"/>
    </row>
    <row r="16" ht="12.75" customHeight="1">
      <c r="D16" s="82" t="s">
        <v>223</v>
      </c>
      <c r="E16" s="82"/>
    </row>
    <row r="17" ht="12.75" customHeight="1">
      <c r="D17" s="82" t="s">
        <v>284</v>
      </c>
      <c r="E17" s="82"/>
    </row>
    <row r="18" ht="12.75" customHeight="1">
      <c r="D18" s="82" t="s">
        <v>249</v>
      </c>
      <c r="E18" s="82"/>
    </row>
    <row r="19" ht="12.75" customHeight="1">
      <c r="D19" s="82" t="s">
        <v>110</v>
      </c>
      <c r="E19" s="82"/>
    </row>
    <row r="20" ht="12.75" customHeight="1">
      <c r="D20" s="82" t="s">
        <v>285</v>
      </c>
      <c r="E20" s="82"/>
    </row>
    <row r="21" ht="12.75" customHeight="1">
      <c r="D21" s="82" t="s">
        <v>256</v>
      </c>
      <c r="E21" s="82"/>
    </row>
    <row r="22" ht="12.75" customHeight="1">
      <c r="D22" s="82" t="s">
        <v>180</v>
      </c>
      <c r="E22" s="82"/>
    </row>
    <row r="23" ht="12.75" customHeight="1">
      <c r="D23" s="82" t="s">
        <v>286</v>
      </c>
      <c r="E23" s="82"/>
    </row>
    <row r="24" ht="12.75" customHeight="1">
      <c r="D24" s="82" t="s">
        <v>287</v>
      </c>
      <c r="E24" s="82"/>
    </row>
    <row r="25" ht="12.75" customHeight="1">
      <c r="D25" s="82" t="s">
        <v>288</v>
      </c>
      <c r="E25" s="82"/>
    </row>
    <row r="26" ht="12.75" customHeight="1">
      <c r="D26" s="82" t="s">
        <v>140</v>
      </c>
      <c r="E26" s="82"/>
    </row>
    <row r="27" ht="12.75" customHeight="1">
      <c r="D27" s="82" t="s">
        <v>253</v>
      </c>
      <c r="E27" s="82"/>
    </row>
    <row r="28" ht="12.75" customHeight="1">
      <c r="D28" s="82" t="s">
        <v>247</v>
      </c>
      <c r="E28" s="82"/>
    </row>
    <row r="29" ht="12.75" customHeight="1">
      <c r="D29" s="82" t="s">
        <v>205</v>
      </c>
      <c r="E29" s="82"/>
    </row>
    <row r="30" ht="12.75" customHeight="1">
      <c r="D30" s="82" t="s">
        <v>289</v>
      </c>
      <c r="E30" s="82"/>
    </row>
    <row r="31" ht="12.75" customHeight="1">
      <c r="D31" s="82" t="s">
        <v>290</v>
      </c>
      <c r="E31" s="82"/>
    </row>
    <row r="32" ht="12.75" customHeight="1">
      <c r="D32" s="82" t="s">
        <v>291</v>
      </c>
      <c r="E32" s="82"/>
    </row>
    <row r="33" ht="12.75" customHeight="1">
      <c r="D33" s="82" t="s">
        <v>292</v>
      </c>
      <c r="E33" s="82"/>
    </row>
    <row r="34" ht="12.75" customHeight="1">
      <c r="D34" s="82" t="s">
        <v>164</v>
      </c>
      <c r="E34" s="82"/>
    </row>
    <row r="35" ht="12.75" customHeight="1">
      <c r="D35" s="82" t="s">
        <v>293</v>
      </c>
      <c r="E35" s="82"/>
    </row>
    <row r="36" ht="12.75" customHeight="1">
      <c r="D36" s="82" t="s">
        <v>294</v>
      </c>
      <c r="E36" s="82"/>
    </row>
    <row r="37" ht="12.75" customHeight="1">
      <c r="D37" s="82" t="s">
        <v>295</v>
      </c>
      <c r="E37" s="82"/>
    </row>
    <row r="38" ht="12.75" customHeight="1">
      <c r="D38" s="82" t="s">
        <v>296</v>
      </c>
      <c r="E38" s="82"/>
    </row>
    <row r="39" ht="12.75" customHeight="1">
      <c r="D39" s="82" t="s">
        <v>297</v>
      </c>
      <c r="E39" s="82"/>
    </row>
    <row r="40" ht="12.75" customHeight="1">
      <c r="D40" s="82" t="s">
        <v>189</v>
      </c>
      <c r="E40" s="82"/>
    </row>
    <row r="41" ht="12.75" customHeight="1">
      <c r="D41" s="82" t="s">
        <v>188</v>
      </c>
      <c r="E41" s="82"/>
    </row>
    <row r="42" ht="12.75" customHeight="1">
      <c r="D42" s="82" t="s">
        <v>298</v>
      </c>
      <c r="E42" s="82"/>
    </row>
    <row r="43" ht="12.75" customHeight="1">
      <c r="D43" s="82" t="s">
        <v>299</v>
      </c>
      <c r="E43" s="82"/>
    </row>
    <row r="44" ht="12.75" customHeight="1">
      <c r="D44" s="82" t="s">
        <v>300</v>
      </c>
      <c r="E44" s="82"/>
    </row>
    <row r="45" ht="12.75" customHeight="1">
      <c r="D45" s="82" t="s">
        <v>139</v>
      </c>
      <c r="E45" s="82"/>
    </row>
    <row r="46" ht="12.75" customHeight="1">
      <c r="D46" s="82" t="s">
        <v>301</v>
      </c>
      <c r="E46" s="82"/>
    </row>
    <row r="47" ht="12.75" customHeight="1">
      <c r="D47" s="82" t="s">
        <v>302</v>
      </c>
      <c r="E47" s="82"/>
    </row>
    <row r="48" ht="12.75" customHeight="1">
      <c r="D48" s="82" t="s">
        <v>204</v>
      </c>
      <c r="E48" s="82"/>
    </row>
    <row r="49" ht="12.75" customHeight="1">
      <c r="D49" s="82" t="s">
        <v>149</v>
      </c>
      <c r="E49" s="82"/>
    </row>
    <row r="50" ht="12.75" customHeight="1">
      <c r="D50" s="82" t="s">
        <v>303</v>
      </c>
      <c r="E50" s="82"/>
    </row>
    <row r="51" ht="12.75" customHeight="1">
      <c r="D51" s="82"/>
      <c r="E51" s="82"/>
    </row>
    <row r="52" ht="12.75" customHeight="1">
      <c r="D52" s="82"/>
      <c r="E52" s="82"/>
    </row>
    <row r="53" ht="12.75" customHeight="1">
      <c r="D53" s="82"/>
      <c r="E53" s="82"/>
    </row>
    <row r="54" ht="12.75" customHeight="1">
      <c r="D54" s="82"/>
      <c r="E54" s="82"/>
    </row>
    <row r="55" ht="12.75" customHeight="1">
      <c r="D55" s="82"/>
      <c r="E55" s="82"/>
    </row>
    <row r="56" ht="12.75" customHeight="1">
      <c r="D56" s="82"/>
      <c r="E56" s="82"/>
    </row>
    <row r="57" ht="12.75" customHeight="1">
      <c r="D57" s="82"/>
      <c r="E57" s="82"/>
    </row>
    <row r="58" ht="12.75" customHeight="1">
      <c r="D58" s="82"/>
      <c r="E58" s="82"/>
    </row>
    <row r="59" ht="12.75" customHeight="1">
      <c r="D59" s="82"/>
      <c r="E59" s="82"/>
    </row>
    <row r="60" ht="12.75" customHeight="1">
      <c r="D60" s="82"/>
      <c r="E60" s="82"/>
    </row>
    <row r="61" ht="12.75" customHeight="1">
      <c r="D61" s="82"/>
      <c r="E61" s="82"/>
    </row>
    <row r="62" ht="12.75" customHeight="1">
      <c r="D62" s="82"/>
      <c r="E62" s="82"/>
    </row>
    <row r="63" ht="12.75" customHeight="1">
      <c r="D63" s="82"/>
      <c r="E63" s="82"/>
    </row>
    <row r="64" ht="12.75" customHeight="1">
      <c r="D64" s="82"/>
      <c r="E64" s="82"/>
    </row>
    <row r="65" ht="12.75" customHeight="1">
      <c r="D65" s="82"/>
      <c r="E65" s="82"/>
    </row>
    <row r="66" ht="12.75" customHeight="1">
      <c r="D66" s="82"/>
      <c r="E66" s="82"/>
    </row>
    <row r="67" ht="12.75" customHeight="1">
      <c r="D67" s="82"/>
      <c r="E67" s="82"/>
    </row>
    <row r="68" ht="12.75" customHeight="1">
      <c r="D68" s="82"/>
      <c r="E68" s="82"/>
    </row>
    <row r="69" ht="12.75" customHeight="1">
      <c r="D69" s="82"/>
      <c r="E69" s="82"/>
    </row>
    <row r="70" ht="12.75" customHeight="1">
      <c r="D70" s="82"/>
      <c r="E70" s="82"/>
    </row>
    <row r="71" ht="12.75" customHeight="1">
      <c r="D71" s="82"/>
      <c r="E71" s="82"/>
    </row>
    <row r="72" ht="12.75" customHeight="1">
      <c r="D72" s="82"/>
      <c r="E72" s="82"/>
    </row>
    <row r="73" ht="12.75" customHeight="1">
      <c r="D73" s="82"/>
      <c r="E73" s="82"/>
    </row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3" width="7.63"/>
    <col customWidth="1" min="4" max="4" width="7.5"/>
    <col customWidth="1" min="5" max="5" width="4.5"/>
    <col customWidth="1" min="6" max="6" width="10.63"/>
  </cols>
  <sheetData>
    <row r="1" ht="15.75" customHeight="1">
      <c r="A1" s="42" t="s">
        <v>6</v>
      </c>
      <c r="B1" s="42" t="s">
        <v>304</v>
      </c>
      <c r="C1" s="42" t="s">
        <v>305</v>
      </c>
      <c r="D1" s="83" t="s">
        <v>306</v>
      </c>
      <c r="E1" s="42" t="s">
        <v>307</v>
      </c>
      <c r="F1" s="42" t="s">
        <v>308</v>
      </c>
    </row>
    <row r="2" ht="15.75" customHeight="1">
      <c r="A2" s="42" t="s">
        <v>131</v>
      </c>
      <c r="C2" s="42">
        <v>330.0</v>
      </c>
      <c r="D2" s="83"/>
      <c r="F2" s="42" t="s">
        <v>309</v>
      </c>
    </row>
    <row r="3" ht="15.75" customHeight="1">
      <c r="A3" s="42" t="s">
        <v>225</v>
      </c>
      <c r="C3" s="42">
        <f>1118+132</f>
        <v>1250</v>
      </c>
      <c r="D3" s="83"/>
      <c r="F3" s="84">
        <v>43334.0</v>
      </c>
    </row>
    <row r="4" ht="15.75" customHeight="1">
      <c r="D4" s="83"/>
    </row>
    <row r="5" ht="15.75" customHeight="1">
      <c r="D5" s="83"/>
    </row>
    <row r="6" ht="15.75" customHeight="1">
      <c r="D6" s="83"/>
    </row>
    <row r="7" ht="15.75" customHeight="1">
      <c r="A7" s="42" t="s">
        <v>310</v>
      </c>
      <c r="D7" s="83">
        <v>976602.0</v>
      </c>
      <c r="F7" s="84">
        <v>43387.0</v>
      </c>
    </row>
    <row r="8" ht="15.75" customHeight="1">
      <c r="A8" s="42" t="s">
        <v>311</v>
      </c>
      <c r="D8" s="83"/>
      <c r="E8" s="42">
        <v>32.0</v>
      </c>
      <c r="F8" s="84">
        <v>43367.0</v>
      </c>
    </row>
    <row r="9" ht="15.75" customHeight="1">
      <c r="D9" s="83"/>
    </row>
    <row r="10" ht="15.75" customHeight="1">
      <c r="D10" s="83"/>
    </row>
    <row r="11" ht="15.75" customHeight="1">
      <c r="D11" s="83"/>
    </row>
    <row r="12" ht="15.75" customHeight="1">
      <c r="D12" s="83"/>
    </row>
    <row r="13" ht="15.75" customHeight="1">
      <c r="D13" s="83"/>
    </row>
    <row r="14" ht="15.75" customHeight="1">
      <c r="D14" s="83"/>
    </row>
    <row r="15" ht="15.75" customHeight="1">
      <c r="D15" s="83"/>
    </row>
    <row r="16" ht="15.75" customHeight="1">
      <c r="D16" s="83"/>
    </row>
    <row r="17" ht="15.75" customHeight="1">
      <c r="D17" s="83"/>
    </row>
    <row r="18" ht="15.75" customHeight="1">
      <c r="D18" s="83"/>
    </row>
    <row r="19" ht="15.75" customHeight="1">
      <c r="D19" s="83"/>
    </row>
    <row r="20" ht="15.75" customHeight="1">
      <c r="D20" s="83"/>
    </row>
    <row r="21" ht="15.75" customHeight="1">
      <c r="D21" s="83"/>
    </row>
    <row r="22" ht="15.75" customHeight="1">
      <c r="D22" s="83"/>
    </row>
    <row r="23" ht="15.75" customHeight="1">
      <c r="D23" s="83"/>
    </row>
    <row r="24" ht="15.75" customHeight="1">
      <c r="D24" s="83"/>
    </row>
    <row r="25" ht="15.75" customHeight="1">
      <c r="D25" s="83"/>
    </row>
    <row r="26" ht="15.75" customHeight="1">
      <c r="D26" s="83"/>
    </row>
    <row r="27" ht="15.75" customHeight="1">
      <c r="D27" s="83"/>
    </row>
    <row r="28" ht="15.75" customHeight="1">
      <c r="D28" s="83"/>
    </row>
    <row r="29" ht="15.75" customHeight="1">
      <c r="D29" s="83"/>
    </row>
    <row r="30" ht="15.75" customHeight="1">
      <c r="D30" s="83"/>
    </row>
    <row r="31" ht="15.75" customHeight="1">
      <c r="D31" s="83"/>
    </row>
    <row r="32" ht="15.75" customHeight="1">
      <c r="D32" s="83"/>
    </row>
    <row r="33" ht="15.75" customHeight="1">
      <c r="D33" s="83"/>
    </row>
    <row r="34" ht="15.75" customHeight="1">
      <c r="D34" s="83"/>
    </row>
    <row r="35" ht="15.75" customHeight="1">
      <c r="D35" s="83"/>
    </row>
    <row r="36" ht="15.75" customHeight="1">
      <c r="D36" s="83"/>
    </row>
    <row r="37" ht="15.75" customHeight="1">
      <c r="D37" s="83"/>
    </row>
    <row r="38" ht="15.75" customHeight="1">
      <c r="D38" s="83"/>
    </row>
    <row r="39" ht="15.75" customHeight="1">
      <c r="D39" s="83"/>
    </row>
    <row r="40" ht="15.75" customHeight="1">
      <c r="D40" s="83"/>
    </row>
    <row r="41" ht="15.75" customHeight="1">
      <c r="D41" s="83"/>
    </row>
    <row r="42" ht="15.75" customHeight="1">
      <c r="D42" s="83"/>
    </row>
    <row r="43" ht="15.75" customHeight="1">
      <c r="D43" s="83"/>
    </row>
    <row r="44" ht="15.75" customHeight="1">
      <c r="D44" s="83"/>
    </row>
    <row r="45" ht="15.75" customHeight="1">
      <c r="D45" s="83"/>
    </row>
    <row r="46" ht="15.75" customHeight="1">
      <c r="D46" s="83"/>
    </row>
    <row r="47" ht="15.75" customHeight="1">
      <c r="D47" s="83"/>
    </row>
    <row r="48" ht="15.75" customHeight="1">
      <c r="D48" s="83"/>
    </row>
    <row r="49" ht="15.75" customHeight="1">
      <c r="D49" s="83"/>
    </row>
    <row r="50" ht="15.75" customHeight="1">
      <c r="D50" s="83"/>
    </row>
    <row r="51" ht="15.75" customHeight="1">
      <c r="D51" s="83"/>
    </row>
    <row r="52" ht="15.75" customHeight="1">
      <c r="D52" s="83"/>
    </row>
    <row r="53" ht="15.75" customHeight="1">
      <c r="D53" s="83"/>
    </row>
    <row r="54" ht="15.75" customHeight="1">
      <c r="D54" s="83"/>
    </row>
    <row r="55" ht="15.75" customHeight="1">
      <c r="D55" s="83"/>
    </row>
    <row r="56" ht="15.75" customHeight="1">
      <c r="D56" s="83"/>
    </row>
    <row r="57" ht="15.75" customHeight="1">
      <c r="D57" s="83"/>
    </row>
    <row r="58" ht="15.75" customHeight="1">
      <c r="D58" s="83"/>
    </row>
    <row r="59" ht="15.75" customHeight="1">
      <c r="D59" s="83"/>
    </row>
    <row r="60" ht="15.75" customHeight="1">
      <c r="D60" s="83"/>
    </row>
    <row r="61" ht="15.75" customHeight="1">
      <c r="D61" s="83"/>
    </row>
    <row r="62" ht="15.75" customHeight="1">
      <c r="D62" s="83"/>
    </row>
    <row r="63" ht="15.75" customHeight="1">
      <c r="D63" s="83"/>
    </row>
    <row r="64" ht="15.75" customHeight="1">
      <c r="D64" s="83"/>
    </row>
    <row r="65" ht="15.75" customHeight="1">
      <c r="D65" s="83"/>
    </row>
    <row r="66" ht="15.75" customHeight="1">
      <c r="D66" s="83"/>
    </row>
    <row r="67" ht="15.75" customHeight="1">
      <c r="D67" s="83"/>
    </row>
    <row r="68" ht="15.75" customHeight="1">
      <c r="D68" s="83"/>
    </row>
    <row r="69" ht="15.75" customHeight="1">
      <c r="D69" s="83"/>
    </row>
    <row r="70" ht="15.75" customHeight="1">
      <c r="D70" s="83"/>
    </row>
    <row r="71" ht="15.75" customHeight="1">
      <c r="D71" s="83"/>
    </row>
    <row r="72" ht="15.75" customHeight="1">
      <c r="D72" s="83"/>
    </row>
    <row r="73" ht="15.75" customHeight="1">
      <c r="D73" s="83"/>
    </row>
    <row r="74" ht="15.75" customHeight="1">
      <c r="D74" s="83"/>
    </row>
    <row r="75" ht="15.75" customHeight="1">
      <c r="D75" s="83"/>
    </row>
    <row r="76" ht="15.75" customHeight="1">
      <c r="D76" s="83"/>
    </row>
    <row r="77" ht="15.75" customHeight="1">
      <c r="D77" s="83"/>
    </row>
    <row r="78" ht="15.75" customHeight="1">
      <c r="D78" s="83"/>
    </row>
    <row r="79" ht="15.75" customHeight="1">
      <c r="D79" s="83"/>
    </row>
    <row r="80" ht="15.75" customHeight="1">
      <c r="D80" s="83"/>
    </row>
    <row r="81" ht="15.75" customHeight="1">
      <c r="D81" s="83"/>
    </row>
    <row r="82" ht="15.75" customHeight="1">
      <c r="D82" s="83"/>
    </row>
    <row r="83" ht="15.75" customHeight="1">
      <c r="D83" s="83"/>
    </row>
    <row r="84" ht="15.75" customHeight="1">
      <c r="D84" s="83"/>
    </row>
    <row r="85" ht="15.75" customHeight="1">
      <c r="D85" s="83"/>
    </row>
    <row r="86" ht="15.75" customHeight="1">
      <c r="D86" s="83"/>
    </row>
    <row r="87" ht="15.75" customHeight="1">
      <c r="D87" s="83"/>
    </row>
    <row r="88" ht="15.75" customHeight="1">
      <c r="D88" s="83"/>
    </row>
    <row r="89" ht="15.75" customHeight="1">
      <c r="D89" s="83"/>
    </row>
    <row r="90" ht="15.75" customHeight="1">
      <c r="D90" s="83"/>
    </row>
    <row r="91" ht="15.75" customHeight="1">
      <c r="D91" s="83"/>
    </row>
    <row r="92" ht="15.75" customHeight="1">
      <c r="D92" s="83"/>
    </row>
    <row r="93" ht="15.75" customHeight="1">
      <c r="D93" s="83"/>
    </row>
    <row r="94" ht="15.75" customHeight="1">
      <c r="D94" s="83"/>
    </row>
    <row r="95" ht="15.75" customHeight="1">
      <c r="D95" s="83"/>
    </row>
    <row r="96" ht="15.75" customHeight="1">
      <c r="D96" s="83"/>
    </row>
    <row r="97" ht="15.75" customHeight="1">
      <c r="D97" s="83"/>
    </row>
    <row r="98" ht="15.75" customHeight="1">
      <c r="D98" s="83"/>
    </row>
    <row r="99" ht="15.75" customHeight="1">
      <c r="D99" s="83"/>
    </row>
    <row r="100" ht="15.75" customHeight="1">
      <c r="D100" s="83"/>
    </row>
    <row r="101" ht="15.75" customHeight="1">
      <c r="D101" s="83"/>
    </row>
    <row r="102" ht="15.75" customHeight="1">
      <c r="D102" s="83"/>
    </row>
    <row r="103" ht="15.75" customHeight="1">
      <c r="D103" s="83"/>
    </row>
    <row r="104" ht="15.75" customHeight="1">
      <c r="D104" s="83"/>
    </row>
    <row r="105" ht="15.75" customHeight="1">
      <c r="D105" s="83"/>
    </row>
    <row r="106" ht="15.75" customHeight="1">
      <c r="D106" s="83"/>
    </row>
    <row r="107" ht="15.75" customHeight="1">
      <c r="D107" s="83"/>
    </row>
    <row r="108" ht="15.75" customHeight="1">
      <c r="D108" s="83"/>
    </row>
    <row r="109" ht="15.75" customHeight="1">
      <c r="D109" s="83"/>
    </row>
    <row r="110" ht="15.75" customHeight="1">
      <c r="D110" s="83"/>
    </row>
    <row r="111" ht="15.75" customHeight="1">
      <c r="D111" s="83"/>
    </row>
    <row r="112" ht="15.75" customHeight="1">
      <c r="D112" s="83"/>
    </row>
    <row r="113" ht="15.75" customHeight="1">
      <c r="D113" s="83"/>
    </row>
    <row r="114" ht="15.75" customHeight="1">
      <c r="D114" s="83"/>
    </row>
    <row r="115" ht="15.75" customHeight="1">
      <c r="D115" s="83"/>
    </row>
    <row r="116" ht="15.75" customHeight="1">
      <c r="D116" s="83"/>
    </row>
    <row r="117" ht="15.75" customHeight="1">
      <c r="D117" s="83"/>
    </row>
    <row r="118" ht="15.75" customHeight="1">
      <c r="D118" s="83"/>
    </row>
    <row r="119" ht="15.75" customHeight="1">
      <c r="D119" s="83"/>
    </row>
    <row r="120" ht="15.75" customHeight="1">
      <c r="D120" s="83"/>
    </row>
    <row r="121" ht="15.75" customHeight="1">
      <c r="D121" s="83"/>
    </row>
    <row r="122" ht="15.75" customHeight="1">
      <c r="D122" s="83"/>
    </row>
    <row r="123" ht="15.75" customHeight="1">
      <c r="D123" s="83"/>
    </row>
    <row r="124" ht="15.75" customHeight="1">
      <c r="D124" s="83"/>
    </row>
    <row r="125" ht="15.75" customHeight="1">
      <c r="D125" s="83"/>
    </row>
    <row r="126" ht="15.75" customHeight="1">
      <c r="D126" s="83"/>
    </row>
    <row r="127" ht="15.75" customHeight="1">
      <c r="D127" s="83"/>
    </row>
    <row r="128" ht="15.75" customHeight="1">
      <c r="D128" s="83"/>
    </row>
    <row r="129" ht="15.75" customHeight="1">
      <c r="D129" s="83"/>
    </row>
    <row r="130" ht="15.75" customHeight="1">
      <c r="D130" s="83"/>
    </row>
    <row r="131" ht="15.75" customHeight="1">
      <c r="D131" s="83"/>
    </row>
    <row r="132" ht="15.75" customHeight="1">
      <c r="D132" s="83"/>
    </row>
    <row r="133" ht="15.75" customHeight="1">
      <c r="D133" s="83"/>
    </row>
    <row r="134" ht="15.75" customHeight="1">
      <c r="D134" s="83"/>
    </row>
    <row r="135" ht="15.75" customHeight="1">
      <c r="D135" s="83"/>
    </row>
    <row r="136" ht="15.75" customHeight="1">
      <c r="D136" s="83"/>
    </row>
    <row r="137" ht="15.75" customHeight="1">
      <c r="D137" s="83"/>
    </row>
    <row r="138" ht="15.75" customHeight="1">
      <c r="D138" s="83"/>
    </row>
    <row r="139" ht="15.75" customHeight="1">
      <c r="D139" s="83"/>
    </row>
    <row r="140" ht="15.75" customHeight="1">
      <c r="D140" s="83"/>
    </row>
    <row r="141" ht="15.75" customHeight="1">
      <c r="D141" s="83"/>
    </row>
    <row r="142" ht="15.75" customHeight="1">
      <c r="D142" s="83"/>
    </row>
    <row r="143" ht="15.75" customHeight="1">
      <c r="D143" s="83"/>
    </row>
    <row r="144" ht="15.75" customHeight="1">
      <c r="D144" s="83"/>
    </row>
    <row r="145" ht="15.75" customHeight="1">
      <c r="D145" s="83"/>
    </row>
    <row r="146" ht="15.75" customHeight="1">
      <c r="D146" s="83"/>
    </row>
    <row r="147" ht="15.75" customHeight="1">
      <c r="D147" s="83"/>
    </row>
    <row r="148" ht="15.75" customHeight="1">
      <c r="D148" s="83"/>
    </row>
    <row r="149" ht="15.75" customHeight="1">
      <c r="D149" s="83"/>
    </row>
    <row r="150" ht="15.75" customHeight="1">
      <c r="D150" s="83"/>
    </row>
    <row r="151" ht="15.75" customHeight="1">
      <c r="D151" s="83"/>
    </row>
    <row r="152" ht="15.75" customHeight="1">
      <c r="D152" s="83"/>
    </row>
    <row r="153" ht="15.75" customHeight="1">
      <c r="D153" s="83"/>
    </row>
    <row r="154" ht="15.75" customHeight="1">
      <c r="D154" s="83"/>
    </row>
    <row r="155" ht="15.75" customHeight="1">
      <c r="D155" s="83"/>
    </row>
    <row r="156" ht="15.75" customHeight="1">
      <c r="D156" s="83"/>
    </row>
    <row r="157" ht="15.75" customHeight="1">
      <c r="D157" s="83"/>
    </row>
    <row r="158" ht="15.75" customHeight="1">
      <c r="D158" s="83"/>
    </row>
    <row r="159" ht="15.75" customHeight="1">
      <c r="D159" s="83"/>
    </row>
    <row r="160" ht="15.75" customHeight="1">
      <c r="D160" s="83"/>
    </row>
    <row r="161" ht="15.75" customHeight="1">
      <c r="D161" s="83"/>
    </row>
    <row r="162" ht="15.75" customHeight="1">
      <c r="D162" s="83"/>
    </row>
    <row r="163" ht="15.75" customHeight="1">
      <c r="D163" s="83"/>
    </row>
    <row r="164" ht="15.75" customHeight="1">
      <c r="D164" s="83"/>
    </row>
    <row r="165" ht="15.75" customHeight="1">
      <c r="D165" s="83"/>
    </row>
    <row r="166" ht="15.75" customHeight="1">
      <c r="D166" s="83"/>
    </row>
    <row r="167" ht="15.75" customHeight="1">
      <c r="D167" s="83"/>
    </row>
    <row r="168" ht="15.75" customHeight="1">
      <c r="D168" s="83"/>
    </row>
    <row r="169" ht="15.75" customHeight="1">
      <c r="D169" s="83"/>
    </row>
    <row r="170" ht="15.75" customHeight="1">
      <c r="D170" s="83"/>
    </row>
    <row r="171" ht="15.75" customHeight="1">
      <c r="D171" s="83"/>
    </row>
    <row r="172" ht="15.75" customHeight="1">
      <c r="D172" s="83"/>
    </row>
    <row r="173" ht="15.75" customHeight="1">
      <c r="D173" s="83"/>
    </row>
    <row r="174" ht="15.75" customHeight="1">
      <c r="D174" s="83"/>
    </row>
    <row r="175" ht="15.75" customHeight="1">
      <c r="D175" s="83"/>
    </row>
    <row r="176" ht="15.75" customHeight="1">
      <c r="D176" s="83"/>
    </row>
    <row r="177" ht="15.75" customHeight="1">
      <c r="D177" s="83"/>
    </row>
    <row r="178" ht="15.75" customHeight="1">
      <c r="D178" s="83"/>
    </row>
    <row r="179" ht="15.75" customHeight="1">
      <c r="D179" s="83"/>
    </row>
    <row r="180" ht="15.75" customHeight="1">
      <c r="D180" s="83"/>
    </row>
    <row r="181" ht="15.75" customHeight="1">
      <c r="D181" s="83"/>
    </row>
    <row r="182" ht="15.75" customHeight="1">
      <c r="D182" s="83"/>
    </row>
    <row r="183" ht="15.75" customHeight="1">
      <c r="D183" s="83"/>
    </row>
    <row r="184" ht="15.75" customHeight="1">
      <c r="D184" s="83"/>
    </row>
    <row r="185" ht="15.75" customHeight="1">
      <c r="D185" s="83"/>
    </row>
    <row r="186" ht="15.75" customHeight="1">
      <c r="D186" s="83"/>
    </row>
    <row r="187" ht="15.75" customHeight="1">
      <c r="D187" s="83"/>
    </row>
    <row r="188" ht="15.75" customHeight="1">
      <c r="D188" s="83"/>
    </row>
    <row r="189" ht="15.75" customHeight="1">
      <c r="D189" s="83"/>
    </row>
    <row r="190" ht="15.75" customHeight="1">
      <c r="D190" s="83"/>
    </row>
    <row r="191" ht="15.75" customHeight="1">
      <c r="D191" s="83"/>
    </row>
    <row r="192" ht="15.75" customHeight="1">
      <c r="D192" s="83"/>
    </row>
    <row r="193" ht="15.75" customHeight="1">
      <c r="D193" s="83"/>
    </row>
    <row r="194" ht="15.75" customHeight="1">
      <c r="D194" s="83"/>
    </row>
    <row r="195" ht="15.75" customHeight="1">
      <c r="D195" s="83"/>
    </row>
    <row r="196" ht="15.75" customHeight="1">
      <c r="D196" s="83"/>
    </row>
    <row r="197" ht="15.75" customHeight="1">
      <c r="D197" s="83"/>
    </row>
    <row r="198" ht="15.75" customHeight="1">
      <c r="D198" s="83"/>
    </row>
    <row r="199" ht="15.75" customHeight="1">
      <c r="D199" s="83"/>
    </row>
    <row r="200" ht="15.75" customHeight="1">
      <c r="D200" s="83"/>
    </row>
    <row r="201" ht="15.75" customHeight="1">
      <c r="D201" s="83"/>
    </row>
    <row r="202" ht="15.75" customHeight="1">
      <c r="D202" s="83"/>
    </row>
    <row r="203" ht="15.75" customHeight="1">
      <c r="D203" s="83"/>
    </row>
    <row r="204" ht="15.75" customHeight="1">
      <c r="D204" s="83"/>
    </row>
    <row r="205" ht="15.75" customHeight="1">
      <c r="D205" s="83"/>
    </row>
    <row r="206" ht="15.75" customHeight="1">
      <c r="D206" s="83"/>
    </row>
    <row r="207" ht="15.75" customHeight="1">
      <c r="D207" s="83"/>
    </row>
    <row r="208" ht="15.75" customHeight="1">
      <c r="D208" s="83"/>
    </row>
    <row r="209" ht="15.75" customHeight="1">
      <c r="D209" s="83"/>
    </row>
    <row r="210" ht="15.75" customHeight="1">
      <c r="D210" s="83"/>
    </row>
    <row r="211" ht="15.75" customHeight="1">
      <c r="D211" s="83"/>
    </row>
    <row r="212" ht="15.75" customHeight="1">
      <c r="D212" s="83"/>
    </row>
    <row r="213" ht="15.75" customHeight="1">
      <c r="D213" s="83"/>
    </row>
    <row r="214" ht="15.75" customHeight="1">
      <c r="D214" s="83"/>
    </row>
    <row r="215" ht="15.75" customHeight="1">
      <c r="D215" s="83"/>
    </row>
    <row r="216" ht="15.75" customHeight="1">
      <c r="D216" s="83"/>
    </row>
    <row r="217" ht="15.75" customHeight="1">
      <c r="D217" s="83"/>
    </row>
    <row r="218" ht="15.75" customHeight="1">
      <c r="D218" s="83"/>
    </row>
    <row r="219" ht="15.75" customHeight="1">
      <c r="D219" s="83"/>
    </row>
    <row r="220" ht="15.75" customHeight="1">
      <c r="D220" s="8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