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<sst xmlns="http://schemas.openxmlformats.org/spreadsheetml/2006/main" uniqueCount="273">
  <si>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</si>
  <si>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</si>
  <si>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</si>
  <si>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</si>
  <si>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</si>
  <si>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</si>
  <si>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</si>
  <si>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</si>
  <si>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</si>
  <si>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</si>
  <si>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</si>
  <si>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</si>
  <si>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</si>
  <si>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</si>
  <si>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</si>
  <si>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</si>
  <si>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</si>
  <si>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</si>
  <si>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</si>
  <si>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</si>
  <si>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</si>
  <si>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</si>
  <si>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</si>
  <si>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</si>
  <si>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</si>
  <si>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</si>
  <si>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</si>
  <si>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</si>
  <si>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</si>
  <si>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</si>
  <si>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</si>
  <si>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</si>
  <si>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</si>
  <si>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</si>
  <si>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</si>
  <si>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</si>
  <si>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</si>
  <si>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</si>
  <si>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</si>
  <si>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</si>
  <si>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</si>
  <si>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</si>
  <si>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</si>
  <si>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</si>
  <si>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VEND014</t>
  </si>
  <si>
    <t>HERNANDEZ AGUIRRE ANDRES CAMILO</t>
  </si>
  <si>
    <t>VEND039</t>
  </si>
  <si>
    <t>ACEVEDO JUAN SEBASTIAN</t>
  </si>
  <si>
    <t>VEND040</t>
  </si>
  <si>
    <t>DAZA LEONARDO</t>
  </si>
  <si>
    <t>VEND045</t>
  </si>
  <si>
    <t>PEÑA ZEA SAMEC</t>
  </si>
  <si>
    <t>VEND078</t>
  </si>
  <si>
    <t>SARRIAS JHONATAN</t>
  </si>
  <si>
    <t>VEND079</t>
  </si>
  <si>
    <t>RODRIGUEZ JOSE OLIVER</t>
  </si>
  <si>
    <t>VEND081</t>
  </si>
  <si>
    <t>NAVARRETE GERMAN</t>
  </si>
  <si>
    <t>VEND114</t>
  </si>
  <si>
    <t>114 ZONA</t>
  </si>
  <si>
    <t>VEND165</t>
  </si>
  <si>
    <t>RICO PIZA JESUS KENNETH</t>
  </si>
  <si>
    <t>VEND183</t>
  </si>
  <si>
    <t>BLANCO DANNY</t>
  </si>
  <si>
    <t>VEND214</t>
  </si>
  <si>
    <t>BOTIA DIAZ WILLIAN ALEXANDER</t>
  </si>
  <si>
    <t>VEND217</t>
  </si>
  <si>
    <t>VENTA EXTERNA VENTA EXTERNA</t>
  </si>
  <si>
    <t>VEND252</t>
  </si>
  <si>
    <t>252 ZONA</t>
  </si>
  <si>
    <t>VEND260</t>
  </si>
  <si>
    <t>RODRIGUEZ MIGUEL</t>
  </si>
  <si>
    <t>VEND310</t>
  </si>
  <si>
    <t>ALVAREZ OQUENDO DIEGO ALEXANDER</t>
  </si>
  <si>
    <t>VEND313</t>
  </si>
  <si>
    <t>VEND314</t>
  </si>
  <si>
    <t>RIOS BARR LEONARDO ANDRES</t>
  </si>
  <si>
    <t>VEND334</t>
  </si>
  <si>
    <t>MEZA RICARDO</t>
  </si>
  <si>
    <t>VEND338</t>
  </si>
  <si>
    <t>338 ZONA</t>
  </si>
  <si>
    <t>VENDOTC</t>
  </si>
  <si>
    <t>AGROCAMPO VENDEDOR LICITACIONES</t>
  </si>
  <si>
    <t>TOTAL VENTA EXTERNA</t>
  </si>
  <si>
    <t>CONCENTRADOS</t>
  </si>
  <si>
    <t>VEND363</t>
  </si>
  <si>
    <t>ROMERO JONATHAN</t>
  </si>
  <si>
    <t>VEND369</t>
  </si>
  <si>
    <t>RODRIGUEZ ANDRES</t>
  </si>
  <si>
    <t>VEND408</t>
  </si>
  <si>
    <t>ROCHA JEISSON</t>
  </si>
  <si>
    <t>VEND571</t>
  </si>
  <si>
    <t>ARIAS DEIBER</t>
  </si>
  <si>
    <t>VEND572</t>
  </si>
  <si>
    <t>PAEZ NELSON</t>
  </si>
  <si>
    <t>VEND591</t>
  </si>
  <si>
    <t>CHACON DAVID</t>
  </si>
  <si>
    <t>TOTAL CONCENTRADOS</t>
  </si>
  <si>
    <t>GATOS</t>
  </si>
  <si>
    <t>VEND302</t>
  </si>
  <si>
    <t>LEMOS ARNOLD</t>
  </si>
  <si>
    <t>VEND550</t>
  </si>
  <si>
    <t>CAMACHO ROJAS DEISSY JOHANA</t>
  </si>
  <si>
    <t>VEND575</t>
  </si>
  <si>
    <t>SIERRA EDISSON</t>
  </si>
  <si>
    <t>TOTAL GATOS</t>
  </si>
  <si>
    <t>MOSTRADOR</t>
  </si>
  <si>
    <t>VEND050</t>
  </si>
  <si>
    <t>PEREZ RICHARD</t>
  </si>
  <si>
    <t>VEND164</t>
  </si>
  <si>
    <t>FERNEY WILLINGTON</t>
  </si>
  <si>
    <t>VEND304</t>
  </si>
  <si>
    <t>OTERO ACOSTA</t>
  </si>
  <si>
    <t>VEND380</t>
  </si>
  <si>
    <t>MARTINEZ OYOLA WILDER</t>
  </si>
  <si>
    <t>VEND544</t>
  </si>
  <si>
    <t>LUGO SEBASTIAN</t>
  </si>
  <si>
    <t>VEND567</t>
  </si>
  <si>
    <t>FUQUENE BRAYAN</t>
  </si>
  <si>
    <t>VEND569</t>
  </si>
  <si>
    <t>CASTILLO YERAL</t>
  </si>
  <si>
    <t>VEND576</t>
  </si>
  <si>
    <t>ESTUPIÑAN CARLOS</t>
  </si>
  <si>
    <t>VEND586</t>
  </si>
  <si>
    <t>SABOGAL JUAN DANIEL</t>
  </si>
  <si>
    <t>VEND587</t>
  </si>
  <si>
    <t>SANCHEZ YULY</t>
  </si>
  <si>
    <t>VEND593</t>
  </si>
  <si>
    <t>GAMEZ DAVID FERNANDO</t>
  </si>
  <si>
    <t>TOTAL MOSTRADOR</t>
  </si>
  <si>
    <t>PEQUEÑOS</t>
  </si>
  <si>
    <t>VEND358</t>
  </si>
  <si>
    <t>CUERVO WILLIAN</t>
  </si>
  <si>
    <t>VEND534</t>
  </si>
  <si>
    <t>CASTILLO JUAN DAVID</t>
  </si>
  <si>
    <t>VEND563</t>
  </si>
  <si>
    <t>RICO JULIAN DAVID</t>
  </si>
  <si>
    <t>VEND592</t>
  </si>
  <si>
    <t>CASTRILLON  GONZALEZ DIEGO ALEJANDRO</t>
  </si>
  <si>
    <t>TOTAL PEQUEÑOS</t>
  </si>
  <si>
    <t>IMPORTADOS</t>
  </si>
  <si>
    <t>VEND250</t>
  </si>
  <si>
    <t>DUARTE TATIANA</t>
  </si>
  <si>
    <t>VEND595</t>
  </si>
  <si>
    <t>MONTOYA CLAUDIA BIBIANA</t>
  </si>
  <si>
    <t>TOTAL IMPORTADOS</t>
  </si>
  <si>
    <t>SEMILLAS  Y FERRETERIA</t>
  </si>
  <si>
    <t>VEND538</t>
  </si>
  <si>
    <t>GONZALEZ SUGAR</t>
  </si>
  <si>
    <t>VEND570</t>
  </si>
  <si>
    <t>MARTINEZ JEISON</t>
  </si>
  <si>
    <t>TOTAL SEMILLAS  Y FERRETERIA</t>
  </si>
  <si>
    <t>VACUNACION</t>
  </si>
  <si>
    <t>VEND888</t>
  </si>
  <si>
    <t>VENDEDOR VACUNACION VENDEDOR VACUNACION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</si>
  <si>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</si>
  <si>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</si>
  <si>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</si>
  <si>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</si>
  <si>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</si>
  <si>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</si>
  <si>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</si>
  <si>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</si>
  <si>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</si>
  <si>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</si>
  <si>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</si>
  <si>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</si>
  <si>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</si>
  <si>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</si>
  <si>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VEND562</t>
  </si>
  <si>
    <t>- MEQUEO</t>
  </si>
  <si>
    <t>VENDPROE</t>
  </si>
  <si>
    <t>- VENTAS PROYECTO E</t>
  </si>
  <si>
    <t>VENDWEB</t>
  </si>
  <si>
    <t>PAGINA WEB PAGINA WEB</t>
  </si>
  <si>
    <t>TOTAL CANALES DIGITALES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</si>
  <si>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</si>
  <si>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</si>
  <si>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</si>
  <si>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</si>
  <si>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</si>
  <si>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</si>
  <si>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</si>
  <si>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</si>
  <si>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VEND321</t>
  </si>
  <si>
    <t>Cuota Individual</t>
  </si>
  <si>
    <t>Cuota Objetivo Individual</t>
  </si>
  <si>
    <t>ESCOBAR CLAUDIA</t>
  </si>
  <si>
    <t>VEND389</t>
  </si>
  <si>
    <t>SEPULVEDA ANGIE PAOLA</t>
  </si>
  <si>
    <t>VEND414</t>
  </si>
  <si>
    <t>CUELLAR MORA JOSE JOAQUIN</t>
  </si>
  <si>
    <t>VEND419</t>
  </si>
  <si>
    <t>FLOREZ NEIDA YOLANI</t>
  </si>
  <si>
    <t>VEND437</t>
  </si>
  <si>
    <t>SALINAS MORON LIZETH MARIANA</t>
  </si>
  <si>
    <t>VEND439</t>
  </si>
  <si>
    <t>DAZA LIZETH</t>
  </si>
  <si>
    <t>VEND443</t>
  </si>
  <si>
    <t>VALENCIA HAROLD</t>
  </si>
  <si>
    <t>VEND466</t>
  </si>
  <si>
    <t>TAQUE RAMIREZ VIVIANA MARCELA</t>
  </si>
  <si>
    <t>VEND468</t>
  </si>
  <si>
    <t>LOPEZ PARADA EDICSON</t>
  </si>
  <si>
    <t>VEND469</t>
  </si>
  <si>
    <t>MORALES RUBIELA</t>
  </si>
  <si>
    <t>VEND475</t>
  </si>
  <si>
    <t>BARAHONA SANCHEZ ERIKA LORENA</t>
  </si>
  <si>
    <t>VEND481</t>
  </si>
  <si>
    <t>MORA MARTINEZ EDWIN YESID</t>
  </si>
  <si>
    <t>VEND500</t>
  </si>
  <si>
    <t>RODRIGUEZ MOLINA ERICK ANDRES</t>
  </si>
  <si>
    <t>VEND501</t>
  </si>
  <si>
    <t>ROJAS RAMOS LUISA MARINA</t>
  </si>
  <si>
    <t>VEND503</t>
  </si>
  <si>
    <t>GARCIA MARIA DEL PILAR</t>
  </si>
  <si>
    <t>VEND515</t>
  </si>
  <si>
    <t>RODRIGUEZ YURI JULIET</t>
  </si>
  <si>
    <t>VEND530</t>
  </si>
  <si>
    <t>RODRIGUEZ ARIAS LILIANA</t>
  </si>
  <si>
    <t>VEND532</t>
  </si>
  <si>
    <t>MENDOZA VARGAS CARLOS ANDRES</t>
  </si>
  <si>
    <t>VEND533</t>
  </si>
  <si>
    <t>COJO GERALDINE ALEJAND</t>
  </si>
  <si>
    <t>VEND539</t>
  </si>
  <si>
    <t>FRANCO RESTRE KATERIN FRANCELY</t>
  </si>
  <si>
    <t>VEND540</t>
  </si>
  <si>
    <t>MEJIA LINA JOANA PAOLA</t>
  </si>
  <si>
    <t>VEND565</t>
  </si>
  <si>
    <t>CASTRO SAMANTHA OROBIO</t>
  </si>
  <si>
    <t>VEND577</t>
  </si>
  <si>
    <t>MARTIN PABON ARLEY ALEJANDRO</t>
  </si>
  <si>
    <t>VEND578</t>
  </si>
  <si>
    <t>BULLA SALAMAN DENNIS SEBASTIAN</t>
  </si>
  <si>
    <t>VEND579</t>
  </si>
  <si>
    <t>BALDION NOHEMI DURAN</t>
  </si>
  <si>
    <t>VEND580</t>
  </si>
  <si>
    <t>ROCHA BOBADILLA YENNI ANDREA</t>
  </si>
  <si>
    <t>VEND582</t>
  </si>
  <si>
    <t>OCAMPO LEIDY</t>
  </si>
  <si>
    <t>VEND583</t>
  </si>
  <si>
    <t>CARDENAS SERGIO</t>
  </si>
  <si>
    <t>VEND584</t>
  </si>
  <si>
    <t>ARIZA PAEZ DEIBER YESID</t>
  </si>
  <si>
    <t>VEND585</t>
  </si>
  <si>
    <t>VILLAMIL MONICA ALEJANDRA</t>
  </si>
  <si>
    <t>VEND588</t>
  </si>
  <si>
    <t>RODRIGUEZ JHON JAIRO</t>
  </si>
  <si>
    <t>VEND589</t>
  </si>
  <si>
    <t>MIRANDA MAR LAURA SOFIA</t>
  </si>
  <si>
    <t>VEND590</t>
  </si>
  <si>
    <t>SANCHEZ TATIANA ANDREA</t>
  </si>
  <si>
    <t>VEND594</t>
  </si>
  <si>
    <t>MONTERO ERIKA ALEXANDRA</t>
  </si>
  <si>
    <t>TOTAL TELEOPERADOR</t>
  </si>
  <si>
    <t>OTROS2</t>
  </si>
  <si>
    <t>VEND157</t>
  </si>
  <si>
    <t>BARON LUIS FELIPE</t>
  </si>
  <si>
    <t>VENDPEST</t>
  </si>
  <si>
    <t>VENDEDOR PESTAR VENDEDOR PESTAR</t>
  </si>
  <si>
    <t>TOTAL OTROS2</t>
  </si>
  <si>
    <t>TOTAL CONTACT CENTER VENTA INDIVIDUAL</t>
  </si>
  <si>
    <t>TOTAL CONTACT CENTER VENTA OBJETIVO INDIVIDUAL</t>
  </si>
  <si>
    <t>TOTAL VENTAS CALL A VENDEDORES (VEND114, VEND214)</t>
  </si>
  <si>
    <t>TOTAL GENERAL (VEXT +ALM + CALL IND) - (CALL VEND114 Y VEND214)</t>
  </si>
  <si>
    <t>AGOSTO - SEPTIEMBRE</t>
  </si>
  <si>
    <t>GENERAL</t>
  </si>
  <si>
    <t>Suma de VLR_EXC_IVA</t>
  </si>
  <si>
    <t>Suma de VLR_INC_IVA</t>
  </si>
  <si>
    <t>ALMACEN</t>
  </si>
  <si>
    <t>TOTAL $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</si>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</sst>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353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BP7">
        <v>0</v>
      </c>
      <c r="BR7" s="2" t="s">
        <v>43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t="str">
        <f>(BU7+BV7+BW7+BX7+BY7+BZ7+CA7+CB7)</f>
        <v>0</v>
      </c>
      <c r="CD7">
        <v>0</v>
      </c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0</v>
      </c>
      <c r="BP8">
        <v>0</v>
      </c>
      <c r="BR8" s="2" t="s">
        <v>43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t="str">
        <f>(BU8+BV8+BW8+BX8+BY8+BZ8+CA8+CB8)</f>
        <v>0</v>
      </c>
      <c r="CD8">
        <v>0</v>
      </c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46</v>
      </c>
      <c r="C9" t="s">
        <v>47</v>
      </c>
      <c r="D9">
        <v>0</v>
      </c>
      <c r="BP9">
        <v>0</v>
      </c>
      <c r="BR9" s="2" t="s">
        <v>43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t="str">
        <f>(BU9+BV9+BW9+BX9+BY9+BZ9+CA9+CB9)</f>
        <v>0</v>
      </c>
      <c r="CD9">
        <v>0</v>
      </c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48</v>
      </c>
      <c r="C10" t="s">
        <v>49</v>
      </c>
      <c r="D10">
        <v>0</v>
      </c>
      <c r="BP10">
        <v>0</v>
      </c>
      <c r="BR10" s="2" t="s">
        <v>43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t="str">
        <f>(BU10+BV10+BW10+BX10+BY10+BZ10+CA10+CB10)</f>
        <v>0</v>
      </c>
      <c r="CD10">
        <v>0</v>
      </c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50</v>
      </c>
      <c r="C11" t="s">
        <v>51</v>
      </c>
      <c r="D11">
        <v>0</v>
      </c>
      <c r="BP11">
        <v>0</v>
      </c>
      <c r="BR11" s="2" t="s">
        <v>43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t="str">
        <f>(BU11+BV11+BW11+BX11+BY11+BZ11+CA11+CB11)</f>
        <v>0</v>
      </c>
      <c r="CD11">
        <v>0</v>
      </c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52</v>
      </c>
      <c r="C12" t="s">
        <v>53</v>
      </c>
      <c r="D12">
        <v>0</v>
      </c>
      <c r="BP12">
        <v>0</v>
      </c>
      <c r="BR12" s="2" t="s">
        <v>43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t="str">
        <f>(BU12+BV12+BW12+BX12+BY12+BZ12+CA12+CB12)</f>
        <v>0</v>
      </c>
      <c r="CD12">
        <v>0</v>
      </c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54</v>
      </c>
      <c r="C13" t="s">
        <v>55</v>
      </c>
      <c r="D13">
        <v>0</v>
      </c>
      <c r="BP13">
        <v>0</v>
      </c>
      <c r="BR13" s="2" t="s">
        <v>43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 t="str">
        <f>(BU13+BV13+BW13+BX13+BY13+BZ13+CA13+CB13)</f>
        <v>0</v>
      </c>
      <c r="CD13">
        <v>0</v>
      </c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56</v>
      </c>
      <c r="C14" t="s">
        <v>57</v>
      </c>
      <c r="D14">
        <v>0</v>
      </c>
      <c r="BP14">
        <v>0</v>
      </c>
      <c r="BR14" s="2" t="s">
        <v>43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 t="str">
        <f>(BU14+BV14+BW14+BX14+BY14+BZ14+CA14+CB14)</f>
        <v>0</v>
      </c>
      <c r="CD14">
        <v>0</v>
      </c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58</v>
      </c>
      <c r="C15" t="s">
        <v>59</v>
      </c>
      <c r="D15">
        <v>0</v>
      </c>
      <c r="BP15">
        <v>0</v>
      </c>
      <c r="BR15" s="2" t="s">
        <v>43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 t="str">
        <f>(BU15+BV15+BW15+BX15+BY15+BZ15+CA15+CB15)</f>
        <v>0</v>
      </c>
      <c r="CD15">
        <v>0</v>
      </c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60</v>
      </c>
      <c r="C16" t="s">
        <v>61</v>
      </c>
      <c r="D16">
        <v>0</v>
      </c>
      <c r="BP16">
        <v>0</v>
      </c>
      <c r="BR16" s="2" t="s">
        <v>43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 t="str">
        <f>(BU16+BV16+BW16+BX16+BY16+BZ16+CA16+CB16)</f>
        <v>0</v>
      </c>
      <c r="CD16">
        <v>0</v>
      </c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62</v>
      </c>
      <c r="C17" t="s">
        <v>63</v>
      </c>
      <c r="D17">
        <v>0</v>
      </c>
      <c r="BP17">
        <v>0</v>
      </c>
      <c r="BR17" s="2" t="s">
        <v>43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 t="str">
        <f>(BU17+BV17+BW17+BX17+BY17+BZ17+CA17+CB17)</f>
        <v>0</v>
      </c>
      <c r="CD17">
        <v>0</v>
      </c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64</v>
      </c>
      <c r="C18" t="s">
        <v>65</v>
      </c>
      <c r="D18">
        <v>0</v>
      </c>
      <c r="BP18">
        <v>0</v>
      </c>
      <c r="BR18" s="2" t="s">
        <v>43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 t="str">
        <f>(BU18+BV18+BW18+BX18+BY18+BZ18+CA18+CB18)</f>
        <v>0</v>
      </c>
      <c r="CD18">
        <v>0</v>
      </c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66</v>
      </c>
      <c r="C19" t="s">
        <v>67</v>
      </c>
      <c r="D19">
        <v>0</v>
      </c>
      <c r="BP19">
        <v>0</v>
      </c>
      <c r="BR19" s="2" t="s">
        <v>43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t="str">
        <f>(BU19+BV19+BW19+BX19+BY19+BZ19+CA19+CB19)</f>
        <v>0</v>
      </c>
      <c r="CD19">
        <v>0</v>
      </c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68</v>
      </c>
      <c r="C20" t="s">
        <v>69</v>
      </c>
      <c r="D20">
        <v>0</v>
      </c>
      <c r="BP20">
        <v>0</v>
      </c>
      <c r="BR20" s="2" t="s">
        <v>43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t="str">
        <f>(BU20+BV20+BW20+BX20+BY20+BZ20+CA20+CB20)</f>
        <v>0</v>
      </c>
      <c r="CD20">
        <v>0</v>
      </c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70</v>
      </c>
      <c r="C21" t="s">
        <v>71</v>
      </c>
      <c r="D21">
        <v>0</v>
      </c>
      <c r="BP21">
        <v>0</v>
      </c>
      <c r="BR21" s="2" t="s">
        <v>43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 t="str">
        <f>(BU21+BV21+BW21+BX21+BY21+BZ21+CA21+CB21)</f>
        <v>0</v>
      </c>
      <c r="CD21">
        <v>0</v>
      </c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72</v>
      </c>
      <c r="C22" t="s">
        <v>73</v>
      </c>
      <c r="D22">
        <v>0</v>
      </c>
      <c r="BP22">
        <v>0</v>
      </c>
      <c r="BR22" s="2" t="s">
        <v>43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 t="str">
        <f>(BU22+BV22+BW22+BX22+BY22+BZ22+CA22+CB22)</f>
        <v>0</v>
      </c>
      <c r="CD22">
        <v>0</v>
      </c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74</v>
      </c>
      <c r="C23" t="s">
        <v>73</v>
      </c>
      <c r="D23">
        <v>0</v>
      </c>
      <c r="BP23">
        <v>0</v>
      </c>
      <c r="BR23" s="2" t="s">
        <v>43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 t="str">
        <f>(BU23+BV23+BW23+BX23+BY23+BZ23+CA23+CB23)</f>
        <v>0</v>
      </c>
      <c r="CD23">
        <v>0</v>
      </c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75</v>
      </c>
      <c r="C24" t="s">
        <v>76</v>
      </c>
      <c r="D24">
        <v>0</v>
      </c>
      <c r="BP24">
        <v>0</v>
      </c>
      <c r="BR24" s="2" t="s">
        <v>43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 t="str">
        <f>(BU24+BV24+BW24+BX24+BY24+BZ24+CA24+CB24)</f>
        <v>0</v>
      </c>
      <c r="CD24">
        <v>0</v>
      </c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77</v>
      </c>
      <c r="C25" t="s">
        <v>78</v>
      </c>
      <c r="D25">
        <v>0</v>
      </c>
      <c r="BP25">
        <v>0</v>
      </c>
      <c r="BR25" s="2" t="s">
        <v>43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 t="str">
        <f>(BU25+BV25+BW25+BX25+BY25+BZ25+CA25+CB25)</f>
        <v>0</v>
      </c>
      <c r="CD25">
        <v>0</v>
      </c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79</v>
      </c>
      <c r="C26" t="s">
        <v>80</v>
      </c>
      <c r="D26">
        <v>0</v>
      </c>
      <c r="BP26">
        <v>0</v>
      </c>
      <c r="BR26" s="2" t="s">
        <v>43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t="str">
        <f>(BU26+BV26+BW26+BX26+BY26+BZ26+CA26+CB26)</f>
        <v>0</v>
      </c>
      <c r="CD26">
        <v>0</v>
      </c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3"/>
      <c r="B27" s="2" t="s">
        <v>81</v>
      </c>
      <c r="C27" t="s">
        <v>82</v>
      </c>
      <c r="D27">
        <v>0</v>
      </c>
      <c r="BP27">
        <v>0</v>
      </c>
      <c r="BR27" s="2" t="s">
        <v>43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t="str">
        <f>(BU27+BV27+BW27+BX27+BY27+BZ27+CA27+CB27)</f>
        <v>0</v>
      </c>
      <c r="CD27">
        <v>0</v>
      </c>
      <c r="CE27" t="str">
        <f>(BU27+BV27+BW27+BX27+BY27+BZ27+CA27+CB27)-CD27</f>
        <v>0</v>
      </c>
      <c r="CF27" t="str">
        <f>(BQ27-BP27)</f>
        <v>0</v>
      </c>
      <c r="CG27" t="str">
        <f>CE27-BW27+BZ27</f>
        <v>0</v>
      </c>
      <c r="CH27" t="str">
        <f>IFERROR(CE27*100/BP27,0)</f>
        <v>0</v>
      </c>
    </row>
    <row r="28" spans="1:86">
      <c r="A28" s="7" t="s">
        <v>83</v>
      </c>
      <c r="B28" s="3"/>
      <c r="C28" s="3"/>
      <c r="D28" s="3">
        <v>0</v>
      </c>
      <c r="E28" s="3">
        <v>0</v>
      </c>
      <c r="F28" s="3">
        <v>0</v>
      </c>
      <c r="G28" s="5" t="s">
        <v>43</v>
      </c>
      <c r="H28" s="3">
        <v>0</v>
      </c>
      <c r="I28" s="3">
        <v>0</v>
      </c>
      <c r="J28" s="5" t="s">
        <v>43</v>
      </c>
      <c r="K28" s="3">
        <v>0</v>
      </c>
      <c r="L28" s="3">
        <v>0</v>
      </c>
      <c r="M28" s="5" t="s">
        <v>43</v>
      </c>
      <c r="N28" s="3">
        <v>0</v>
      </c>
      <c r="O28" s="3">
        <v>0</v>
      </c>
      <c r="P28" s="5" t="s">
        <v>43</v>
      </c>
      <c r="Q28" s="3">
        <v>0</v>
      </c>
      <c r="R28" s="3">
        <v>0</v>
      </c>
      <c r="S28" s="5" t="s">
        <v>43</v>
      </c>
      <c r="T28" s="3">
        <v>0</v>
      </c>
      <c r="U28" s="3">
        <v>0</v>
      </c>
      <c r="V28" s="5" t="s">
        <v>43</v>
      </c>
      <c r="W28" s="3">
        <v>0</v>
      </c>
      <c r="X28" s="3">
        <v>0</v>
      </c>
      <c r="Y28" s="5" t="s">
        <v>43</v>
      </c>
      <c r="Z28" s="3">
        <v>0</v>
      </c>
      <c r="AA28" s="3">
        <v>0</v>
      </c>
      <c r="AB28" s="5" t="s">
        <v>43</v>
      </c>
      <c r="AC28" s="3">
        <v>0</v>
      </c>
      <c r="AD28" s="3">
        <v>0</v>
      </c>
      <c r="AE28" s="5" t="s">
        <v>43</v>
      </c>
      <c r="AF28" s="3"/>
      <c r="AG28" s="3"/>
      <c r="AH28" s="3"/>
      <c r="AI28" s="3">
        <v>0</v>
      </c>
      <c r="AJ28" s="3">
        <v>0</v>
      </c>
      <c r="AK28" s="5" t="s">
        <v>43</v>
      </c>
      <c r="AL28" s="3">
        <v>0</v>
      </c>
      <c r="AM28" s="3">
        <v>0</v>
      </c>
      <c r="AN28" s="5" t="s">
        <v>43</v>
      </c>
      <c r="AO28" s="3"/>
      <c r="AP28" s="3"/>
      <c r="AQ28" s="3"/>
      <c r="AR28" s="3">
        <v>0</v>
      </c>
      <c r="AS28" s="3">
        <v>0</v>
      </c>
      <c r="AT28" s="5" t="s">
        <v>43</v>
      </c>
      <c r="AU28" s="3">
        <v>0</v>
      </c>
      <c r="AV28" s="3">
        <v>0</v>
      </c>
      <c r="AW28" s="5" t="s">
        <v>43</v>
      </c>
      <c r="AX28" s="3">
        <v>0</v>
      </c>
      <c r="AY28" s="3">
        <v>0</v>
      </c>
      <c r="AZ28" s="5" t="s">
        <v>43</v>
      </c>
      <c r="BA28" s="3"/>
      <c r="BB28" s="3"/>
      <c r="BC28" s="3"/>
      <c r="BD28" s="3">
        <v>0</v>
      </c>
      <c r="BE28" s="3">
        <v>0</v>
      </c>
      <c r="BF28" s="5" t="s">
        <v>43</v>
      </c>
      <c r="BG28" s="3">
        <v>0</v>
      </c>
      <c r="BH28" s="3">
        <v>0</v>
      </c>
      <c r="BI28" s="5" t="s">
        <v>43</v>
      </c>
      <c r="BJ28" s="3">
        <v>0</v>
      </c>
      <c r="BK28" s="3">
        <v>0</v>
      </c>
      <c r="BL28" s="5" t="s">
        <v>43</v>
      </c>
      <c r="BM28" s="3">
        <v>0</v>
      </c>
      <c r="BN28" s="3">
        <v>0</v>
      </c>
      <c r="BO28" s="5" t="s">
        <v>43</v>
      </c>
      <c r="BP28" s="3">
        <v>0</v>
      </c>
      <c r="BQ28" s="3" t="str">
        <f>(F28+I28+L28+O28+R28+U28+X28+AA28+AD28+AJ28+AM28+AS28+AV28+AY28+BE28+BH28+BK28+BN28)</f>
        <v>0</v>
      </c>
      <c r="BR28" s="3" t="str">
        <f>IFERROR(BQ28*100/BP28,0)</f>
        <v>0</v>
      </c>
      <c r="BT28" s="6"/>
      <c r="BU28" s="6" t="str">
        <f>SUM(BU7:BU27)</f>
        <v>0</v>
      </c>
      <c r="BV28" s="6" t="str">
        <f>SUM(BV7:BV27)</f>
        <v>0</v>
      </c>
      <c r="BW28" s="6" t="str">
        <f>SUM(BW7:BW27)</f>
        <v>0</v>
      </c>
      <c r="BX28" s="6" t="str">
        <f>SUM(BX7:BX27)</f>
        <v>0</v>
      </c>
      <c r="BY28" s="6" t="str">
        <f>SUM(BY7:BY27)</f>
        <v>0</v>
      </c>
      <c r="BZ28" s="6" t="str">
        <f>SUM(BZ7:BZ27)</f>
        <v>0</v>
      </c>
      <c r="CA28" s="6" t="str">
        <f>SUM(CA7:CA27)</f>
        <v>0</v>
      </c>
      <c r="CB28" s="6" t="str">
        <f>SUM(CB7:CB27)</f>
        <v>0</v>
      </c>
      <c r="CC28" s="6" t="str">
        <f>SUM(CC7:CC27)</f>
        <v>0</v>
      </c>
      <c r="CD28" s="6" t="str">
        <f>SUM(CD7:CD27)</f>
        <v>0</v>
      </c>
      <c r="CE28" s="6" t="str">
        <f>SUM(CE7:CE27)</f>
        <v>0</v>
      </c>
      <c r="CF28" s="6" t="str">
        <f>SUM(CF7:CF27)</f>
        <v>0</v>
      </c>
      <c r="CG28" s="6" t="str">
        <f>SUM(CG7:CG27)</f>
        <v>0</v>
      </c>
      <c r="CH28" s="6" t="str">
        <f>IFERROR(CE28*100/BP28,0)</f>
        <v>0</v>
      </c>
    </row>
    <row r="30" spans="1:86">
      <c r="A30" s="4" t="s">
        <v>84</v>
      </c>
      <c r="B30" s="2" t="s">
        <v>85</v>
      </c>
      <c r="C30" t="s">
        <v>86</v>
      </c>
      <c r="D30">
        <v>0</v>
      </c>
      <c r="BP30">
        <v>0</v>
      </c>
      <c r="BR30" s="2" t="s">
        <v>43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 t="str">
        <f>(BU30+BV30+BW30+BX30+BY30+BZ30+CA30+CB30)</f>
        <v>0</v>
      </c>
      <c r="CD30">
        <v>0</v>
      </c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87</v>
      </c>
      <c r="C31" t="s">
        <v>88</v>
      </c>
      <c r="D31">
        <v>0</v>
      </c>
      <c r="BP31">
        <v>0</v>
      </c>
      <c r="BR31" s="2" t="s">
        <v>43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 t="str">
        <f>(BU31+BV31+BW31+BX31+BY31+BZ31+CA31+CB31)</f>
        <v>0</v>
      </c>
      <c r="CD31">
        <v>0</v>
      </c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89</v>
      </c>
      <c r="C32" t="s">
        <v>90</v>
      </c>
      <c r="D32">
        <v>0</v>
      </c>
      <c r="BP32">
        <v>0</v>
      </c>
      <c r="BR32" s="2" t="s">
        <v>43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 t="str">
        <f>(BU32+BV32+BW32+BX32+BY32+BZ32+CA32+CB32)</f>
        <v>0</v>
      </c>
      <c r="CD32">
        <v>0</v>
      </c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91</v>
      </c>
      <c r="C33" t="s">
        <v>92</v>
      </c>
      <c r="D33">
        <v>0</v>
      </c>
      <c r="BP33">
        <v>0</v>
      </c>
      <c r="BR33" s="2" t="s">
        <v>43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 t="str">
        <f>(BU33+BV33+BW33+BX33+BY33+BZ33+CA33+CB33)</f>
        <v>0</v>
      </c>
      <c r="CD33">
        <v>0</v>
      </c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93</v>
      </c>
      <c r="C34" t="s">
        <v>94</v>
      </c>
      <c r="D34">
        <v>0</v>
      </c>
      <c r="BP34">
        <v>0</v>
      </c>
      <c r="BR34" s="2" t="s">
        <v>43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 t="str">
        <f>(BU34+BV34+BW34+BX34+BY34+BZ34+CA34+CB34)</f>
        <v>0</v>
      </c>
      <c r="CD34">
        <v>0</v>
      </c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3"/>
      <c r="B35" s="2" t="s">
        <v>95</v>
      </c>
      <c r="C35" t="s">
        <v>96</v>
      </c>
      <c r="D35">
        <v>0</v>
      </c>
      <c r="BP35">
        <v>0</v>
      </c>
      <c r="BR35" s="2" t="s">
        <v>43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 t="str">
        <f>(BU35+BV35+BW35+BX35+BY35+BZ35+CA35+CB35)</f>
        <v>0</v>
      </c>
      <c r="CD35">
        <v>0</v>
      </c>
      <c r="CE35" t="str">
        <f>(BU35+BV35+BW35+BX35+BY35+BZ35+CA35+CB35)-CD35</f>
        <v>0</v>
      </c>
      <c r="CF35" t="str">
        <f>(BQ35-BP35)</f>
        <v>0</v>
      </c>
      <c r="CG35" t="str">
        <f>CE35-BW35+BZ35</f>
        <v>0</v>
      </c>
      <c r="CH35" t="str">
        <f>IFERROR(CE35*100/BP35,0)</f>
        <v>0</v>
      </c>
    </row>
    <row r="36" spans="1:86">
      <c r="A36" s="7" t="s">
        <v>97</v>
      </c>
      <c r="B36" s="3"/>
      <c r="C36" s="3"/>
      <c r="D36" s="3">
        <v>0</v>
      </c>
      <c r="E36" s="3">
        <v>0</v>
      </c>
      <c r="F36" s="3">
        <v>0</v>
      </c>
      <c r="G36" s="5" t="s">
        <v>43</v>
      </c>
      <c r="H36" s="3">
        <v>0</v>
      </c>
      <c r="I36" s="3">
        <v>0</v>
      </c>
      <c r="J36" s="5" t="s">
        <v>43</v>
      </c>
      <c r="K36" s="3">
        <v>0</v>
      </c>
      <c r="L36" s="3">
        <v>0</v>
      </c>
      <c r="M36" s="5" t="s">
        <v>43</v>
      </c>
      <c r="N36" s="3">
        <v>0</v>
      </c>
      <c r="O36" s="3">
        <v>0</v>
      </c>
      <c r="P36" s="5" t="s">
        <v>43</v>
      </c>
      <c r="Q36" s="3">
        <v>0</v>
      </c>
      <c r="R36" s="3">
        <v>0</v>
      </c>
      <c r="S36" s="5" t="s">
        <v>43</v>
      </c>
      <c r="T36" s="3">
        <v>0</v>
      </c>
      <c r="U36" s="3">
        <v>0</v>
      </c>
      <c r="V36" s="5" t="s">
        <v>43</v>
      </c>
      <c r="W36" s="3">
        <v>0</v>
      </c>
      <c r="X36" s="3">
        <v>0</v>
      </c>
      <c r="Y36" s="5" t="s">
        <v>43</v>
      </c>
      <c r="Z36" s="3">
        <v>0</v>
      </c>
      <c r="AA36" s="3">
        <v>0</v>
      </c>
      <c r="AB36" s="5" t="s">
        <v>43</v>
      </c>
      <c r="AC36" s="3">
        <v>0</v>
      </c>
      <c r="AD36" s="3">
        <v>0</v>
      </c>
      <c r="AE36" s="5" t="s">
        <v>43</v>
      </c>
      <c r="AF36" s="3"/>
      <c r="AG36" s="3"/>
      <c r="AH36" s="3"/>
      <c r="AI36" s="3">
        <v>0</v>
      </c>
      <c r="AJ36" s="3">
        <v>0</v>
      </c>
      <c r="AK36" s="5" t="s">
        <v>43</v>
      </c>
      <c r="AL36" s="3">
        <v>0</v>
      </c>
      <c r="AM36" s="3">
        <v>0</v>
      </c>
      <c r="AN36" s="5" t="s">
        <v>43</v>
      </c>
      <c r="AO36" s="3"/>
      <c r="AP36" s="3"/>
      <c r="AQ36" s="3"/>
      <c r="AR36" s="3">
        <v>0</v>
      </c>
      <c r="AS36" s="3">
        <v>0</v>
      </c>
      <c r="AT36" s="5" t="s">
        <v>43</v>
      </c>
      <c r="AU36" s="3">
        <v>0</v>
      </c>
      <c r="AV36" s="3">
        <v>0</v>
      </c>
      <c r="AW36" s="5" t="s">
        <v>43</v>
      </c>
      <c r="AX36" s="3">
        <v>0</v>
      </c>
      <c r="AY36" s="3">
        <v>0</v>
      </c>
      <c r="AZ36" s="5" t="s">
        <v>43</v>
      </c>
      <c r="BA36" s="3"/>
      <c r="BB36" s="3"/>
      <c r="BC36" s="3"/>
      <c r="BD36" s="3">
        <v>0</v>
      </c>
      <c r="BE36" s="3">
        <v>0</v>
      </c>
      <c r="BF36" s="5" t="s">
        <v>43</v>
      </c>
      <c r="BG36" s="3">
        <v>0</v>
      </c>
      <c r="BH36" s="3">
        <v>0</v>
      </c>
      <c r="BI36" s="5" t="s">
        <v>43</v>
      </c>
      <c r="BJ36" s="3">
        <v>0</v>
      </c>
      <c r="BK36" s="3">
        <v>0</v>
      </c>
      <c r="BL36" s="5" t="s">
        <v>43</v>
      </c>
      <c r="BM36" s="3">
        <v>0</v>
      </c>
      <c r="BN36" s="3">
        <v>0</v>
      </c>
      <c r="BO36" s="5" t="s">
        <v>43</v>
      </c>
      <c r="BP36" s="3">
        <v>0</v>
      </c>
      <c r="BQ36" s="3" t="str">
        <f>(F36+I36+L36+O36+R36+U36+X36+AA36+AD36+AJ36+AM36+AS36+AV36+AY36+BE36+BH36+BK36+BN36)</f>
        <v>0</v>
      </c>
      <c r="BR36" s="3" t="str">
        <f>IFERROR(BQ36*100/BP36,0)</f>
        <v>0</v>
      </c>
      <c r="BT36" s="4" t="s">
        <v>97</v>
      </c>
      <c r="BU36" s="4" t="str">
        <f>SUM(BU30:BU35)</f>
        <v>0</v>
      </c>
      <c r="BV36" s="4" t="str">
        <f>SUM(BV30:BV35)</f>
        <v>0</v>
      </c>
      <c r="BW36" s="4" t="str">
        <f>SUM(BW30:BW35)</f>
        <v>0</v>
      </c>
      <c r="BX36" s="4" t="str">
        <f>SUM(BX30:BX35)</f>
        <v>0</v>
      </c>
      <c r="BY36" s="4" t="str">
        <f>SUM(BY30:BY35)</f>
        <v>0</v>
      </c>
      <c r="BZ36" s="4" t="str">
        <f>SUM(BZ30:BZ35)</f>
        <v>0</v>
      </c>
      <c r="CA36" s="4" t="str">
        <f>SUM(CA30:CA35)</f>
        <v>0</v>
      </c>
      <c r="CB36" s="4" t="str">
        <f>SUM(CB30:CB35)</f>
        <v>0</v>
      </c>
      <c r="CC36" s="4" t="str">
        <f>SUM(CC30:CC35)</f>
        <v>0</v>
      </c>
      <c r="CD36" s="4" t="str">
        <f>SUM(CD30:CD35)</f>
        <v>0</v>
      </c>
      <c r="CE36" s="4" t="str">
        <f>SUM(CE30:CE35)</f>
        <v>0</v>
      </c>
      <c r="CF36" s="4" t="str">
        <f>SUM(CF30:CF35)</f>
        <v>0</v>
      </c>
      <c r="CG36" s="4" t="str">
        <f>SUM(CG30:CG35)</f>
        <v>0</v>
      </c>
      <c r="CH36" s="4" t="str">
        <f>IFERROR(CE36*100/BP36,0)</f>
        <v>0</v>
      </c>
    </row>
    <row r="38" spans="1:86">
      <c r="A38" s="4" t="s">
        <v>98</v>
      </c>
      <c r="B38" s="2" t="s">
        <v>99</v>
      </c>
      <c r="C38" t="s">
        <v>100</v>
      </c>
      <c r="D38">
        <v>0</v>
      </c>
      <c r="BP38">
        <v>0</v>
      </c>
      <c r="BR38" s="2" t="s">
        <v>43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 t="str">
        <f>(BU38+BV38+BW38+BX38+BY38+BZ38+CA38+CB38)</f>
        <v>0</v>
      </c>
      <c r="CD38">
        <v>0</v>
      </c>
      <c r="CE38" t="str">
        <f>(BU38+BV38+BW38+BX38+BY38+BZ38+CA38+CB38)-CD38</f>
        <v>0</v>
      </c>
      <c r="CF38" t="str">
        <f>(BQ38-BP38)</f>
        <v>0</v>
      </c>
      <c r="CG38" t="str">
        <f>CE38-BW38+BZ38</f>
        <v>0</v>
      </c>
      <c r="CH38" t="str">
        <f>IFERROR(CE38*100/BP38,0)</f>
        <v>0</v>
      </c>
    </row>
    <row r="39" spans="1:86">
      <c r="A39" s="3"/>
      <c r="B39" s="2" t="s">
        <v>101</v>
      </c>
      <c r="C39" t="s">
        <v>102</v>
      </c>
      <c r="D39">
        <v>0</v>
      </c>
      <c r="BP39">
        <v>0</v>
      </c>
      <c r="BR39" s="2" t="s">
        <v>43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 t="str">
        <f>(BU39+BV39+BW39+BX39+BY39+BZ39+CA39+CB39)</f>
        <v>0</v>
      </c>
      <c r="CD39">
        <v>0</v>
      </c>
      <c r="CE39" t="str">
        <f>(BU39+BV39+BW39+BX39+BY39+BZ39+CA39+CB39)-CD39</f>
        <v>0</v>
      </c>
      <c r="CF39" t="str">
        <f>(BQ39-BP39)</f>
        <v>0</v>
      </c>
      <c r="CG39" t="str">
        <f>CE39-BW39+BZ39</f>
        <v>0</v>
      </c>
      <c r="CH39" t="str">
        <f>IFERROR(CE39*100/BP39,0)</f>
        <v>0</v>
      </c>
    </row>
    <row r="40" spans="1:86">
      <c r="A40" s="3"/>
      <c r="B40" s="2" t="s">
        <v>103</v>
      </c>
      <c r="C40" t="s">
        <v>104</v>
      </c>
      <c r="D40">
        <v>0</v>
      </c>
      <c r="BP40">
        <v>0</v>
      </c>
      <c r="BR40" s="2" t="s">
        <v>43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 t="str">
        <f>(BU40+BV40+BW40+BX40+BY40+BZ40+CA40+CB40)</f>
        <v>0</v>
      </c>
      <c r="CD40">
        <v>0</v>
      </c>
      <c r="CE40" t="str">
        <f>(BU40+BV40+BW40+BX40+BY40+BZ40+CA40+CB40)-CD40</f>
        <v>0</v>
      </c>
      <c r="CF40" t="str">
        <f>(BQ40-BP40)</f>
        <v>0</v>
      </c>
      <c r="CG40" t="str">
        <f>CE40-BW40+BZ40</f>
        <v>0</v>
      </c>
      <c r="CH40" t="str">
        <f>IFERROR(CE40*100/BP40,0)</f>
        <v>0</v>
      </c>
    </row>
    <row r="41" spans="1:86">
      <c r="A41" s="7" t="s">
        <v>105</v>
      </c>
      <c r="B41" s="3"/>
      <c r="C41" s="3"/>
      <c r="D41" s="3">
        <v>0</v>
      </c>
      <c r="E41" s="3">
        <v>0</v>
      </c>
      <c r="F41" s="3">
        <v>0</v>
      </c>
      <c r="G41" s="5" t="s">
        <v>43</v>
      </c>
      <c r="H41" s="3">
        <v>0</v>
      </c>
      <c r="I41" s="3">
        <v>0</v>
      </c>
      <c r="J41" s="5" t="s">
        <v>43</v>
      </c>
      <c r="K41" s="3">
        <v>0</v>
      </c>
      <c r="L41" s="3">
        <v>0</v>
      </c>
      <c r="M41" s="5" t="s">
        <v>43</v>
      </c>
      <c r="N41" s="3">
        <v>0</v>
      </c>
      <c r="O41" s="3">
        <v>0</v>
      </c>
      <c r="P41" s="5" t="s">
        <v>43</v>
      </c>
      <c r="Q41" s="3">
        <v>0</v>
      </c>
      <c r="R41" s="3">
        <v>0</v>
      </c>
      <c r="S41" s="5" t="s">
        <v>43</v>
      </c>
      <c r="T41" s="3">
        <v>0</v>
      </c>
      <c r="U41" s="3">
        <v>0</v>
      </c>
      <c r="V41" s="5" t="s">
        <v>43</v>
      </c>
      <c r="W41" s="3">
        <v>0</v>
      </c>
      <c r="X41" s="3">
        <v>0</v>
      </c>
      <c r="Y41" s="5" t="s">
        <v>43</v>
      </c>
      <c r="Z41" s="3">
        <v>0</v>
      </c>
      <c r="AA41" s="3">
        <v>0</v>
      </c>
      <c r="AB41" s="5" t="s">
        <v>43</v>
      </c>
      <c r="AC41" s="3">
        <v>0</v>
      </c>
      <c r="AD41" s="3">
        <v>0</v>
      </c>
      <c r="AE41" s="5" t="s">
        <v>43</v>
      </c>
      <c r="AF41" s="3"/>
      <c r="AG41" s="3"/>
      <c r="AH41" s="3"/>
      <c r="AI41" s="3">
        <v>0</v>
      </c>
      <c r="AJ41" s="3">
        <v>0</v>
      </c>
      <c r="AK41" s="5" t="s">
        <v>43</v>
      </c>
      <c r="AL41" s="3">
        <v>0</v>
      </c>
      <c r="AM41" s="3">
        <v>0</v>
      </c>
      <c r="AN41" s="5" t="s">
        <v>43</v>
      </c>
      <c r="AO41" s="3"/>
      <c r="AP41" s="3"/>
      <c r="AQ41" s="3"/>
      <c r="AR41" s="3">
        <v>0</v>
      </c>
      <c r="AS41" s="3">
        <v>0</v>
      </c>
      <c r="AT41" s="5" t="s">
        <v>43</v>
      </c>
      <c r="AU41" s="3">
        <v>0</v>
      </c>
      <c r="AV41" s="3">
        <v>0</v>
      </c>
      <c r="AW41" s="5" t="s">
        <v>43</v>
      </c>
      <c r="AX41" s="3">
        <v>0</v>
      </c>
      <c r="AY41" s="3">
        <v>0</v>
      </c>
      <c r="AZ41" s="5" t="s">
        <v>43</v>
      </c>
      <c r="BA41" s="3"/>
      <c r="BB41" s="3"/>
      <c r="BC41" s="3"/>
      <c r="BD41" s="3">
        <v>0</v>
      </c>
      <c r="BE41" s="3">
        <v>0</v>
      </c>
      <c r="BF41" s="5" t="s">
        <v>43</v>
      </c>
      <c r="BG41" s="3">
        <v>0</v>
      </c>
      <c r="BH41" s="3">
        <v>0</v>
      </c>
      <c r="BI41" s="5" t="s">
        <v>43</v>
      </c>
      <c r="BJ41" s="3">
        <v>0</v>
      </c>
      <c r="BK41" s="3">
        <v>0</v>
      </c>
      <c r="BL41" s="5" t="s">
        <v>43</v>
      </c>
      <c r="BM41" s="3">
        <v>0</v>
      </c>
      <c r="BN41" s="3">
        <v>0</v>
      </c>
      <c r="BO41" s="5" t="s">
        <v>43</v>
      </c>
      <c r="BP41" s="3">
        <v>0</v>
      </c>
      <c r="BQ41" s="3" t="str">
        <f>(F41+I41+L41+O41+R41+U41+X41+AA41+AD41+AJ41+AM41+AS41+AV41+AY41+BE41+BH41+BK41+BN41)</f>
        <v>0</v>
      </c>
      <c r="BR41" s="3" t="str">
        <f>IFERROR(BQ41*100/BP41,0)</f>
        <v>0</v>
      </c>
      <c r="BT41" s="4" t="s">
        <v>105</v>
      </c>
      <c r="BU41" s="4" t="str">
        <f>SUM(BU38:BU40)</f>
        <v>0</v>
      </c>
      <c r="BV41" s="4" t="str">
        <f>SUM(BV38:BV40)</f>
        <v>0</v>
      </c>
      <c r="BW41" s="4" t="str">
        <f>SUM(BW38:BW40)</f>
        <v>0</v>
      </c>
      <c r="BX41" s="4" t="str">
        <f>SUM(BX38:BX40)</f>
        <v>0</v>
      </c>
      <c r="BY41" s="4" t="str">
        <f>SUM(BY38:BY40)</f>
        <v>0</v>
      </c>
      <c r="BZ41" s="4" t="str">
        <f>SUM(BZ38:BZ40)</f>
        <v>0</v>
      </c>
      <c r="CA41" s="4" t="str">
        <f>SUM(CA38:CA40)</f>
        <v>0</v>
      </c>
      <c r="CB41" s="4" t="str">
        <f>SUM(CB38:CB40)</f>
        <v>0</v>
      </c>
      <c r="CC41" s="4" t="str">
        <f>SUM(CC38:CC40)</f>
        <v>0</v>
      </c>
      <c r="CD41" s="4" t="str">
        <f>SUM(CD38:CD40)</f>
        <v>0</v>
      </c>
      <c r="CE41" s="4" t="str">
        <f>SUM(CE38:CE40)</f>
        <v>0</v>
      </c>
      <c r="CF41" s="4" t="str">
        <f>SUM(CF38:CF40)</f>
        <v>0</v>
      </c>
      <c r="CG41" s="4" t="str">
        <f>SUM(CG38:CG40)</f>
        <v>0</v>
      </c>
      <c r="CH41" s="4" t="str">
        <f>IFERROR(CE41*100/BP41,0)</f>
        <v>0</v>
      </c>
    </row>
    <row r="43" spans="1:86">
      <c r="A43" s="4" t="s">
        <v>106</v>
      </c>
      <c r="B43" s="2" t="s">
        <v>107</v>
      </c>
      <c r="C43" t="s">
        <v>108</v>
      </c>
      <c r="D43">
        <v>0</v>
      </c>
      <c r="BP43">
        <v>0</v>
      </c>
      <c r="BR43" s="2" t="s">
        <v>43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 t="str">
        <f>(BU43+BV43+BW43+BX43+BY43+BZ43+CA43+CB43)</f>
        <v>0</v>
      </c>
      <c r="CD43">
        <v>0</v>
      </c>
      <c r="CE43" t="str">
        <f>(BU43+BV43+BW43+BX43+BY43+BZ43+CA43+CB43)-CD43</f>
        <v>0</v>
      </c>
      <c r="CF43" t="str">
        <f>(BQ43-BP43)</f>
        <v>0</v>
      </c>
      <c r="CG43" t="str">
        <f>CE43-BW43+BZ43</f>
        <v>0</v>
      </c>
      <c r="CH43" t="str">
        <f>IFERROR(CE43*100/BP43,0)</f>
        <v>0</v>
      </c>
    </row>
    <row r="44" spans="1:86">
      <c r="A44" s="3"/>
      <c r="B44" s="2" t="s">
        <v>109</v>
      </c>
      <c r="C44" t="s">
        <v>110</v>
      </c>
      <c r="D44">
        <v>0</v>
      </c>
      <c r="BP44">
        <v>0</v>
      </c>
      <c r="BR44" s="2" t="s">
        <v>43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 t="str">
        <f>(BU44+BV44+BW44+BX44+BY44+BZ44+CA44+CB44)</f>
        <v>0</v>
      </c>
      <c r="CD44">
        <v>0</v>
      </c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111</v>
      </c>
      <c r="C45" t="s">
        <v>112</v>
      </c>
      <c r="D45">
        <v>0</v>
      </c>
      <c r="BP45">
        <v>0</v>
      </c>
      <c r="BR45" s="2" t="s">
        <v>43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 t="str">
        <f>(BU45+BV45+BW45+BX45+BY45+BZ45+CA45+CB45)</f>
        <v>0</v>
      </c>
      <c r="CD45">
        <v>0</v>
      </c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113</v>
      </c>
      <c r="C46" t="s">
        <v>114</v>
      </c>
      <c r="D46">
        <v>0</v>
      </c>
      <c r="BP46">
        <v>0</v>
      </c>
      <c r="BR46" s="2" t="s">
        <v>43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 t="str">
        <f>(BU46+BV46+BW46+BX46+BY46+BZ46+CA46+CB46)</f>
        <v>0</v>
      </c>
      <c r="CD46">
        <v>0</v>
      </c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115</v>
      </c>
      <c r="C47" t="s">
        <v>116</v>
      </c>
      <c r="D47">
        <v>0</v>
      </c>
      <c r="BP47">
        <v>0</v>
      </c>
      <c r="BR47" s="2" t="s">
        <v>43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 t="str">
        <f>(BU47+BV47+BW47+BX47+BY47+BZ47+CA47+CB47)</f>
        <v>0</v>
      </c>
      <c r="CD47">
        <v>0</v>
      </c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117</v>
      </c>
      <c r="C48" t="s">
        <v>118</v>
      </c>
      <c r="D48">
        <v>0</v>
      </c>
      <c r="BP48">
        <v>0</v>
      </c>
      <c r="BR48" s="2" t="s">
        <v>43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 t="str">
        <f>(BU48+BV48+BW48+BX48+BY48+BZ48+CA48+CB48)</f>
        <v>0</v>
      </c>
      <c r="CD48">
        <v>0</v>
      </c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119</v>
      </c>
      <c r="C49" t="s">
        <v>120</v>
      </c>
      <c r="D49">
        <v>0</v>
      </c>
      <c r="BP49">
        <v>0</v>
      </c>
      <c r="BR49" s="2" t="s">
        <v>43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 t="str">
        <f>(BU49+BV49+BW49+BX49+BY49+BZ49+CA49+CB49)</f>
        <v>0</v>
      </c>
      <c r="CD49">
        <v>0</v>
      </c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3"/>
      <c r="B50" s="2" t="s">
        <v>121</v>
      </c>
      <c r="C50" t="s">
        <v>122</v>
      </c>
      <c r="D50">
        <v>0</v>
      </c>
      <c r="BP50">
        <v>0</v>
      </c>
      <c r="BR50" s="2" t="s">
        <v>43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 t="str">
        <f>(BU50+BV50+BW50+BX50+BY50+BZ50+CA50+CB50)</f>
        <v>0</v>
      </c>
      <c r="CD50">
        <v>0</v>
      </c>
      <c r="CE50" t="str">
        <f>(BU50+BV50+BW50+BX50+BY50+BZ50+CA50+CB50)-CD50</f>
        <v>0</v>
      </c>
      <c r="CF50" t="str">
        <f>(BQ50-BP50)</f>
        <v>0</v>
      </c>
      <c r="CG50" t="str">
        <f>CE50-BW50+BZ50</f>
        <v>0</v>
      </c>
      <c r="CH50" t="str">
        <f>IFERROR(CE50*100/BP50,0)</f>
        <v>0</v>
      </c>
    </row>
    <row r="51" spans="1:86">
      <c r="A51" s="3"/>
      <c r="B51" s="2" t="s">
        <v>123</v>
      </c>
      <c r="C51" t="s">
        <v>124</v>
      </c>
      <c r="D51">
        <v>0</v>
      </c>
      <c r="BP51">
        <v>0</v>
      </c>
      <c r="BR51" s="2" t="s">
        <v>43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 t="str">
        <f>(BU51+BV51+BW51+BX51+BY51+BZ51+CA51+CB51)</f>
        <v>0</v>
      </c>
      <c r="CD51">
        <v>0</v>
      </c>
      <c r="CE51" t="str">
        <f>(BU51+BV51+BW51+BX51+BY51+BZ51+CA51+CB51)-CD51</f>
        <v>0</v>
      </c>
      <c r="CF51" t="str">
        <f>(BQ51-BP51)</f>
        <v>0</v>
      </c>
      <c r="CG51" t="str">
        <f>CE51-BW51+BZ51</f>
        <v>0</v>
      </c>
      <c r="CH51" t="str">
        <f>IFERROR(CE51*100/BP51,0)</f>
        <v>0</v>
      </c>
    </row>
    <row r="52" spans="1:86">
      <c r="A52" s="3"/>
      <c r="B52" s="2" t="s">
        <v>125</v>
      </c>
      <c r="C52" t="s">
        <v>126</v>
      </c>
      <c r="D52">
        <v>0</v>
      </c>
      <c r="BP52">
        <v>0</v>
      </c>
      <c r="BR52" s="2" t="s">
        <v>43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 t="str">
        <f>(BU52+BV52+BW52+BX52+BY52+BZ52+CA52+CB52)</f>
        <v>0</v>
      </c>
      <c r="CD52">
        <v>0</v>
      </c>
      <c r="CE52" t="str">
        <f>(BU52+BV52+BW52+BX52+BY52+BZ52+CA52+CB52)-CD52</f>
        <v>0</v>
      </c>
      <c r="CF52" t="str">
        <f>(BQ52-BP52)</f>
        <v>0</v>
      </c>
      <c r="CG52" t="str">
        <f>CE52-BW52+BZ52</f>
        <v>0</v>
      </c>
      <c r="CH52" t="str">
        <f>IFERROR(CE52*100/BP52,0)</f>
        <v>0</v>
      </c>
    </row>
    <row r="53" spans="1:86">
      <c r="A53" s="3"/>
      <c r="B53" s="2" t="s">
        <v>127</v>
      </c>
      <c r="C53" t="s">
        <v>128</v>
      </c>
      <c r="D53">
        <v>0</v>
      </c>
      <c r="BP53">
        <v>0</v>
      </c>
      <c r="BR53" s="2" t="s">
        <v>43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 t="str">
        <f>(BU53+BV53+BW53+BX53+BY53+BZ53+CA53+CB53)</f>
        <v>0</v>
      </c>
      <c r="CD53">
        <v>0</v>
      </c>
      <c r="CE53" t="str">
        <f>(BU53+BV53+BW53+BX53+BY53+BZ53+CA53+CB53)-CD53</f>
        <v>0</v>
      </c>
      <c r="CF53" t="str">
        <f>(BQ53-BP53)</f>
        <v>0</v>
      </c>
      <c r="CG53" t="str">
        <f>CE53-BW53+BZ53</f>
        <v>0</v>
      </c>
      <c r="CH53" t="str">
        <f>IFERROR(CE53*100/BP53,0)</f>
        <v>0</v>
      </c>
    </row>
    <row r="54" spans="1:86">
      <c r="A54" s="7" t="s">
        <v>129</v>
      </c>
      <c r="B54" s="3"/>
      <c r="C54" s="3"/>
      <c r="D54" s="3">
        <v>0</v>
      </c>
      <c r="E54" s="3">
        <v>0</v>
      </c>
      <c r="F54" s="3">
        <v>0</v>
      </c>
      <c r="G54" s="5" t="s">
        <v>43</v>
      </c>
      <c r="H54" s="3">
        <v>0</v>
      </c>
      <c r="I54" s="3">
        <v>0</v>
      </c>
      <c r="J54" s="5" t="s">
        <v>43</v>
      </c>
      <c r="K54" s="3">
        <v>0</v>
      </c>
      <c r="L54" s="3">
        <v>0</v>
      </c>
      <c r="M54" s="5" t="s">
        <v>43</v>
      </c>
      <c r="N54" s="3">
        <v>0</v>
      </c>
      <c r="O54" s="3">
        <v>0</v>
      </c>
      <c r="P54" s="5" t="s">
        <v>43</v>
      </c>
      <c r="Q54" s="3">
        <v>0</v>
      </c>
      <c r="R54" s="3">
        <v>0</v>
      </c>
      <c r="S54" s="5" t="s">
        <v>43</v>
      </c>
      <c r="T54" s="3">
        <v>0</v>
      </c>
      <c r="U54" s="3">
        <v>0</v>
      </c>
      <c r="V54" s="5" t="s">
        <v>43</v>
      </c>
      <c r="W54" s="3">
        <v>0</v>
      </c>
      <c r="X54" s="3">
        <v>0</v>
      </c>
      <c r="Y54" s="5" t="s">
        <v>43</v>
      </c>
      <c r="Z54" s="3">
        <v>0</v>
      </c>
      <c r="AA54" s="3">
        <v>0</v>
      </c>
      <c r="AB54" s="5" t="s">
        <v>43</v>
      </c>
      <c r="AC54" s="3">
        <v>0</v>
      </c>
      <c r="AD54" s="3">
        <v>0</v>
      </c>
      <c r="AE54" s="5" t="s">
        <v>43</v>
      </c>
      <c r="AF54" s="3"/>
      <c r="AG54" s="3"/>
      <c r="AH54" s="3"/>
      <c r="AI54" s="3">
        <v>0</v>
      </c>
      <c r="AJ54" s="3">
        <v>0</v>
      </c>
      <c r="AK54" s="5" t="s">
        <v>43</v>
      </c>
      <c r="AL54" s="3">
        <v>0</v>
      </c>
      <c r="AM54" s="3">
        <v>0</v>
      </c>
      <c r="AN54" s="5" t="s">
        <v>43</v>
      </c>
      <c r="AO54" s="3"/>
      <c r="AP54" s="3"/>
      <c r="AQ54" s="3"/>
      <c r="AR54" s="3">
        <v>0</v>
      </c>
      <c r="AS54" s="3">
        <v>0</v>
      </c>
      <c r="AT54" s="5" t="s">
        <v>43</v>
      </c>
      <c r="AU54" s="3">
        <v>0</v>
      </c>
      <c r="AV54" s="3">
        <v>0</v>
      </c>
      <c r="AW54" s="5" t="s">
        <v>43</v>
      </c>
      <c r="AX54" s="3">
        <v>0</v>
      </c>
      <c r="AY54" s="3">
        <v>0</v>
      </c>
      <c r="AZ54" s="5" t="s">
        <v>43</v>
      </c>
      <c r="BA54" s="3"/>
      <c r="BB54" s="3"/>
      <c r="BC54" s="3"/>
      <c r="BD54" s="3">
        <v>0</v>
      </c>
      <c r="BE54" s="3">
        <v>0</v>
      </c>
      <c r="BF54" s="5" t="s">
        <v>43</v>
      </c>
      <c r="BG54" s="3">
        <v>0</v>
      </c>
      <c r="BH54" s="3">
        <v>0</v>
      </c>
      <c r="BI54" s="5" t="s">
        <v>43</v>
      </c>
      <c r="BJ54" s="3">
        <v>0</v>
      </c>
      <c r="BK54" s="3">
        <v>0</v>
      </c>
      <c r="BL54" s="5" t="s">
        <v>43</v>
      </c>
      <c r="BM54" s="3">
        <v>0</v>
      </c>
      <c r="BN54" s="3">
        <v>0</v>
      </c>
      <c r="BO54" s="5" t="s">
        <v>43</v>
      </c>
      <c r="BP54" s="3">
        <v>0</v>
      </c>
      <c r="BQ54" s="3" t="str">
        <f>(F54+I54+L54+O54+R54+U54+X54+AA54+AD54+AJ54+AM54+AS54+AV54+AY54+BE54+BH54+BK54+BN54)</f>
        <v>0</v>
      </c>
      <c r="BR54" s="3" t="str">
        <f>IFERROR(BQ54*100/BP54,0)</f>
        <v>0</v>
      </c>
      <c r="BT54" s="4" t="s">
        <v>129</v>
      </c>
      <c r="BU54" s="4" t="str">
        <f>SUM(BU43:BU53)</f>
        <v>0</v>
      </c>
      <c r="BV54" s="4" t="str">
        <f>SUM(BV43:BV53)</f>
        <v>0</v>
      </c>
      <c r="BW54" s="4" t="str">
        <f>SUM(BW43:BW53)</f>
        <v>0</v>
      </c>
      <c r="BX54" s="4" t="str">
        <f>SUM(BX43:BX53)</f>
        <v>0</v>
      </c>
      <c r="BY54" s="4" t="str">
        <f>SUM(BY43:BY53)</f>
        <v>0</v>
      </c>
      <c r="BZ54" s="4" t="str">
        <f>SUM(BZ43:BZ53)</f>
        <v>0</v>
      </c>
      <c r="CA54" s="4" t="str">
        <f>SUM(CA43:CA53)</f>
        <v>0</v>
      </c>
      <c r="CB54" s="4" t="str">
        <f>SUM(CB43:CB53)</f>
        <v>0</v>
      </c>
      <c r="CC54" s="4" t="str">
        <f>SUM(CC43:CC53)</f>
        <v>0</v>
      </c>
      <c r="CD54" s="4" t="str">
        <f>SUM(CD43:CD53)</f>
        <v>0</v>
      </c>
      <c r="CE54" s="4" t="str">
        <f>SUM(CE43:CE53)</f>
        <v>0</v>
      </c>
      <c r="CF54" s="4" t="str">
        <f>SUM(CF43:CF53)</f>
        <v>0</v>
      </c>
      <c r="CG54" s="4" t="str">
        <f>SUM(CG43:CG53)</f>
        <v>0</v>
      </c>
      <c r="CH54" s="4" t="str">
        <f>IFERROR(CE54*100/BP54,0)</f>
        <v>0</v>
      </c>
    </row>
    <row r="56" spans="1:86">
      <c r="A56" s="4" t="s">
        <v>130</v>
      </c>
      <c r="B56" s="2" t="s">
        <v>131</v>
      </c>
      <c r="C56" t="s">
        <v>132</v>
      </c>
      <c r="D56">
        <v>0</v>
      </c>
      <c r="BP56">
        <v>0</v>
      </c>
      <c r="BR56" s="2" t="s">
        <v>43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 t="str">
        <f>(BU56+BV56+BW56+BX56+BY56+BZ56+CA56+CB56)</f>
        <v>0</v>
      </c>
      <c r="CD56">
        <v>0</v>
      </c>
      <c r="CE56" t="str">
        <f>(BU56+BV56+BW56+BX56+BY56+BZ56+CA56+CB56)-CD56</f>
        <v>0</v>
      </c>
      <c r="CF56" t="str">
        <f>(BQ56-BP56)</f>
        <v>0</v>
      </c>
      <c r="CG56" t="str">
        <f>CE56-BW56+BZ56</f>
        <v>0</v>
      </c>
      <c r="CH56" t="str">
        <f>IFERROR(CE56*100/BP56,0)</f>
        <v>0</v>
      </c>
    </row>
    <row r="57" spans="1:86">
      <c r="A57" s="3"/>
      <c r="B57" s="2" t="s">
        <v>133</v>
      </c>
      <c r="C57" t="s">
        <v>134</v>
      </c>
      <c r="D57">
        <v>0</v>
      </c>
      <c r="BP57">
        <v>0</v>
      </c>
      <c r="BR57" s="2" t="s">
        <v>43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 t="str">
        <f>(BU57+BV57+BW57+BX57+BY57+BZ57+CA57+CB57)</f>
        <v>0</v>
      </c>
      <c r="CD57">
        <v>0</v>
      </c>
      <c r="CE57" t="str">
        <f>(BU57+BV57+BW57+BX57+BY57+BZ57+CA57+CB57)-CD57</f>
        <v>0</v>
      </c>
      <c r="CF57" t="str">
        <f>(BQ57-BP57)</f>
        <v>0</v>
      </c>
      <c r="CG57" t="str">
        <f>CE57-BW57+BZ57</f>
        <v>0</v>
      </c>
      <c r="CH57" t="str">
        <f>IFERROR(CE57*100/BP57,0)</f>
        <v>0</v>
      </c>
    </row>
    <row r="58" spans="1:86">
      <c r="A58" s="3"/>
      <c r="B58" s="2" t="s">
        <v>135</v>
      </c>
      <c r="C58" t="s">
        <v>136</v>
      </c>
      <c r="D58">
        <v>0</v>
      </c>
      <c r="BP58">
        <v>0</v>
      </c>
      <c r="BR58" s="2" t="s">
        <v>43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 t="str">
        <f>(BU58+BV58+BW58+BX58+BY58+BZ58+CA58+CB58)</f>
        <v>0</v>
      </c>
      <c r="CD58">
        <v>0</v>
      </c>
      <c r="CE58" t="str">
        <f>(BU58+BV58+BW58+BX58+BY58+BZ58+CA58+CB58)-CD58</f>
        <v>0</v>
      </c>
      <c r="CF58" t="str">
        <f>(BQ58-BP58)</f>
        <v>0</v>
      </c>
      <c r="CG58" t="str">
        <f>CE58-BW58+BZ58</f>
        <v>0</v>
      </c>
      <c r="CH58" t="str">
        <f>IFERROR(CE58*100/BP58,0)</f>
        <v>0</v>
      </c>
    </row>
    <row r="59" spans="1:86">
      <c r="A59" s="3"/>
      <c r="B59" s="2" t="s">
        <v>137</v>
      </c>
      <c r="C59" t="s">
        <v>138</v>
      </c>
      <c r="D59">
        <v>0</v>
      </c>
      <c r="BP59">
        <v>0</v>
      </c>
      <c r="BR59" s="2" t="s">
        <v>43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 t="str">
        <f>(BU59+BV59+BW59+BX59+BY59+BZ59+CA59+CB59)</f>
        <v>0</v>
      </c>
      <c r="CD59">
        <v>0</v>
      </c>
      <c r="CE59" t="str">
        <f>(BU59+BV59+BW59+BX59+BY59+BZ59+CA59+CB59)-CD59</f>
        <v>0</v>
      </c>
      <c r="CF59" t="str">
        <f>(BQ59-BP59)</f>
        <v>0</v>
      </c>
      <c r="CG59" t="str">
        <f>CE59-BW59+BZ59</f>
        <v>0</v>
      </c>
      <c r="CH59" t="str">
        <f>IFERROR(CE59*100/BP59,0)</f>
        <v>0</v>
      </c>
    </row>
    <row r="60" spans="1:86">
      <c r="A60" s="7" t="s">
        <v>139</v>
      </c>
      <c r="B60" s="3"/>
      <c r="C60" s="3"/>
      <c r="D60" s="3">
        <v>0</v>
      </c>
      <c r="E60" s="3">
        <v>0</v>
      </c>
      <c r="F60" s="3">
        <v>0</v>
      </c>
      <c r="G60" s="5" t="s">
        <v>43</v>
      </c>
      <c r="H60" s="3">
        <v>0</v>
      </c>
      <c r="I60" s="3">
        <v>0</v>
      </c>
      <c r="J60" s="5" t="s">
        <v>43</v>
      </c>
      <c r="K60" s="3">
        <v>0</v>
      </c>
      <c r="L60" s="3">
        <v>0</v>
      </c>
      <c r="M60" s="5" t="s">
        <v>43</v>
      </c>
      <c r="N60" s="3">
        <v>0</v>
      </c>
      <c r="O60" s="3">
        <v>0</v>
      </c>
      <c r="P60" s="5" t="s">
        <v>43</v>
      </c>
      <c r="Q60" s="3">
        <v>0</v>
      </c>
      <c r="R60" s="3">
        <v>0</v>
      </c>
      <c r="S60" s="5" t="s">
        <v>43</v>
      </c>
      <c r="T60" s="3">
        <v>0</v>
      </c>
      <c r="U60" s="3">
        <v>0</v>
      </c>
      <c r="V60" s="5" t="s">
        <v>43</v>
      </c>
      <c r="W60" s="3">
        <v>0</v>
      </c>
      <c r="X60" s="3">
        <v>0</v>
      </c>
      <c r="Y60" s="5" t="s">
        <v>43</v>
      </c>
      <c r="Z60" s="3">
        <v>0</v>
      </c>
      <c r="AA60" s="3">
        <v>0</v>
      </c>
      <c r="AB60" s="5" t="s">
        <v>43</v>
      </c>
      <c r="AC60" s="3">
        <v>0</v>
      </c>
      <c r="AD60" s="3">
        <v>0</v>
      </c>
      <c r="AE60" s="5" t="s">
        <v>43</v>
      </c>
      <c r="AF60" s="3"/>
      <c r="AG60" s="3"/>
      <c r="AH60" s="3"/>
      <c r="AI60" s="3">
        <v>0</v>
      </c>
      <c r="AJ60" s="3">
        <v>0</v>
      </c>
      <c r="AK60" s="5" t="s">
        <v>43</v>
      </c>
      <c r="AL60" s="3">
        <v>0</v>
      </c>
      <c r="AM60" s="3">
        <v>0</v>
      </c>
      <c r="AN60" s="5" t="s">
        <v>43</v>
      </c>
      <c r="AO60" s="3"/>
      <c r="AP60" s="3"/>
      <c r="AQ60" s="3"/>
      <c r="AR60" s="3">
        <v>0</v>
      </c>
      <c r="AS60" s="3">
        <v>0</v>
      </c>
      <c r="AT60" s="5" t="s">
        <v>43</v>
      </c>
      <c r="AU60" s="3">
        <v>0</v>
      </c>
      <c r="AV60" s="3">
        <v>0</v>
      </c>
      <c r="AW60" s="5" t="s">
        <v>43</v>
      </c>
      <c r="AX60" s="3">
        <v>0</v>
      </c>
      <c r="AY60" s="3">
        <v>0</v>
      </c>
      <c r="AZ60" s="5" t="s">
        <v>43</v>
      </c>
      <c r="BA60" s="3"/>
      <c r="BB60" s="3"/>
      <c r="BC60" s="3"/>
      <c r="BD60" s="3">
        <v>0</v>
      </c>
      <c r="BE60" s="3">
        <v>0</v>
      </c>
      <c r="BF60" s="5" t="s">
        <v>43</v>
      </c>
      <c r="BG60" s="3">
        <v>0</v>
      </c>
      <c r="BH60" s="3">
        <v>0</v>
      </c>
      <c r="BI60" s="5" t="s">
        <v>43</v>
      </c>
      <c r="BJ60" s="3">
        <v>0</v>
      </c>
      <c r="BK60" s="3">
        <v>0</v>
      </c>
      <c r="BL60" s="5" t="s">
        <v>43</v>
      </c>
      <c r="BM60" s="3">
        <v>0</v>
      </c>
      <c r="BN60" s="3">
        <v>0</v>
      </c>
      <c r="BO60" s="5" t="s">
        <v>43</v>
      </c>
      <c r="BP60" s="3">
        <v>0</v>
      </c>
      <c r="BQ60" s="3" t="str">
        <f>(F60+I60+L60+O60+R60+U60+X60+AA60+AD60+AJ60+AM60+AS60+AV60+AY60+BE60+BH60+BK60+BN60)</f>
        <v>0</v>
      </c>
      <c r="BR60" s="3" t="str">
        <f>IFERROR(BQ60*100/BP60,0)</f>
        <v>0</v>
      </c>
      <c r="BT60" s="4" t="s">
        <v>139</v>
      </c>
      <c r="BU60" s="4" t="str">
        <f>SUM(BU56:BU59)</f>
        <v>0</v>
      </c>
      <c r="BV60" s="4" t="str">
        <f>SUM(BV56:BV59)</f>
        <v>0</v>
      </c>
      <c r="BW60" s="4" t="str">
        <f>SUM(BW56:BW59)</f>
        <v>0</v>
      </c>
      <c r="BX60" s="4" t="str">
        <f>SUM(BX56:BX59)</f>
        <v>0</v>
      </c>
      <c r="BY60" s="4" t="str">
        <f>SUM(BY56:BY59)</f>
        <v>0</v>
      </c>
      <c r="BZ60" s="4" t="str">
        <f>SUM(BZ56:BZ59)</f>
        <v>0</v>
      </c>
      <c r="CA60" s="4" t="str">
        <f>SUM(CA56:CA59)</f>
        <v>0</v>
      </c>
      <c r="CB60" s="4" t="str">
        <f>SUM(CB56:CB59)</f>
        <v>0</v>
      </c>
      <c r="CC60" s="4" t="str">
        <f>SUM(CC56:CC59)</f>
        <v>0</v>
      </c>
      <c r="CD60" s="4" t="str">
        <f>SUM(CD56:CD59)</f>
        <v>0</v>
      </c>
      <c r="CE60" s="4" t="str">
        <f>SUM(CE56:CE59)</f>
        <v>0</v>
      </c>
      <c r="CF60" s="4" t="str">
        <f>SUM(CF56:CF59)</f>
        <v>0</v>
      </c>
      <c r="CG60" s="4" t="str">
        <f>SUM(CG56:CG59)</f>
        <v>0</v>
      </c>
      <c r="CH60" s="4" t="str">
        <f>IFERROR(CE60*100/BP60,0)</f>
        <v>0</v>
      </c>
    </row>
    <row r="62" spans="1:86">
      <c r="A62" s="4" t="s">
        <v>140</v>
      </c>
      <c r="B62" s="2" t="s">
        <v>141</v>
      </c>
      <c r="C62" t="s">
        <v>142</v>
      </c>
      <c r="D62">
        <v>0</v>
      </c>
      <c r="BP62">
        <v>0</v>
      </c>
      <c r="BR62" s="2" t="s">
        <v>43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 t="str">
        <f>(BU62+BV62+BW62+BX62+BY62+BZ62+CA62+CB62)</f>
        <v>0</v>
      </c>
      <c r="CD62">
        <v>0</v>
      </c>
      <c r="CE62" t="str">
        <f>(BU62+BV62+BW62+BX62+BY62+BZ62+CA62+CB62)-CD62</f>
        <v>0</v>
      </c>
      <c r="CF62" t="str">
        <f>(BQ62-BP62)</f>
        <v>0</v>
      </c>
      <c r="CG62" t="str">
        <f>CE62-BW62+BZ62</f>
        <v>0</v>
      </c>
      <c r="CH62" t="str">
        <f>IFERROR(CE62*100/BP62,0)</f>
        <v>0</v>
      </c>
    </row>
    <row r="63" spans="1:86">
      <c r="A63" s="3"/>
      <c r="B63" s="2" t="s">
        <v>143</v>
      </c>
      <c r="C63" t="s">
        <v>144</v>
      </c>
      <c r="D63">
        <v>0</v>
      </c>
      <c r="BP63">
        <v>0</v>
      </c>
      <c r="BR63" s="2" t="s">
        <v>43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 t="str">
        <f>(BU63+BV63+BW63+BX63+BY63+BZ63+CA63+CB63)</f>
        <v>0</v>
      </c>
      <c r="CD63">
        <v>0</v>
      </c>
      <c r="CE63" t="str">
        <f>(BU63+BV63+BW63+BX63+BY63+BZ63+CA63+CB63)-CD63</f>
        <v>0</v>
      </c>
      <c r="CF63" t="str">
        <f>(BQ63-BP63)</f>
        <v>0</v>
      </c>
      <c r="CG63" t="str">
        <f>CE63-BW63+BZ63</f>
        <v>0</v>
      </c>
      <c r="CH63" t="str">
        <f>IFERROR(CE63*100/BP63,0)</f>
        <v>0</v>
      </c>
    </row>
    <row r="64" spans="1:86">
      <c r="A64" s="7" t="s">
        <v>145</v>
      </c>
      <c r="B64" s="3"/>
      <c r="C64" s="3"/>
      <c r="D64" s="3">
        <v>0</v>
      </c>
      <c r="E64" s="3">
        <v>0</v>
      </c>
      <c r="F64" s="3">
        <v>0</v>
      </c>
      <c r="G64" s="5" t="s">
        <v>43</v>
      </c>
      <c r="H64" s="3">
        <v>0</v>
      </c>
      <c r="I64" s="3">
        <v>0</v>
      </c>
      <c r="J64" s="5" t="s">
        <v>43</v>
      </c>
      <c r="K64" s="3">
        <v>0</v>
      </c>
      <c r="L64" s="3">
        <v>0</v>
      </c>
      <c r="M64" s="5" t="s">
        <v>43</v>
      </c>
      <c r="N64" s="3">
        <v>0</v>
      </c>
      <c r="O64" s="3">
        <v>0</v>
      </c>
      <c r="P64" s="5" t="s">
        <v>43</v>
      </c>
      <c r="Q64" s="3">
        <v>0</v>
      </c>
      <c r="R64" s="3">
        <v>0</v>
      </c>
      <c r="S64" s="5" t="s">
        <v>43</v>
      </c>
      <c r="T64" s="3">
        <v>0</v>
      </c>
      <c r="U64" s="3">
        <v>0</v>
      </c>
      <c r="V64" s="5" t="s">
        <v>43</v>
      </c>
      <c r="W64" s="3">
        <v>0</v>
      </c>
      <c r="X64" s="3">
        <v>0</v>
      </c>
      <c r="Y64" s="5" t="s">
        <v>43</v>
      </c>
      <c r="Z64" s="3">
        <v>0</v>
      </c>
      <c r="AA64" s="3">
        <v>0</v>
      </c>
      <c r="AB64" s="5" t="s">
        <v>43</v>
      </c>
      <c r="AC64" s="3">
        <v>0</v>
      </c>
      <c r="AD64" s="3">
        <v>0</v>
      </c>
      <c r="AE64" s="5" t="s">
        <v>43</v>
      </c>
      <c r="AF64" s="3"/>
      <c r="AG64" s="3"/>
      <c r="AH64" s="3"/>
      <c r="AI64" s="3">
        <v>0</v>
      </c>
      <c r="AJ64" s="3">
        <v>0</v>
      </c>
      <c r="AK64" s="5" t="s">
        <v>43</v>
      </c>
      <c r="AL64" s="3">
        <v>0</v>
      </c>
      <c r="AM64" s="3">
        <v>0</v>
      </c>
      <c r="AN64" s="5" t="s">
        <v>43</v>
      </c>
      <c r="AO64" s="3"/>
      <c r="AP64" s="3"/>
      <c r="AQ64" s="3"/>
      <c r="AR64" s="3">
        <v>0</v>
      </c>
      <c r="AS64" s="3">
        <v>0</v>
      </c>
      <c r="AT64" s="5" t="s">
        <v>43</v>
      </c>
      <c r="AU64" s="3">
        <v>0</v>
      </c>
      <c r="AV64" s="3">
        <v>0</v>
      </c>
      <c r="AW64" s="5" t="s">
        <v>43</v>
      </c>
      <c r="AX64" s="3">
        <v>0</v>
      </c>
      <c r="AY64" s="3">
        <v>0</v>
      </c>
      <c r="AZ64" s="5" t="s">
        <v>43</v>
      </c>
      <c r="BA64" s="3"/>
      <c r="BB64" s="3"/>
      <c r="BC64" s="3"/>
      <c r="BD64" s="3">
        <v>0</v>
      </c>
      <c r="BE64" s="3">
        <v>0</v>
      </c>
      <c r="BF64" s="5" t="s">
        <v>43</v>
      </c>
      <c r="BG64" s="3">
        <v>0</v>
      </c>
      <c r="BH64" s="3">
        <v>0</v>
      </c>
      <c r="BI64" s="5" t="s">
        <v>43</v>
      </c>
      <c r="BJ64" s="3">
        <v>0</v>
      </c>
      <c r="BK64" s="3">
        <v>0</v>
      </c>
      <c r="BL64" s="5" t="s">
        <v>43</v>
      </c>
      <c r="BM64" s="3">
        <v>0</v>
      </c>
      <c r="BN64" s="3">
        <v>0</v>
      </c>
      <c r="BO64" s="5" t="s">
        <v>43</v>
      </c>
      <c r="BP64" s="3">
        <v>0</v>
      </c>
      <c r="BQ64" s="3" t="str">
        <f>(F64+I64+L64+O64+R64+U64+X64+AA64+AD64+AJ64+AM64+AS64+AV64+AY64+BE64+BH64+BK64+BN64)</f>
        <v>0</v>
      </c>
      <c r="BR64" s="3" t="str">
        <f>IFERROR(BQ64*100/BP64,0)</f>
        <v>0</v>
      </c>
      <c r="BT64" s="4" t="s">
        <v>145</v>
      </c>
      <c r="BU64" s="4" t="str">
        <f>SUM(BU62:BU63)</f>
        <v>0</v>
      </c>
      <c r="BV64" s="4" t="str">
        <f>SUM(BV62:BV63)</f>
        <v>0</v>
      </c>
      <c r="BW64" s="4" t="str">
        <f>SUM(BW62:BW63)</f>
        <v>0</v>
      </c>
      <c r="BX64" s="4" t="str">
        <f>SUM(BX62:BX63)</f>
        <v>0</v>
      </c>
      <c r="BY64" s="4" t="str">
        <f>SUM(BY62:BY63)</f>
        <v>0</v>
      </c>
      <c r="BZ64" s="4" t="str">
        <f>SUM(BZ62:BZ63)</f>
        <v>0</v>
      </c>
      <c r="CA64" s="4" t="str">
        <f>SUM(CA62:CA63)</f>
        <v>0</v>
      </c>
      <c r="CB64" s="4" t="str">
        <f>SUM(CB62:CB63)</f>
        <v>0</v>
      </c>
      <c r="CC64" s="4" t="str">
        <f>SUM(CC62:CC63)</f>
        <v>0</v>
      </c>
      <c r="CD64" s="4" t="str">
        <f>SUM(CD62:CD63)</f>
        <v>0</v>
      </c>
      <c r="CE64" s="4" t="str">
        <f>SUM(CE62:CE63)</f>
        <v>0</v>
      </c>
      <c r="CF64" s="4" t="str">
        <f>SUM(CF62:CF63)</f>
        <v>0</v>
      </c>
      <c r="CG64" s="4" t="str">
        <f>SUM(CG62:CG63)</f>
        <v>0</v>
      </c>
      <c r="CH64" s="4" t="str">
        <f>IFERROR(CE64*100/BP64,0)</f>
        <v>0</v>
      </c>
    </row>
    <row r="66" spans="1:86">
      <c r="A66" s="4" t="s">
        <v>146</v>
      </c>
      <c r="B66" s="2" t="s">
        <v>147</v>
      </c>
      <c r="C66" t="s">
        <v>148</v>
      </c>
      <c r="D66">
        <v>0</v>
      </c>
      <c r="BP66">
        <v>0</v>
      </c>
      <c r="BR66" s="2" t="s">
        <v>43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 t="str">
        <f>(BU66+BV66+BW66+BX66+BY66+BZ66+CA66+CB66)</f>
        <v>0</v>
      </c>
      <c r="CD66">
        <v>0</v>
      </c>
      <c r="CE66" t="str">
        <f>(BU66+BV66+BW66+BX66+BY66+BZ66+CA66+CB66)-CD66</f>
        <v>0</v>
      </c>
      <c r="CF66" t="str">
        <f>(BQ66-BP66)</f>
        <v>0</v>
      </c>
      <c r="CG66" t="str">
        <f>CE66-BW66+BZ66</f>
        <v>0</v>
      </c>
      <c r="CH66" t="str">
        <f>IFERROR(CE66*100/BP66,0)</f>
        <v>0</v>
      </c>
    </row>
    <row r="67" spans="1:86">
      <c r="A67" s="3"/>
      <c r="B67" s="2" t="s">
        <v>149</v>
      </c>
      <c r="C67" t="s">
        <v>150</v>
      </c>
      <c r="D67">
        <v>0</v>
      </c>
      <c r="BP67">
        <v>0</v>
      </c>
      <c r="BR67" s="2" t="s">
        <v>43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 t="str">
        <f>(BU67+BV67+BW67+BX67+BY67+BZ67+CA67+CB67)</f>
        <v>0</v>
      </c>
      <c r="CD67">
        <v>0</v>
      </c>
      <c r="CE67" t="str">
        <f>(BU67+BV67+BW67+BX67+BY67+BZ67+CA67+CB67)-CD67</f>
        <v>0</v>
      </c>
      <c r="CF67" t="str">
        <f>(BQ67-BP67)</f>
        <v>0</v>
      </c>
      <c r="CG67" t="str">
        <f>CE67-BW67+BZ67</f>
        <v>0</v>
      </c>
      <c r="CH67" t="str">
        <f>IFERROR(CE67*100/BP67,0)</f>
        <v>0</v>
      </c>
    </row>
    <row r="68" spans="1:86">
      <c r="A68" s="7" t="s">
        <v>151</v>
      </c>
      <c r="B68" s="3"/>
      <c r="C68" s="3"/>
      <c r="D68" s="3">
        <v>0</v>
      </c>
      <c r="E68" s="3">
        <v>0</v>
      </c>
      <c r="F68" s="3">
        <v>0</v>
      </c>
      <c r="G68" s="5" t="s">
        <v>43</v>
      </c>
      <c r="H68" s="3">
        <v>0</v>
      </c>
      <c r="I68" s="3">
        <v>0</v>
      </c>
      <c r="J68" s="5" t="s">
        <v>43</v>
      </c>
      <c r="K68" s="3">
        <v>0</v>
      </c>
      <c r="L68" s="3">
        <v>0</v>
      </c>
      <c r="M68" s="5" t="s">
        <v>43</v>
      </c>
      <c r="N68" s="3">
        <v>0</v>
      </c>
      <c r="O68" s="3">
        <v>0</v>
      </c>
      <c r="P68" s="5" t="s">
        <v>43</v>
      </c>
      <c r="Q68" s="3">
        <v>0</v>
      </c>
      <c r="R68" s="3">
        <v>0</v>
      </c>
      <c r="S68" s="5" t="s">
        <v>43</v>
      </c>
      <c r="T68" s="3">
        <v>0</v>
      </c>
      <c r="U68" s="3">
        <v>0</v>
      </c>
      <c r="V68" s="5" t="s">
        <v>43</v>
      </c>
      <c r="W68" s="3">
        <v>0</v>
      </c>
      <c r="X68" s="3">
        <v>0</v>
      </c>
      <c r="Y68" s="5" t="s">
        <v>43</v>
      </c>
      <c r="Z68" s="3">
        <v>0</v>
      </c>
      <c r="AA68" s="3">
        <v>0</v>
      </c>
      <c r="AB68" s="5" t="s">
        <v>43</v>
      </c>
      <c r="AC68" s="3">
        <v>0</v>
      </c>
      <c r="AD68" s="3">
        <v>0</v>
      </c>
      <c r="AE68" s="5" t="s">
        <v>43</v>
      </c>
      <c r="AF68" s="3"/>
      <c r="AG68" s="3"/>
      <c r="AH68" s="3"/>
      <c r="AI68" s="3">
        <v>0</v>
      </c>
      <c r="AJ68" s="3">
        <v>0</v>
      </c>
      <c r="AK68" s="5" t="s">
        <v>43</v>
      </c>
      <c r="AL68" s="3">
        <v>0</v>
      </c>
      <c r="AM68" s="3">
        <v>0</v>
      </c>
      <c r="AN68" s="5" t="s">
        <v>43</v>
      </c>
      <c r="AO68" s="3"/>
      <c r="AP68" s="3"/>
      <c r="AQ68" s="3"/>
      <c r="AR68" s="3">
        <v>0</v>
      </c>
      <c r="AS68" s="3">
        <v>0</v>
      </c>
      <c r="AT68" s="5" t="s">
        <v>43</v>
      </c>
      <c r="AU68" s="3">
        <v>0</v>
      </c>
      <c r="AV68" s="3">
        <v>0</v>
      </c>
      <c r="AW68" s="5" t="s">
        <v>43</v>
      </c>
      <c r="AX68" s="3">
        <v>0</v>
      </c>
      <c r="AY68" s="3">
        <v>0</v>
      </c>
      <c r="AZ68" s="5" t="s">
        <v>43</v>
      </c>
      <c r="BA68" s="3"/>
      <c r="BB68" s="3"/>
      <c r="BC68" s="3"/>
      <c r="BD68" s="3">
        <v>0</v>
      </c>
      <c r="BE68" s="3">
        <v>0</v>
      </c>
      <c r="BF68" s="5" t="s">
        <v>43</v>
      </c>
      <c r="BG68" s="3">
        <v>0</v>
      </c>
      <c r="BH68" s="3">
        <v>0</v>
      </c>
      <c r="BI68" s="5" t="s">
        <v>43</v>
      </c>
      <c r="BJ68" s="3">
        <v>0</v>
      </c>
      <c r="BK68" s="3">
        <v>0</v>
      </c>
      <c r="BL68" s="5" t="s">
        <v>43</v>
      </c>
      <c r="BM68" s="3">
        <v>0</v>
      </c>
      <c r="BN68" s="3">
        <v>0</v>
      </c>
      <c r="BO68" s="5" t="s">
        <v>43</v>
      </c>
      <c r="BP68" s="3">
        <v>0</v>
      </c>
      <c r="BQ68" s="3" t="str">
        <f>(F68+I68+L68+O68+R68+U68+X68+AA68+AD68+AJ68+AM68+AS68+AV68+AY68+BE68+BH68+BK68+BN68)</f>
        <v>0</v>
      </c>
      <c r="BR68" s="3" t="str">
        <f>IFERROR(BQ68*100/BP68,0)</f>
        <v>0</v>
      </c>
      <c r="BT68" s="4" t="s">
        <v>151</v>
      </c>
      <c r="BU68" s="4" t="str">
        <f>SUM(BU66:BU67)</f>
        <v>0</v>
      </c>
      <c r="BV68" s="4" t="str">
        <f>SUM(BV66:BV67)</f>
        <v>0</v>
      </c>
      <c r="BW68" s="4" t="str">
        <f>SUM(BW66:BW67)</f>
        <v>0</v>
      </c>
      <c r="BX68" s="4" t="str">
        <f>SUM(BX66:BX67)</f>
        <v>0</v>
      </c>
      <c r="BY68" s="4" t="str">
        <f>SUM(BY66:BY67)</f>
        <v>0</v>
      </c>
      <c r="BZ68" s="4" t="str">
        <f>SUM(BZ66:BZ67)</f>
        <v>0</v>
      </c>
      <c r="CA68" s="4" t="str">
        <f>SUM(CA66:CA67)</f>
        <v>0</v>
      </c>
      <c r="CB68" s="4" t="str">
        <f>SUM(CB66:CB67)</f>
        <v>0</v>
      </c>
      <c r="CC68" s="4" t="str">
        <f>SUM(CC66:CC67)</f>
        <v>0</v>
      </c>
      <c r="CD68" s="4" t="str">
        <f>SUM(CD66:CD67)</f>
        <v>0</v>
      </c>
      <c r="CE68" s="4" t="str">
        <f>SUM(CE66:CE67)</f>
        <v>0</v>
      </c>
      <c r="CF68" s="4" t="str">
        <f>SUM(CF66:CF67)</f>
        <v>0</v>
      </c>
      <c r="CG68" s="4" t="str">
        <f>SUM(CG66:CG67)</f>
        <v>0</v>
      </c>
      <c r="CH68" s="4" t="str">
        <f>IFERROR(CE68*100/BP68,0)</f>
        <v>0</v>
      </c>
    </row>
    <row r="70" spans="1:86">
      <c r="A70" s="4" t="s">
        <v>152</v>
      </c>
      <c r="B70" s="2" t="s">
        <v>153</v>
      </c>
      <c r="C70" t="s">
        <v>154</v>
      </c>
      <c r="D70">
        <v>0</v>
      </c>
      <c r="BP70">
        <v>0</v>
      </c>
      <c r="BR70" s="2" t="s">
        <v>43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 t="str">
        <f>(BU70+BV70+BW70+BX70+BY70+BZ70+CA70+CB70)</f>
        <v>0</v>
      </c>
      <c r="CD70">
        <v>0</v>
      </c>
      <c r="CE70" t="str">
        <f>(BU70+BV70+BW70+BX70+BY70+BZ70+CA70+CB70)-CD70</f>
        <v>0</v>
      </c>
      <c r="CF70" t="str">
        <f>(BQ70-BP70)</f>
        <v>0</v>
      </c>
      <c r="CG70" t="str">
        <f>CE70-BW70+BZ70</f>
        <v>0</v>
      </c>
      <c r="CH70" t="str">
        <f>IFERROR(CE70*100/BP70,0)</f>
        <v>0</v>
      </c>
    </row>
    <row r="71" spans="1:86">
      <c r="A71" s="7" t="s">
        <v>155</v>
      </c>
      <c r="B71" s="3"/>
      <c r="C71" s="3"/>
      <c r="D71" s="3">
        <v>0</v>
      </c>
      <c r="E71" s="3">
        <v>0</v>
      </c>
      <c r="F71" s="3">
        <v>0</v>
      </c>
      <c r="G71" s="5" t="s">
        <v>43</v>
      </c>
      <c r="H71" s="3">
        <v>0</v>
      </c>
      <c r="I71" s="3">
        <v>0</v>
      </c>
      <c r="J71" s="5" t="s">
        <v>43</v>
      </c>
      <c r="K71" s="3">
        <v>0</v>
      </c>
      <c r="L71" s="3">
        <v>0</v>
      </c>
      <c r="M71" s="5" t="s">
        <v>43</v>
      </c>
      <c r="N71" s="3">
        <v>0</v>
      </c>
      <c r="O71" s="3">
        <v>0</v>
      </c>
      <c r="P71" s="5" t="s">
        <v>43</v>
      </c>
      <c r="Q71" s="3">
        <v>0</v>
      </c>
      <c r="R71" s="3">
        <v>0</v>
      </c>
      <c r="S71" s="5" t="s">
        <v>43</v>
      </c>
      <c r="T71" s="3">
        <v>0</v>
      </c>
      <c r="U71" s="3">
        <v>0</v>
      </c>
      <c r="V71" s="5" t="s">
        <v>43</v>
      </c>
      <c r="W71" s="3">
        <v>0</v>
      </c>
      <c r="X71" s="3">
        <v>0</v>
      </c>
      <c r="Y71" s="5" t="s">
        <v>43</v>
      </c>
      <c r="Z71" s="3">
        <v>0</v>
      </c>
      <c r="AA71" s="3">
        <v>0</v>
      </c>
      <c r="AB71" s="5" t="s">
        <v>43</v>
      </c>
      <c r="AC71" s="3">
        <v>0</v>
      </c>
      <c r="AD71" s="3">
        <v>0</v>
      </c>
      <c r="AE71" s="5" t="s">
        <v>43</v>
      </c>
      <c r="AF71" s="3"/>
      <c r="AG71" s="3"/>
      <c r="AH71" s="3"/>
      <c r="AI71" s="3">
        <v>0</v>
      </c>
      <c r="AJ71" s="3">
        <v>0</v>
      </c>
      <c r="AK71" s="5" t="s">
        <v>43</v>
      </c>
      <c r="AL71" s="3">
        <v>0</v>
      </c>
      <c r="AM71" s="3">
        <v>0</v>
      </c>
      <c r="AN71" s="5" t="s">
        <v>43</v>
      </c>
      <c r="AO71" s="3"/>
      <c r="AP71" s="3"/>
      <c r="AQ71" s="3"/>
      <c r="AR71" s="3">
        <v>0</v>
      </c>
      <c r="AS71" s="3">
        <v>0</v>
      </c>
      <c r="AT71" s="5" t="s">
        <v>43</v>
      </c>
      <c r="AU71" s="3">
        <v>0</v>
      </c>
      <c r="AV71" s="3">
        <v>0</v>
      </c>
      <c r="AW71" s="5" t="s">
        <v>43</v>
      </c>
      <c r="AX71" s="3">
        <v>0</v>
      </c>
      <c r="AY71" s="3">
        <v>0</v>
      </c>
      <c r="AZ71" s="5" t="s">
        <v>43</v>
      </c>
      <c r="BA71" s="3"/>
      <c r="BB71" s="3"/>
      <c r="BC71" s="3"/>
      <c r="BD71" s="3">
        <v>0</v>
      </c>
      <c r="BE71" s="3">
        <v>0</v>
      </c>
      <c r="BF71" s="5" t="s">
        <v>43</v>
      </c>
      <c r="BG71" s="3">
        <v>0</v>
      </c>
      <c r="BH71" s="3">
        <v>0</v>
      </c>
      <c r="BI71" s="5" t="s">
        <v>43</v>
      </c>
      <c r="BJ71" s="3">
        <v>0</v>
      </c>
      <c r="BK71" s="3">
        <v>0</v>
      </c>
      <c r="BL71" s="5" t="s">
        <v>43</v>
      </c>
      <c r="BM71" s="3">
        <v>0</v>
      </c>
      <c r="BN71" s="3">
        <v>0</v>
      </c>
      <c r="BO71" s="5" t="s">
        <v>43</v>
      </c>
      <c r="BP71" s="3">
        <v>0</v>
      </c>
      <c r="BQ71" s="3" t="str">
        <f>(F71+I71+L71+O71+R71+U71+X71+AA71+AD71+AJ71+AM71+AS71+AV71+AY71+BE71+BH71+BK71+BN71)</f>
        <v>0</v>
      </c>
      <c r="BR71" s="3" t="str">
        <f>IFERROR(BQ71*100/BP71,0)</f>
        <v>0</v>
      </c>
      <c r="BT71" s="4" t="s">
        <v>155</v>
      </c>
      <c r="BU71" s="4" t="str">
        <f>SUM(BU70:BU70)</f>
        <v>0</v>
      </c>
      <c r="BV71" s="4" t="str">
        <f>SUM(BV70:BV70)</f>
        <v>0</v>
      </c>
      <c r="BW71" s="4" t="str">
        <f>SUM(BW70:BW70)</f>
        <v>0</v>
      </c>
      <c r="BX71" s="4" t="str">
        <f>SUM(BX70:BX70)</f>
        <v>0</v>
      </c>
      <c r="BY71" s="4" t="str">
        <f>SUM(BY70:BY70)</f>
        <v>0</v>
      </c>
      <c r="BZ71" s="4" t="str">
        <f>SUM(BZ70:BZ70)</f>
        <v>0</v>
      </c>
      <c r="CA71" s="4" t="str">
        <f>SUM(CA70:CA70)</f>
        <v>0</v>
      </c>
      <c r="CB71" s="4" t="str">
        <f>SUM(CB70:CB70)</f>
        <v>0</v>
      </c>
      <c r="CC71" s="4" t="str">
        <f>SUM(CC70:CC70)</f>
        <v>0</v>
      </c>
      <c r="CD71" s="4" t="str">
        <f>SUM(CD70:CD70)</f>
        <v>0</v>
      </c>
      <c r="CE71" s="4" t="str">
        <f>SUM(CE70:CE70)</f>
        <v>0</v>
      </c>
      <c r="CF71" s="4" t="str">
        <f>SUM(CF70:CF70)</f>
        <v>0</v>
      </c>
      <c r="CG71" s="4" t="str">
        <f>SUM(CG70:CG70)</f>
        <v>0</v>
      </c>
      <c r="CH71" s="4" t="str">
        <f>IFERROR(CE71*100/BP71,0)</f>
        <v>0</v>
      </c>
    </row>
    <row r="73" spans="1:86">
      <c r="A73" s="4" t="s">
        <v>156</v>
      </c>
      <c r="B73" s="2" t="s">
        <v>157</v>
      </c>
      <c r="C73" t="s">
        <v>158</v>
      </c>
      <c r="D73"/>
      <c r="BP73"/>
      <c r="BQ73"/>
      <c r="BR73" s="2" t="s">
        <v>43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 t="str">
        <f>(BU73+BV73+BW73+BX73+BY73+BZ73+CA73+CB73)</f>
        <v>0</v>
      </c>
      <c r="CD73">
        <v>0</v>
      </c>
      <c r="CE73" t="str">
        <f>(BU73+BV73+BW73+BX73+BY73+BZ73+CA73+CB73)-CD73</f>
        <v>0</v>
      </c>
      <c r="CF73" t="str">
        <f>(BQ73-BP73)</f>
        <v>0</v>
      </c>
      <c r="CG73" t="str">
        <f>CE73-BW73+BZ73</f>
        <v>0</v>
      </c>
      <c r="CH73" t="str">
        <f>IFERROR(CE73*100/BP73,0)</f>
        <v>0</v>
      </c>
    </row>
    <row r="74" spans="1:86">
      <c r="A74" s="3"/>
      <c r="B74" s="2" t="s">
        <v>159</v>
      </c>
      <c r="C74" t="s">
        <v>160</v>
      </c>
      <c r="D74"/>
      <c r="BP74"/>
      <c r="BQ74"/>
      <c r="BR74" s="2" t="s">
        <v>43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 t="str">
        <f>(BU74+BV74+BW74+BX74+BY74+BZ74+CA74+CB74)</f>
        <v>0</v>
      </c>
      <c r="CD74">
        <v>0</v>
      </c>
      <c r="CE74" t="str">
        <f>(BU74+BV74+BW74+BX74+BY74+BZ74+CA74+CB74)-CD74</f>
        <v>0</v>
      </c>
      <c r="CF74" t="str">
        <f>(BQ74-BP74)</f>
        <v>0</v>
      </c>
      <c r="CG74" t="str">
        <f>CE74-BW74+BZ74</f>
        <v>0</v>
      </c>
      <c r="CH74" t="str">
        <f>IFERROR(CE74*100/BP74,0)</f>
        <v>0</v>
      </c>
    </row>
    <row r="75" spans="1:86">
      <c r="A75" s="3"/>
      <c r="B75" s="2" t="s">
        <v>161</v>
      </c>
      <c r="C75" t="s">
        <v>162</v>
      </c>
      <c r="D75"/>
      <c r="BP75"/>
      <c r="BQ75"/>
      <c r="BR75" s="2" t="s">
        <v>43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 t="str">
        <f>(BU75+BV75+BW75+BX75+BY75+BZ75+CA75+CB75)</f>
        <v>0</v>
      </c>
      <c r="CD75">
        <v>0</v>
      </c>
      <c r="CE75" t="str">
        <f>(BU75+BV75+BW75+BX75+BY75+BZ75+CA75+CB75)-CD75</f>
        <v>0</v>
      </c>
      <c r="CF75" t="str">
        <f>(BQ75-BP75)</f>
        <v>0</v>
      </c>
      <c r="CG75" t="str">
        <f>CE75-BW75+BZ75</f>
        <v>0</v>
      </c>
      <c r="CH75" t="str">
        <f>IFERROR(CE75*100/BP75,0)</f>
        <v>0</v>
      </c>
    </row>
    <row r="76" spans="1:86">
      <c r="A76" s="3"/>
      <c r="B76" s="2" t="s">
        <v>163</v>
      </c>
      <c r="C76" t="s">
        <v>164</v>
      </c>
      <c r="D76"/>
      <c r="BP76"/>
      <c r="BQ76"/>
      <c r="BR76" s="2" t="s">
        <v>43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 t="str">
        <f>(BU76+BV76+BW76+BX76+BY76+BZ76+CA76+CB76)</f>
        <v>0</v>
      </c>
      <c r="CD76">
        <v>0</v>
      </c>
      <c r="CE76" t="str">
        <f>(BU76+BV76+BW76+BX76+BY76+BZ76+CA76+CB76)-CD76</f>
        <v>0</v>
      </c>
      <c r="CF76" t="str">
        <f>(BQ76-BP76)</f>
        <v>0</v>
      </c>
      <c r="CG76" t="str">
        <f>CE76-BW76+BZ76</f>
        <v>0</v>
      </c>
      <c r="CH76" t="str">
        <f>IFERROR(CE76*100/BP76,0)</f>
        <v>0</v>
      </c>
    </row>
    <row r="77" spans="1:86">
      <c r="A77" s="3"/>
      <c r="B77" s="2" t="s">
        <v>165</v>
      </c>
      <c r="C77" t="s">
        <v>166</v>
      </c>
      <c r="D77"/>
      <c r="BP77"/>
      <c r="BQ77"/>
      <c r="BR77" s="2" t="s">
        <v>43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 t="str">
        <f>(BU77+BV77+BW77+BX77+BY77+BZ77+CA77+CB77)</f>
        <v>0</v>
      </c>
      <c r="CD77">
        <v>0</v>
      </c>
      <c r="CE77" t="str">
        <f>(BU77+BV77+BW77+BX77+BY77+BZ77+CA77+CB77)-CD77</f>
        <v>0</v>
      </c>
      <c r="CF77" t="str">
        <f>(BQ77-BP77)</f>
        <v>0</v>
      </c>
      <c r="CG77" t="str">
        <f>CE77-BW77+BZ77</f>
        <v>0</v>
      </c>
      <c r="CH77" t="str">
        <f>IFERROR(CE77*100/BP77,0)</f>
        <v>0</v>
      </c>
    </row>
    <row r="78" spans="1:86">
      <c r="A78" s="3"/>
      <c r="B78" s="2" t="s">
        <v>167</v>
      </c>
      <c r="C78" t="s">
        <v>168</v>
      </c>
      <c r="D78"/>
      <c r="BP78"/>
      <c r="BQ78"/>
      <c r="BR78" s="2" t="s">
        <v>43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 t="str">
        <f>(BU78+BV78+BW78+BX78+BY78+BZ78+CA78+CB78)</f>
        <v>0</v>
      </c>
      <c r="CD78">
        <v>0</v>
      </c>
      <c r="CE78" t="str">
        <f>(BU78+BV78+BW78+BX78+BY78+BZ78+CA78+CB78)-CD78</f>
        <v>0</v>
      </c>
      <c r="CF78" t="str">
        <f>(BQ78-BP78)</f>
        <v>0</v>
      </c>
      <c r="CG78" t="str">
        <f>CE78-BW78+BZ78</f>
        <v>0</v>
      </c>
      <c r="CH78" t="str">
        <f>IFERROR(CE78*100/BP78,0)</f>
        <v>0</v>
      </c>
    </row>
    <row r="79" spans="1:86">
      <c r="A79" s="3"/>
      <c r="B79" s="2" t="s">
        <v>169</v>
      </c>
      <c r="C79" t="s">
        <v>170</v>
      </c>
      <c r="D79"/>
      <c r="BP79"/>
      <c r="BQ79"/>
      <c r="BR79" s="2" t="s">
        <v>43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 t="str">
        <f>(BU79+BV79+BW79+BX79+BY79+BZ79+CA79+CB79)</f>
        <v>0</v>
      </c>
      <c r="CD79">
        <v>0</v>
      </c>
      <c r="CE79" t="str">
        <f>(BU79+BV79+BW79+BX79+BY79+BZ79+CA79+CB79)-CD79</f>
        <v>0</v>
      </c>
      <c r="CF79" t="str">
        <f>(BQ79-BP79)</f>
        <v>0</v>
      </c>
      <c r="CG79" t="str">
        <f>CE79-BW79+BZ79</f>
        <v>0</v>
      </c>
      <c r="CH79" t="str">
        <f>IFERROR(CE79*100/BP79,0)</f>
        <v>0</v>
      </c>
    </row>
    <row r="80" spans="1:86">
      <c r="A80" s="3"/>
      <c r="B80" s="2" t="s">
        <v>171</v>
      </c>
      <c r="C80" t="s">
        <v>172</v>
      </c>
      <c r="D80"/>
      <c r="BP80"/>
      <c r="BQ80"/>
      <c r="BR80" s="2" t="s">
        <v>43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 t="str">
        <f>(BU80+BV80+BW80+BX80+BY80+BZ80+CA80+CB80)</f>
        <v>0</v>
      </c>
      <c r="CD80">
        <v>0</v>
      </c>
      <c r="CE80" t="str">
        <f>(BU80+BV80+BW80+BX80+BY80+BZ80+CA80+CB80)-CD80</f>
        <v>0</v>
      </c>
      <c r="CF80" t="str">
        <f>(BQ80-BP80)</f>
        <v>0</v>
      </c>
      <c r="CG80" t="str">
        <f>CE80-BW80+BZ80</f>
        <v>0</v>
      </c>
      <c r="CH80" t="str">
        <f>IFERROR(CE80*100/BP80,0)</f>
        <v>0</v>
      </c>
    </row>
    <row r="81" spans="1:86">
      <c r="A81" s="3"/>
      <c r="B81" s="2" t="s">
        <v>173</v>
      </c>
      <c r="C81" t="s">
        <v>174</v>
      </c>
      <c r="D81"/>
      <c r="BP81"/>
      <c r="BQ81"/>
      <c r="BR81" s="2" t="s">
        <v>43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 t="str">
        <f>(BU81+BV81+BW81+BX81+BY81+BZ81+CA81+CB81)</f>
        <v>0</v>
      </c>
      <c r="CD81">
        <v>0</v>
      </c>
      <c r="CE81" t="str">
        <f>(BU81+BV81+BW81+BX81+BY81+BZ81+CA81+CB81)-CD81</f>
        <v>0</v>
      </c>
      <c r="CF81" t="str">
        <f>(BQ81-BP81)</f>
        <v>0</v>
      </c>
      <c r="CG81" t="str">
        <f>CE81-BW81+BZ81</f>
        <v>0</v>
      </c>
      <c r="CH81" t="str">
        <f>IFERROR(CE81*100/BP81,0)</f>
        <v>0</v>
      </c>
    </row>
    <row r="82" spans="1:86">
      <c r="A82" s="7" t="s">
        <v>175</v>
      </c>
      <c r="B82" s="3"/>
      <c r="C82" s="3"/>
      <c r="D82" s="3">
        <v>0</v>
      </c>
      <c r="E82" s="3">
        <v>0</v>
      </c>
      <c r="F82" s="3">
        <v>0</v>
      </c>
      <c r="G82" s="5" t="s">
        <v>43</v>
      </c>
      <c r="H82" s="3">
        <v>0</v>
      </c>
      <c r="I82" s="3">
        <v>0</v>
      </c>
      <c r="J82" s="5" t="s">
        <v>43</v>
      </c>
      <c r="K82" s="3">
        <v>0</v>
      </c>
      <c r="L82" s="3">
        <v>0</v>
      </c>
      <c r="M82" s="5" t="s">
        <v>43</v>
      </c>
      <c r="N82" s="3">
        <v>0</v>
      </c>
      <c r="O82" s="3">
        <v>0</v>
      </c>
      <c r="P82" s="5" t="s">
        <v>43</v>
      </c>
      <c r="Q82" s="3">
        <v>0</v>
      </c>
      <c r="R82" s="3">
        <v>0</v>
      </c>
      <c r="S82" s="5" t="s">
        <v>43</v>
      </c>
      <c r="T82" s="3">
        <v>0</v>
      </c>
      <c r="U82" s="3">
        <v>0</v>
      </c>
      <c r="V82" s="5" t="s">
        <v>43</v>
      </c>
      <c r="W82" s="3">
        <v>0</v>
      </c>
      <c r="X82" s="3">
        <v>0</v>
      </c>
      <c r="Y82" s="5" t="s">
        <v>43</v>
      </c>
      <c r="Z82" s="3">
        <v>0</v>
      </c>
      <c r="AA82" s="3">
        <v>0</v>
      </c>
      <c r="AB82" s="5" t="s">
        <v>43</v>
      </c>
      <c r="AC82" s="3">
        <v>0</v>
      </c>
      <c r="AD82" s="3">
        <v>0</v>
      </c>
      <c r="AE82" s="5" t="s">
        <v>43</v>
      </c>
      <c r="AF82" s="3"/>
      <c r="AG82" s="3"/>
      <c r="AH82" s="3"/>
      <c r="AI82" s="3">
        <v>0</v>
      </c>
      <c r="AJ82" s="3">
        <v>0</v>
      </c>
      <c r="AK82" s="5" t="s">
        <v>43</v>
      </c>
      <c r="AL82" s="3">
        <v>0</v>
      </c>
      <c r="AM82" s="3">
        <v>0</v>
      </c>
      <c r="AN82" s="5" t="s">
        <v>43</v>
      </c>
      <c r="AO82" s="3"/>
      <c r="AP82" s="3"/>
      <c r="AQ82" s="3"/>
      <c r="AR82" s="3">
        <v>0</v>
      </c>
      <c r="AS82" s="3">
        <v>0</v>
      </c>
      <c r="AT82" s="5" t="s">
        <v>43</v>
      </c>
      <c r="AU82" s="3">
        <v>0</v>
      </c>
      <c r="AV82" s="3">
        <v>0</v>
      </c>
      <c r="AW82" s="5" t="s">
        <v>43</v>
      </c>
      <c r="AX82" s="3">
        <v>0</v>
      </c>
      <c r="AY82" s="3">
        <v>0</v>
      </c>
      <c r="AZ82" s="5" t="s">
        <v>43</v>
      </c>
      <c r="BA82" s="3"/>
      <c r="BB82" s="3"/>
      <c r="BC82" s="3"/>
      <c r="BD82" s="3">
        <v>0</v>
      </c>
      <c r="BE82" s="3">
        <v>0</v>
      </c>
      <c r="BF82" s="5" t="s">
        <v>43</v>
      </c>
      <c r="BG82" s="3">
        <v>0</v>
      </c>
      <c r="BH82" s="3">
        <v>0</v>
      </c>
      <c r="BI82" s="5" t="s">
        <v>43</v>
      </c>
      <c r="BJ82" s="3">
        <v>0</v>
      </c>
      <c r="BK82" s="3">
        <v>0</v>
      </c>
      <c r="BL82" s="5" t="s">
        <v>43</v>
      </c>
      <c r="BM82" s="3">
        <v>0</v>
      </c>
      <c r="BN82" s="3">
        <v>0</v>
      </c>
      <c r="BO82" s="5" t="s">
        <v>43</v>
      </c>
      <c r="BP82" s="3">
        <v>0</v>
      </c>
      <c r="BQ82" s="3" t="str">
        <f>(F82+I82+L82+O82+R82+U82+X82+AA82+AD82+AJ82+AM82+AS82+AV82+AY82+BE82+BH82+BK82+BN82)</f>
        <v>0</v>
      </c>
      <c r="BR82" s="3" t="str">
        <f>IFERROR(BQ82*100/BP82,0)</f>
        <v>0</v>
      </c>
      <c r="BT82" s="4" t="s">
        <v>175</v>
      </c>
      <c r="BU82" s="4" t="str">
        <f>SUM(BU73:BU81)</f>
        <v>0</v>
      </c>
      <c r="BV82" s="4" t="str">
        <f>SUM(BV73:BV81)</f>
        <v>0</v>
      </c>
      <c r="BW82" s="4" t="str">
        <f>SUM(BW73:BW81)</f>
        <v>0</v>
      </c>
      <c r="BX82" s="4" t="str">
        <f>SUM(BX73:BX81)</f>
        <v>0</v>
      </c>
      <c r="BY82" s="4" t="str">
        <f>SUM(BY73:BY81)</f>
        <v>0</v>
      </c>
      <c r="BZ82" s="4" t="str">
        <f>SUM(BZ73:BZ81)</f>
        <v>0</v>
      </c>
      <c r="CA82" s="4" t="str">
        <f>SUM(CA73:CA81)</f>
        <v>0</v>
      </c>
      <c r="CB82" s="4" t="str">
        <f>SUM(CB73:CB81)</f>
        <v>0</v>
      </c>
      <c r="CC82" s="4" t="str">
        <f>SUM(CC73:CC81)</f>
        <v>0</v>
      </c>
      <c r="CD82" s="4" t="str">
        <f>SUM(CD73:CD81)</f>
        <v>0</v>
      </c>
      <c r="CE82" s="4" t="str">
        <f>SUM(CE73:CE81)</f>
        <v>0</v>
      </c>
      <c r="CF82" s="4" t="str">
        <f>SUM(CF73:CF81)</f>
        <v>0</v>
      </c>
      <c r="CG82" s="4" t="str">
        <f>SUM(CG73:CG81)</f>
        <v>0</v>
      </c>
      <c r="CH82" s="4" t="str">
        <f>IFERROR(CE82*100/BP82,0)</f>
        <v>0</v>
      </c>
    </row>
    <row r="84" spans="1:86">
      <c r="A84" s="4" t="s">
        <v>176</v>
      </c>
      <c r="B84" s="2" t="s">
        <v>177</v>
      </c>
      <c r="C84" t="s">
        <v>178</v>
      </c>
      <c r="D84">
        <v>0</v>
      </c>
      <c r="BP84">
        <v>0</v>
      </c>
      <c r="BQ84"/>
      <c r="BR84" s="2" t="s">
        <v>43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 t="str">
        <f>(BU84+BV84+BW84+BX84+BY84+BZ84+CA84+CB84)</f>
        <v>0</v>
      </c>
      <c r="CD84">
        <v>0</v>
      </c>
      <c r="CE84" t="str">
        <f>(BU84+BV84+BW84+BX84+BY84+BZ84+CA84+CB84)-CD84</f>
        <v>0</v>
      </c>
      <c r="CF84" t="str">
        <f>(BQ84-BP84)</f>
        <v>0</v>
      </c>
      <c r="CG84" t="str">
        <f>CE84-BW84+BZ84</f>
        <v>0</v>
      </c>
      <c r="CH84" t="str">
        <f>IFERROR(CE84*100/BP84,0)</f>
        <v>0</v>
      </c>
    </row>
    <row r="85" spans="1:86">
      <c r="A85" s="3"/>
      <c r="B85" s="2" t="s">
        <v>179</v>
      </c>
      <c r="C85" t="s">
        <v>180</v>
      </c>
      <c r="D85">
        <v>0</v>
      </c>
      <c r="BP85">
        <v>0</v>
      </c>
      <c r="BQ85"/>
      <c r="BR85" s="2" t="s">
        <v>43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 t="str">
        <f>(BU85+BV85+BW85+BX85+BY85+BZ85+CA85+CB85)</f>
        <v>0</v>
      </c>
      <c r="CD85">
        <v>0</v>
      </c>
      <c r="CE85" t="str">
        <f>(BU85+BV85+BW85+BX85+BY85+BZ85+CA85+CB85)-CD85</f>
        <v>0</v>
      </c>
      <c r="CF85" t="str">
        <f>(BQ85-BP85)</f>
        <v>0</v>
      </c>
      <c r="CG85" t="str">
        <f>CE85-BW85+BZ85</f>
        <v>0</v>
      </c>
      <c r="CH85" t="str">
        <f>IFERROR(CE85*100/BP85,0)</f>
        <v>0</v>
      </c>
    </row>
    <row r="86" spans="1:86">
      <c r="A86" s="7" t="s">
        <v>181</v>
      </c>
      <c r="B86" s="3"/>
      <c r="C86" s="3"/>
      <c r="D86" s="3">
        <v>0</v>
      </c>
      <c r="E86" s="3">
        <v>0</v>
      </c>
      <c r="F86" s="3">
        <v>0</v>
      </c>
      <c r="G86" s="5" t="s">
        <v>43</v>
      </c>
      <c r="H86" s="3">
        <v>0</v>
      </c>
      <c r="I86" s="3">
        <v>0</v>
      </c>
      <c r="J86" s="5" t="s">
        <v>43</v>
      </c>
      <c r="K86" s="3">
        <v>0</v>
      </c>
      <c r="L86" s="3">
        <v>0</v>
      </c>
      <c r="M86" s="5" t="s">
        <v>43</v>
      </c>
      <c r="N86" s="3">
        <v>0</v>
      </c>
      <c r="O86" s="3">
        <v>0</v>
      </c>
      <c r="P86" s="5" t="s">
        <v>43</v>
      </c>
      <c r="Q86" s="3">
        <v>0</v>
      </c>
      <c r="R86" s="3">
        <v>0</v>
      </c>
      <c r="S86" s="5" t="s">
        <v>43</v>
      </c>
      <c r="T86" s="3">
        <v>0</v>
      </c>
      <c r="U86" s="3">
        <v>0</v>
      </c>
      <c r="V86" s="5" t="s">
        <v>43</v>
      </c>
      <c r="W86" s="3">
        <v>0</v>
      </c>
      <c r="X86" s="3">
        <v>0</v>
      </c>
      <c r="Y86" s="5" t="s">
        <v>43</v>
      </c>
      <c r="Z86" s="3">
        <v>0</v>
      </c>
      <c r="AA86" s="3">
        <v>0</v>
      </c>
      <c r="AB86" s="5" t="s">
        <v>43</v>
      </c>
      <c r="AC86" s="3">
        <v>0</v>
      </c>
      <c r="AD86" s="3">
        <v>0</v>
      </c>
      <c r="AE86" s="5" t="s">
        <v>43</v>
      </c>
      <c r="AF86" s="3"/>
      <c r="AG86" s="3"/>
      <c r="AH86" s="3"/>
      <c r="AI86" s="3">
        <v>0</v>
      </c>
      <c r="AJ86" s="3">
        <v>0</v>
      </c>
      <c r="AK86" s="5" t="s">
        <v>43</v>
      </c>
      <c r="AL86" s="3">
        <v>0</v>
      </c>
      <c r="AM86" s="3">
        <v>0</v>
      </c>
      <c r="AN86" s="5" t="s">
        <v>43</v>
      </c>
      <c r="AO86" s="3"/>
      <c r="AP86" s="3"/>
      <c r="AQ86" s="3"/>
      <c r="AR86" s="3">
        <v>0</v>
      </c>
      <c r="AS86" s="3">
        <v>0</v>
      </c>
      <c r="AT86" s="5" t="s">
        <v>43</v>
      </c>
      <c r="AU86" s="3">
        <v>0</v>
      </c>
      <c r="AV86" s="3">
        <v>0</v>
      </c>
      <c r="AW86" s="5" t="s">
        <v>43</v>
      </c>
      <c r="AX86" s="3">
        <v>0</v>
      </c>
      <c r="AY86" s="3">
        <v>0</v>
      </c>
      <c r="AZ86" s="5" t="s">
        <v>43</v>
      </c>
      <c r="BA86" s="3"/>
      <c r="BB86" s="3"/>
      <c r="BC86" s="3"/>
      <c r="BD86" s="3">
        <v>0</v>
      </c>
      <c r="BE86" s="3">
        <v>0</v>
      </c>
      <c r="BF86" s="5" t="s">
        <v>43</v>
      </c>
      <c r="BG86" s="3">
        <v>0</v>
      </c>
      <c r="BH86" s="3">
        <v>0</v>
      </c>
      <c r="BI86" s="5" t="s">
        <v>43</v>
      </c>
      <c r="BJ86" s="3">
        <v>0</v>
      </c>
      <c r="BK86" s="3">
        <v>0</v>
      </c>
      <c r="BL86" s="5" t="s">
        <v>43</v>
      </c>
      <c r="BM86" s="3">
        <v>0</v>
      </c>
      <c r="BN86" s="3">
        <v>0</v>
      </c>
      <c r="BO86" s="5" t="s">
        <v>43</v>
      </c>
      <c r="BP86" s="3">
        <v>0</v>
      </c>
      <c r="BQ86" s="3" t="str">
        <f>(F86+I86+L86+O86+R86+U86+X86+AA86+AD86+AJ86+AM86+AS86+AV86+AY86+BE86+BH86+BK86+BN86)</f>
        <v>0</v>
      </c>
      <c r="BR86" s="3" t="str">
        <f>IFERROR(BQ86*100/BP86,0)</f>
        <v>0</v>
      </c>
      <c r="BT86" s="4" t="s">
        <v>181</v>
      </c>
      <c r="BU86" s="4" t="str">
        <f>SUM(BU84:BU85)</f>
        <v>0</v>
      </c>
      <c r="BV86" s="4" t="str">
        <f>SUM(BV84:BV85)</f>
        <v>0</v>
      </c>
      <c r="BW86" s="4" t="str">
        <f>SUM(BW84:BW85)</f>
        <v>0</v>
      </c>
      <c r="BX86" s="4" t="str">
        <f>SUM(BX84:BX85)</f>
        <v>0</v>
      </c>
      <c r="BY86" s="4" t="str">
        <f>SUM(BY84:BY85)</f>
        <v>0</v>
      </c>
      <c r="BZ86" s="4" t="str">
        <f>SUM(BZ84:BZ85)</f>
        <v>0</v>
      </c>
      <c r="CA86" s="4" t="str">
        <f>SUM(CA84:CA85)</f>
        <v>0</v>
      </c>
      <c r="CB86" s="4" t="str">
        <f>SUM(CB84:CB85)</f>
        <v>0</v>
      </c>
      <c r="CC86" s="4" t="str">
        <f>SUM(CC84:CC85)</f>
        <v>0</v>
      </c>
      <c r="CD86" s="4" t="str">
        <f>SUM(CD84:CD85)</f>
        <v>0</v>
      </c>
      <c r="CE86" s="4" t="str">
        <f>SUM(CE84:CE85)</f>
        <v>0</v>
      </c>
      <c r="CF86" s="4" t="str">
        <f>SUM(CF84:CF85)</f>
        <v>0</v>
      </c>
      <c r="CG86" s="4" t="str">
        <f>SUM(CG84:CG85)</f>
        <v>0</v>
      </c>
      <c r="CH86" s="4" t="str">
        <f>IFERROR(CE86*100/BP86,0)</f>
        <v>0</v>
      </c>
    </row>
    <row r="87" spans="1:86" customHeight="1" ht="30">
      <c r="A87" s="8" t="s">
        <v>182</v>
      </c>
      <c r="B87" s="9"/>
      <c r="C87" s="9"/>
      <c r="D87" s="9">
        <v>0</v>
      </c>
      <c r="E87" s="9">
        <v>0</v>
      </c>
      <c r="F87" s="9">
        <v>0</v>
      </c>
      <c r="G87" s="9"/>
      <c r="H87" s="9">
        <v>0</v>
      </c>
      <c r="I87" s="9">
        <v>0</v>
      </c>
      <c r="J87" s="9"/>
      <c r="K87" s="9">
        <v>0</v>
      </c>
      <c r="L87" s="9">
        <v>0</v>
      </c>
      <c r="M87" s="9"/>
      <c r="N87" s="9">
        <v>0</v>
      </c>
      <c r="O87" s="9">
        <v>0</v>
      </c>
      <c r="P87" s="9"/>
      <c r="Q87" s="9">
        <v>0</v>
      </c>
      <c r="R87" s="9">
        <v>0</v>
      </c>
      <c r="S87" s="9"/>
      <c r="T87" s="9">
        <v>0</v>
      </c>
      <c r="U87" s="9">
        <v>0</v>
      </c>
      <c r="V87" s="9"/>
      <c r="W87" s="9">
        <v>0</v>
      </c>
      <c r="X87" s="9">
        <v>0</v>
      </c>
      <c r="Y87" s="9"/>
      <c r="Z87" s="9">
        <v>0</v>
      </c>
      <c r="AA87" s="9">
        <v>0</v>
      </c>
      <c r="AB87" s="9"/>
      <c r="AC87" s="9">
        <v>0</v>
      </c>
      <c r="AD87" s="9">
        <v>0</v>
      </c>
      <c r="AE87" s="9"/>
      <c r="AF87" s="9"/>
      <c r="AG87" s="9"/>
      <c r="AH87" s="9"/>
      <c r="AI87" s="9">
        <v>0</v>
      </c>
      <c r="AJ87" s="9">
        <v>0</v>
      </c>
      <c r="AK87" s="9"/>
      <c r="AL87" s="9">
        <v>0</v>
      </c>
      <c r="AM87" s="9">
        <v>0</v>
      </c>
      <c r="AN87" s="9"/>
      <c r="AO87" s="9"/>
      <c r="AP87" s="9"/>
      <c r="AQ87" s="9"/>
      <c r="AR87" s="9">
        <v>0</v>
      </c>
      <c r="AS87" s="9">
        <v>0</v>
      </c>
      <c r="AT87" s="9"/>
      <c r="AU87" s="9">
        <v>0</v>
      </c>
      <c r="AV87" s="9">
        <v>0</v>
      </c>
      <c r="AW87" s="9"/>
      <c r="AX87" s="9">
        <v>0</v>
      </c>
      <c r="AY87" s="9">
        <v>0</v>
      </c>
      <c r="AZ87" s="9"/>
      <c r="BA87" s="9"/>
      <c r="BB87" s="9"/>
      <c r="BC87" s="9"/>
      <c r="BD87" s="9">
        <v>0</v>
      </c>
      <c r="BE87" s="9">
        <v>0</v>
      </c>
      <c r="BF87" s="9"/>
      <c r="BG87" s="9">
        <v>0</v>
      </c>
      <c r="BH87" s="9">
        <v>0</v>
      </c>
      <c r="BI87" s="9"/>
      <c r="BJ87" s="9">
        <v>0</v>
      </c>
      <c r="BK87" s="9">
        <v>0</v>
      </c>
      <c r="BL87" s="9"/>
      <c r="BM87" s="9">
        <v>0</v>
      </c>
      <c r="BN87" s="9">
        <v>0</v>
      </c>
      <c r="BO87" s="9"/>
      <c r="BP87" s="9">
        <v>0</v>
      </c>
      <c r="BQ87" s="9" t="str">
        <f>(F87+I87+L87+O87+R87+U87+X87+AA87+AD87+AJ87+AM87+AS87+AV87+AY87+BE87+BH87+BK87+BN87)</f>
        <v>0</v>
      </c>
      <c r="BR87" s="10" t="str">
        <f>IFERROR(BQ87*100/BP87,0)</f>
        <v>0</v>
      </c>
    </row>
    <row r="89" spans="1:86">
      <c r="A89" s="4" t="s">
        <v>183</v>
      </c>
      <c r="B89" s="5" t="s">
        <v>184</v>
      </c>
      <c r="C89" s="3" t="s">
        <v>185</v>
      </c>
      <c r="D89">
        <v>0</v>
      </c>
      <c r="F89">
        <v>0</v>
      </c>
      <c r="G89" s="2" t="s">
        <v>43</v>
      </c>
      <c r="I89">
        <v>0</v>
      </c>
      <c r="J89" s="2" t="s">
        <v>43</v>
      </c>
      <c r="L89">
        <v>0</v>
      </c>
      <c r="M89" s="2" t="s">
        <v>43</v>
      </c>
      <c r="O89">
        <v>0</v>
      </c>
      <c r="P89" s="2" t="s">
        <v>43</v>
      </c>
      <c r="R89">
        <v>0</v>
      </c>
      <c r="S89" s="2" t="s">
        <v>43</v>
      </c>
      <c r="U89">
        <v>0</v>
      </c>
      <c r="V89" s="2" t="s">
        <v>43</v>
      </c>
      <c r="W89">
        <v>0</v>
      </c>
      <c r="X89">
        <v>0</v>
      </c>
      <c r="Y89" s="2" t="s">
        <v>43</v>
      </c>
      <c r="Z89">
        <v>0</v>
      </c>
      <c r="AA89">
        <v>0</v>
      </c>
      <c r="AB89" s="2" t="s">
        <v>43</v>
      </c>
      <c r="AC89">
        <v>0</v>
      </c>
      <c r="AD89">
        <v>0</v>
      </c>
      <c r="AE89" s="2" t="s">
        <v>43</v>
      </c>
      <c r="AI89">
        <v>0</v>
      </c>
      <c r="AJ89">
        <v>0</v>
      </c>
      <c r="AK89" s="2" t="s">
        <v>43</v>
      </c>
      <c r="AL89">
        <v>0</v>
      </c>
      <c r="AM89">
        <v>0</v>
      </c>
      <c r="AN89" s="2" t="s">
        <v>43</v>
      </c>
      <c r="AR89">
        <v>0</v>
      </c>
      <c r="AS89">
        <v>0</v>
      </c>
      <c r="AT89" s="2" t="s">
        <v>43</v>
      </c>
      <c r="AU89">
        <v>0</v>
      </c>
      <c r="AV89">
        <v>0</v>
      </c>
      <c r="AW89" s="2" t="s">
        <v>43</v>
      </c>
      <c r="AX89">
        <v>0</v>
      </c>
      <c r="AY89">
        <v>0</v>
      </c>
      <c r="AZ89" s="2" t="s">
        <v>43</v>
      </c>
      <c r="BE89">
        <v>0</v>
      </c>
      <c r="BF89" s="2" t="s">
        <v>43</v>
      </c>
      <c r="BH89">
        <v>0</v>
      </c>
      <c r="BI89" s="2" t="s">
        <v>43</v>
      </c>
      <c r="BK89">
        <v>0</v>
      </c>
      <c r="BL89" s="2" t="s">
        <v>43</v>
      </c>
      <c r="BM89">
        <v>0</v>
      </c>
      <c r="BN89">
        <v>0</v>
      </c>
      <c r="BO89" s="2" t="s">
        <v>43</v>
      </c>
      <c r="BP89">
        <v>0</v>
      </c>
      <c r="BQ89">
        <v>0</v>
      </c>
      <c r="BR89" t="str">
        <f>IFERROR(BQ89*100/BP89,0)</f>
        <v>0</v>
      </c>
    </row>
    <row r="90" spans="1:86">
      <c r="A90" s="3"/>
      <c r="B90" s="3"/>
      <c r="C90" s="3" t="s">
        <v>186</v>
      </c>
      <c r="D90">
        <v>0</v>
      </c>
      <c r="F90">
        <v>0</v>
      </c>
      <c r="I90">
        <v>0</v>
      </c>
      <c r="L90">
        <v>0</v>
      </c>
      <c r="O90">
        <v>0</v>
      </c>
      <c r="R90">
        <v>0</v>
      </c>
      <c r="U90">
        <v>0</v>
      </c>
      <c r="X90">
        <v>0</v>
      </c>
      <c r="AA90">
        <v>0</v>
      </c>
      <c r="AD90">
        <v>0</v>
      </c>
      <c r="AJ90">
        <v>0</v>
      </c>
      <c r="AM90">
        <v>0</v>
      </c>
      <c r="AS90">
        <v>0</v>
      </c>
      <c r="AV90">
        <v>0</v>
      </c>
      <c r="AY90">
        <v>0</v>
      </c>
      <c r="BE90">
        <v>0</v>
      </c>
      <c r="BH90">
        <v>0</v>
      </c>
      <c r="BK90">
        <v>0</v>
      </c>
      <c r="BN90">
        <v>0</v>
      </c>
      <c r="BP90">
        <v>0</v>
      </c>
      <c r="BQ90">
        <v>0</v>
      </c>
      <c r="BR90" t="str">
        <f>IFERROR(BQ90*100/BP90,0)</f>
        <v>0</v>
      </c>
    </row>
    <row r="91" spans="1:86">
      <c r="A91" s="3"/>
      <c r="B91" s="3"/>
      <c r="C91" s="3" t="s">
        <v>187</v>
      </c>
      <c r="D91" s="3">
        <v>0</v>
      </c>
      <c r="E91" s="3">
        <v>0</v>
      </c>
      <c r="F91" s="3">
        <v>0</v>
      </c>
      <c r="G91" s="5" t="s">
        <v>43</v>
      </c>
      <c r="H91" s="3">
        <v>0</v>
      </c>
      <c r="I91" s="3">
        <v>0</v>
      </c>
      <c r="J91" s="5" t="s">
        <v>43</v>
      </c>
      <c r="K91" s="3">
        <v>0</v>
      </c>
      <c r="L91" s="3">
        <v>0</v>
      </c>
      <c r="M91" s="5" t="s">
        <v>43</v>
      </c>
      <c r="N91" s="3">
        <v>0</v>
      </c>
      <c r="O91" s="3">
        <v>0</v>
      </c>
      <c r="P91" s="5" t="s">
        <v>43</v>
      </c>
      <c r="Q91" s="3">
        <v>0</v>
      </c>
      <c r="R91" s="3">
        <v>0</v>
      </c>
      <c r="S91" s="5" t="s">
        <v>43</v>
      </c>
      <c r="T91" s="3">
        <v>0</v>
      </c>
      <c r="U91" s="3">
        <v>0</v>
      </c>
      <c r="V91" s="5" t="s">
        <v>43</v>
      </c>
      <c r="W91" s="3">
        <v>0</v>
      </c>
      <c r="X91" s="3">
        <v>0</v>
      </c>
      <c r="Y91" s="5" t="s">
        <v>43</v>
      </c>
      <c r="Z91" s="3">
        <v>0</v>
      </c>
      <c r="AA91" s="3">
        <v>0</v>
      </c>
      <c r="AB91" s="5" t="s">
        <v>43</v>
      </c>
      <c r="AC91" s="3">
        <v>0</v>
      </c>
      <c r="AD91" s="3">
        <v>0</v>
      </c>
      <c r="AE91" s="5" t="s">
        <v>43</v>
      </c>
      <c r="AF91" s="3"/>
      <c r="AG91" s="3"/>
      <c r="AH91" s="3"/>
      <c r="AI91" s="3">
        <v>0</v>
      </c>
      <c r="AJ91" s="3">
        <v>0</v>
      </c>
      <c r="AK91" s="5" t="s">
        <v>43</v>
      </c>
      <c r="AL91" s="3">
        <v>0</v>
      </c>
      <c r="AM91" s="3">
        <v>0</v>
      </c>
      <c r="AN91" s="5" t="s">
        <v>43</v>
      </c>
      <c r="AO91" s="3"/>
      <c r="AP91" s="3"/>
      <c r="AQ91" s="3"/>
      <c r="AR91" s="3">
        <v>0</v>
      </c>
      <c r="AS91" s="3">
        <v>0</v>
      </c>
      <c r="AT91" s="5" t="s">
        <v>43</v>
      </c>
      <c r="AU91" s="3">
        <v>0</v>
      </c>
      <c r="AV91" s="3">
        <v>0</v>
      </c>
      <c r="AW91" s="5" t="s">
        <v>43</v>
      </c>
      <c r="AX91" s="3">
        <v>0</v>
      </c>
      <c r="AY91" s="3">
        <v>0</v>
      </c>
      <c r="AZ91" s="5" t="s">
        <v>43</v>
      </c>
      <c r="BA91" s="3"/>
      <c r="BB91" s="3"/>
      <c r="BC91" s="3"/>
      <c r="BD91" s="3">
        <v>0</v>
      </c>
      <c r="BE91" s="3">
        <v>0</v>
      </c>
      <c r="BF91" s="5" t="s">
        <v>43</v>
      </c>
      <c r="BG91" s="3">
        <v>0</v>
      </c>
      <c r="BH91" s="3">
        <v>0</v>
      </c>
      <c r="BI91" s="5" t="s">
        <v>43</v>
      </c>
      <c r="BJ91" s="3">
        <v>0</v>
      </c>
      <c r="BK91" s="3">
        <v>0</v>
      </c>
      <c r="BL91" s="5" t="s">
        <v>43</v>
      </c>
      <c r="BM91" s="3">
        <v>0</v>
      </c>
      <c r="BN91" s="3">
        <v>0</v>
      </c>
      <c r="BO91" s="5" t="s">
        <v>43</v>
      </c>
      <c r="BP91" s="3">
        <v>0</v>
      </c>
      <c r="BQ91" s="3" t="str">
        <f>BQ90+BQ89</f>
        <v>0</v>
      </c>
      <c r="BR91" s="3" t="str">
        <f>IFERROR(BQ91*100/BP91,0)</f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D91">
        <v>0</v>
      </c>
      <c r="CE91">
        <v>0</v>
      </c>
      <c r="CF91" t="str">
        <f>BQ91-BP91</f>
        <v>0</v>
      </c>
      <c r="CG91" t="str">
        <f>CE85-BW85+BZ85</f>
        <v>0</v>
      </c>
      <c r="CH91" t="str">
        <f>IFERROR(CE91*100/BP91,0)</f>
        <v>0</v>
      </c>
    </row>
    <row r="92" spans="1:86">
      <c r="A92" s="3"/>
    </row>
    <row r="93" spans="1:86">
      <c r="A93" s="3"/>
      <c r="B93" s="5" t="s">
        <v>188</v>
      </c>
      <c r="C93" s="3" t="s">
        <v>185</v>
      </c>
      <c r="D93">
        <v>0</v>
      </c>
      <c r="F93">
        <v>0</v>
      </c>
      <c r="G93" s="2" t="s">
        <v>43</v>
      </c>
      <c r="I93">
        <v>0</v>
      </c>
      <c r="J93" s="2" t="s">
        <v>43</v>
      </c>
      <c r="L93">
        <v>0</v>
      </c>
      <c r="M93" s="2" t="s">
        <v>43</v>
      </c>
      <c r="O93">
        <v>0</v>
      </c>
      <c r="P93" s="2" t="s">
        <v>43</v>
      </c>
      <c r="R93">
        <v>0</v>
      </c>
      <c r="S93" s="2" t="s">
        <v>43</v>
      </c>
      <c r="U93">
        <v>0</v>
      </c>
      <c r="V93" s="2" t="s">
        <v>43</v>
      </c>
      <c r="W93">
        <v>0</v>
      </c>
      <c r="X93">
        <v>0</v>
      </c>
      <c r="Y93" s="2" t="s">
        <v>43</v>
      </c>
      <c r="Z93">
        <v>0</v>
      </c>
      <c r="AA93">
        <v>0</v>
      </c>
      <c r="AB93" s="2" t="s">
        <v>43</v>
      </c>
      <c r="AC93">
        <v>0</v>
      </c>
      <c r="AD93">
        <v>0</v>
      </c>
      <c r="AE93" s="2" t="s">
        <v>43</v>
      </c>
      <c r="AI93">
        <v>0</v>
      </c>
      <c r="AJ93">
        <v>0</v>
      </c>
      <c r="AK93" s="2" t="s">
        <v>43</v>
      </c>
      <c r="AL93">
        <v>0</v>
      </c>
      <c r="AM93">
        <v>0</v>
      </c>
      <c r="AN93" s="2" t="s">
        <v>43</v>
      </c>
      <c r="AR93">
        <v>0</v>
      </c>
      <c r="AS93">
        <v>0</v>
      </c>
      <c r="AT93" s="2" t="s">
        <v>43</v>
      </c>
      <c r="AU93">
        <v>0</v>
      </c>
      <c r="AV93">
        <v>0</v>
      </c>
      <c r="AW93" s="2" t="s">
        <v>43</v>
      </c>
      <c r="AX93">
        <v>0</v>
      </c>
      <c r="AY93">
        <v>0</v>
      </c>
      <c r="AZ93" s="2" t="s">
        <v>43</v>
      </c>
      <c r="BE93">
        <v>0</v>
      </c>
      <c r="BF93" s="2" t="s">
        <v>43</v>
      </c>
      <c r="BH93">
        <v>0</v>
      </c>
      <c r="BI93" s="2" t="s">
        <v>43</v>
      </c>
      <c r="BK93">
        <v>0</v>
      </c>
      <c r="BL93" s="2" t="s">
        <v>43</v>
      </c>
      <c r="BM93">
        <v>0</v>
      </c>
      <c r="BN93">
        <v>0</v>
      </c>
      <c r="BO93" s="2" t="s">
        <v>43</v>
      </c>
      <c r="BP93">
        <v>0</v>
      </c>
      <c r="BQ93">
        <v>0</v>
      </c>
      <c r="BR93" t="str">
        <f>IFERROR(BQ93*100/BP93,0)</f>
        <v>0</v>
      </c>
    </row>
    <row r="94" spans="1:86">
      <c r="A94" s="3"/>
      <c r="B94" s="3"/>
      <c r="C94" s="3" t="s">
        <v>186</v>
      </c>
      <c r="D94">
        <v>0</v>
      </c>
      <c r="F94">
        <v>0</v>
      </c>
      <c r="I94">
        <v>0</v>
      </c>
      <c r="L94">
        <v>0</v>
      </c>
      <c r="O94">
        <v>0</v>
      </c>
      <c r="R94">
        <v>0</v>
      </c>
      <c r="U94">
        <v>0</v>
      </c>
      <c r="X94">
        <v>0</v>
      </c>
      <c r="AA94">
        <v>0</v>
      </c>
      <c r="AD94">
        <v>0</v>
      </c>
      <c r="AJ94">
        <v>0</v>
      </c>
      <c r="AM94">
        <v>0</v>
      </c>
      <c r="AS94">
        <v>0</v>
      </c>
      <c r="AV94">
        <v>0</v>
      </c>
      <c r="AY94">
        <v>0</v>
      </c>
      <c r="BE94">
        <v>0</v>
      </c>
      <c r="BH94">
        <v>0</v>
      </c>
      <c r="BK94">
        <v>0</v>
      </c>
      <c r="BN94">
        <v>0</v>
      </c>
      <c r="BP94">
        <v>0</v>
      </c>
      <c r="BQ94">
        <v>0</v>
      </c>
      <c r="BR94" t="str">
        <f>IFERROR(BQ94*100/BP94,0)</f>
        <v>0</v>
      </c>
    </row>
    <row r="95" spans="1:86">
      <c r="A95" s="3"/>
      <c r="B95" s="3"/>
      <c r="C95" s="3" t="s">
        <v>189</v>
      </c>
      <c r="D95" s="3">
        <v>0</v>
      </c>
      <c r="E95" s="3">
        <v>0</v>
      </c>
      <c r="F95" s="3">
        <v>0</v>
      </c>
      <c r="G95" s="5" t="s">
        <v>43</v>
      </c>
      <c r="H95" s="3">
        <v>0</v>
      </c>
      <c r="I95" s="3">
        <v>0</v>
      </c>
      <c r="J95" s="5" t="s">
        <v>43</v>
      </c>
      <c r="K95" s="3">
        <v>0</v>
      </c>
      <c r="L95" s="3">
        <v>0</v>
      </c>
      <c r="M95" s="5" t="s">
        <v>43</v>
      </c>
      <c r="N95" s="3">
        <v>0</v>
      </c>
      <c r="O95" s="3">
        <v>0</v>
      </c>
      <c r="P95" s="5" t="s">
        <v>43</v>
      </c>
      <c r="Q95" s="3">
        <v>0</v>
      </c>
      <c r="R95" s="3">
        <v>0</v>
      </c>
      <c r="S95" s="5" t="s">
        <v>43</v>
      </c>
      <c r="T95" s="3">
        <v>0</v>
      </c>
      <c r="U95" s="3">
        <v>0</v>
      </c>
      <c r="V95" s="5" t="s">
        <v>43</v>
      </c>
      <c r="W95" s="3">
        <v>0</v>
      </c>
      <c r="X95" s="3">
        <v>0</v>
      </c>
      <c r="Y95" s="5" t="s">
        <v>43</v>
      </c>
      <c r="Z95" s="3">
        <v>0</v>
      </c>
      <c r="AA95" s="3">
        <v>0</v>
      </c>
      <c r="AB95" s="5" t="s">
        <v>43</v>
      </c>
      <c r="AC95" s="3">
        <v>0</v>
      </c>
      <c r="AD95" s="3">
        <v>0</v>
      </c>
      <c r="AE95" s="5" t="s">
        <v>43</v>
      </c>
      <c r="AF95" s="3"/>
      <c r="AG95" s="3"/>
      <c r="AH95" s="3"/>
      <c r="AI95" s="3">
        <v>0</v>
      </c>
      <c r="AJ95" s="3">
        <v>0</v>
      </c>
      <c r="AK95" s="5" t="s">
        <v>43</v>
      </c>
      <c r="AL95" s="3">
        <v>0</v>
      </c>
      <c r="AM95" s="3">
        <v>0</v>
      </c>
      <c r="AN95" s="5" t="s">
        <v>43</v>
      </c>
      <c r="AO95" s="3"/>
      <c r="AP95" s="3"/>
      <c r="AQ95" s="3"/>
      <c r="AR95" s="3">
        <v>0</v>
      </c>
      <c r="AS95" s="3">
        <v>0</v>
      </c>
      <c r="AT95" s="5" t="s">
        <v>43</v>
      </c>
      <c r="AU95" s="3">
        <v>0</v>
      </c>
      <c r="AV95" s="3">
        <v>0</v>
      </c>
      <c r="AW95" s="5" t="s">
        <v>43</v>
      </c>
      <c r="AX95" s="3">
        <v>0</v>
      </c>
      <c r="AY95" s="3">
        <v>0</v>
      </c>
      <c r="AZ95" s="5" t="s">
        <v>43</v>
      </c>
      <c r="BA95" s="3"/>
      <c r="BB95" s="3"/>
      <c r="BC95" s="3"/>
      <c r="BD95" s="3">
        <v>0</v>
      </c>
      <c r="BE95" s="3">
        <v>0</v>
      </c>
      <c r="BF95" s="5" t="s">
        <v>43</v>
      </c>
      <c r="BG95" s="3">
        <v>0</v>
      </c>
      <c r="BH95" s="3">
        <v>0</v>
      </c>
      <c r="BI95" s="5" t="s">
        <v>43</v>
      </c>
      <c r="BJ95" s="3">
        <v>0</v>
      </c>
      <c r="BK95" s="3">
        <v>0</v>
      </c>
      <c r="BL95" s="5" t="s">
        <v>43</v>
      </c>
      <c r="BM95" s="3">
        <v>0</v>
      </c>
      <c r="BN95" s="3">
        <v>0</v>
      </c>
      <c r="BO95" s="5" t="s">
        <v>43</v>
      </c>
      <c r="BP95" s="3">
        <v>0</v>
      </c>
      <c r="BQ95" s="3" t="str">
        <f>BQ94+BQ93</f>
        <v>0</v>
      </c>
      <c r="BR95" s="3" t="str">
        <f>IFERROR(BQ95*100/BP95,0)</f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D95">
        <v>0</v>
      </c>
      <c r="CE95">
        <v>0</v>
      </c>
      <c r="CF95" t="str">
        <f>BQ95-BP95</f>
        <v>0</v>
      </c>
      <c r="CG95" t="str">
        <f>CE85-BW85+BZ85</f>
        <v>0</v>
      </c>
      <c r="CH95" t="str">
        <f>IFERROR(CE95*100/BP95,0)</f>
        <v>0</v>
      </c>
    </row>
    <row r="96" spans="1:86">
      <c r="A96" s="3"/>
    </row>
    <row r="97" spans="1:86">
      <c r="A97" s="3"/>
      <c r="B97" s="5" t="s">
        <v>190</v>
      </c>
      <c r="C97" s="3" t="s">
        <v>185</v>
      </c>
      <c r="D97">
        <v>0</v>
      </c>
      <c r="F97">
        <v>0</v>
      </c>
      <c r="G97" s="2" t="s">
        <v>43</v>
      </c>
      <c r="I97">
        <v>0</v>
      </c>
      <c r="J97" s="2" t="s">
        <v>43</v>
      </c>
      <c r="L97">
        <v>0</v>
      </c>
      <c r="M97" s="2" t="s">
        <v>43</v>
      </c>
      <c r="O97">
        <v>0</v>
      </c>
      <c r="P97" s="2" t="s">
        <v>43</v>
      </c>
      <c r="R97">
        <v>0</v>
      </c>
      <c r="S97" s="2" t="s">
        <v>43</v>
      </c>
      <c r="U97">
        <v>0</v>
      </c>
      <c r="V97" s="2" t="s">
        <v>43</v>
      </c>
      <c r="W97">
        <v>0</v>
      </c>
      <c r="X97">
        <v>0</v>
      </c>
      <c r="Y97" s="2" t="s">
        <v>43</v>
      </c>
      <c r="Z97">
        <v>0</v>
      </c>
      <c r="AA97">
        <v>0</v>
      </c>
      <c r="AB97" s="2" t="s">
        <v>43</v>
      </c>
      <c r="AC97">
        <v>0</v>
      </c>
      <c r="AD97">
        <v>0</v>
      </c>
      <c r="AE97" s="2" t="s">
        <v>43</v>
      </c>
      <c r="AI97">
        <v>0</v>
      </c>
      <c r="AJ97">
        <v>0</v>
      </c>
      <c r="AK97" s="2" t="s">
        <v>43</v>
      </c>
      <c r="AL97">
        <v>0</v>
      </c>
      <c r="AM97">
        <v>0</v>
      </c>
      <c r="AN97" s="2" t="s">
        <v>43</v>
      </c>
      <c r="AR97">
        <v>0</v>
      </c>
      <c r="AS97">
        <v>0</v>
      </c>
      <c r="AT97" s="2" t="s">
        <v>43</v>
      </c>
      <c r="AU97">
        <v>0</v>
      </c>
      <c r="AV97">
        <v>0</v>
      </c>
      <c r="AW97" s="2" t="s">
        <v>43</v>
      </c>
      <c r="AX97">
        <v>0</v>
      </c>
      <c r="AY97">
        <v>0</v>
      </c>
      <c r="AZ97" s="2" t="s">
        <v>43</v>
      </c>
      <c r="BE97">
        <v>0</v>
      </c>
      <c r="BF97" s="2" t="s">
        <v>43</v>
      </c>
      <c r="BH97">
        <v>0</v>
      </c>
      <c r="BI97" s="2" t="s">
        <v>43</v>
      </c>
      <c r="BK97">
        <v>0</v>
      </c>
      <c r="BL97" s="2" t="s">
        <v>43</v>
      </c>
      <c r="BM97">
        <v>0</v>
      </c>
      <c r="BN97">
        <v>0</v>
      </c>
      <c r="BO97" s="2" t="s">
        <v>43</v>
      </c>
      <c r="BP97">
        <v>0</v>
      </c>
      <c r="BQ97">
        <v>0</v>
      </c>
      <c r="BR97" t="str">
        <f>IFERROR(BQ97*100/BP97,0)</f>
        <v>0</v>
      </c>
    </row>
    <row r="98" spans="1:86">
      <c r="A98" s="3"/>
      <c r="B98" s="3"/>
      <c r="C98" s="3" t="s">
        <v>186</v>
      </c>
      <c r="D98">
        <v>0</v>
      </c>
      <c r="F98">
        <v>0</v>
      </c>
      <c r="I98">
        <v>0</v>
      </c>
      <c r="L98">
        <v>0</v>
      </c>
      <c r="O98">
        <v>0</v>
      </c>
      <c r="R98">
        <v>0</v>
      </c>
      <c r="U98">
        <v>0</v>
      </c>
      <c r="X98">
        <v>0</v>
      </c>
      <c r="AA98">
        <v>0</v>
      </c>
      <c r="AD98">
        <v>0</v>
      </c>
      <c r="AJ98">
        <v>0</v>
      </c>
      <c r="AM98">
        <v>0</v>
      </c>
      <c r="AS98">
        <v>0</v>
      </c>
      <c r="AV98">
        <v>0</v>
      </c>
      <c r="AY98">
        <v>0</v>
      </c>
      <c r="BE98">
        <v>0</v>
      </c>
      <c r="BH98">
        <v>0</v>
      </c>
      <c r="BK98">
        <v>0</v>
      </c>
      <c r="BN98">
        <v>0</v>
      </c>
      <c r="BP98">
        <v>0</v>
      </c>
      <c r="BQ98">
        <v>0</v>
      </c>
      <c r="BR98" t="str">
        <f>IFERROR(BQ98*100/BP98,0)</f>
        <v>0</v>
      </c>
    </row>
    <row r="99" spans="1:86">
      <c r="A99" s="3"/>
      <c r="B99" s="3"/>
      <c r="C99" s="3" t="s">
        <v>191</v>
      </c>
      <c r="D99" s="3">
        <v>0</v>
      </c>
      <c r="E99" s="3">
        <v>0</v>
      </c>
      <c r="F99" s="3">
        <v>0</v>
      </c>
      <c r="G99" s="5" t="s">
        <v>43</v>
      </c>
      <c r="H99" s="3">
        <v>0</v>
      </c>
      <c r="I99" s="3">
        <v>0</v>
      </c>
      <c r="J99" s="5" t="s">
        <v>43</v>
      </c>
      <c r="K99" s="3">
        <v>0</v>
      </c>
      <c r="L99" s="3">
        <v>0</v>
      </c>
      <c r="M99" s="5" t="s">
        <v>43</v>
      </c>
      <c r="N99" s="3">
        <v>0</v>
      </c>
      <c r="O99" s="3">
        <v>0</v>
      </c>
      <c r="P99" s="5" t="s">
        <v>43</v>
      </c>
      <c r="Q99" s="3">
        <v>0</v>
      </c>
      <c r="R99" s="3">
        <v>0</v>
      </c>
      <c r="S99" s="5" t="s">
        <v>43</v>
      </c>
      <c r="T99" s="3">
        <v>0</v>
      </c>
      <c r="U99" s="3">
        <v>0</v>
      </c>
      <c r="V99" s="5" t="s">
        <v>43</v>
      </c>
      <c r="W99" s="3">
        <v>0</v>
      </c>
      <c r="X99" s="3">
        <v>0</v>
      </c>
      <c r="Y99" s="5" t="s">
        <v>43</v>
      </c>
      <c r="Z99" s="3">
        <v>0</v>
      </c>
      <c r="AA99" s="3">
        <v>0</v>
      </c>
      <c r="AB99" s="5" t="s">
        <v>43</v>
      </c>
      <c r="AC99" s="3">
        <v>0</v>
      </c>
      <c r="AD99" s="3">
        <v>0</v>
      </c>
      <c r="AE99" s="5" t="s">
        <v>43</v>
      </c>
      <c r="AF99" s="3"/>
      <c r="AG99" s="3"/>
      <c r="AH99" s="3"/>
      <c r="AI99" s="3">
        <v>0</v>
      </c>
      <c r="AJ99" s="3">
        <v>0</v>
      </c>
      <c r="AK99" s="5" t="s">
        <v>43</v>
      </c>
      <c r="AL99" s="3">
        <v>0</v>
      </c>
      <c r="AM99" s="3">
        <v>0</v>
      </c>
      <c r="AN99" s="5" t="s">
        <v>43</v>
      </c>
      <c r="AO99" s="3"/>
      <c r="AP99" s="3"/>
      <c r="AQ99" s="3"/>
      <c r="AR99" s="3">
        <v>0</v>
      </c>
      <c r="AS99" s="3">
        <v>0</v>
      </c>
      <c r="AT99" s="5" t="s">
        <v>43</v>
      </c>
      <c r="AU99" s="3">
        <v>0</v>
      </c>
      <c r="AV99" s="3">
        <v>0</v>
      </c>
      <c r="AW99" s="5" t="s">
        <v>43</v>
      </c>
      <c r="AX99" s="3">
        <v>0</v>
      </c>
      <c r="AY99" s="3">
        <v>0</v>
      </c>
      <c r="AZ99" s="5" t="s">
        <v>43</v>
      </c>
      <c r="BA99" s="3"/>
      <c r="BB99" s="3"/>
      <c r="BC99" s="3"/>
      <c r="BD99" s="3">
        <v>0</v>
      </c>
      <c r="BE99" s="3">
        <v>0</v>
      </c>
      <c r="BF99" s="5" t="s">
        <v>43</v>
      </c>
      <c r="BG99" s="3">
        <v>0</v>
      </c>
      <c r="BH99" s="3">
        <v>0</v>
      </c>
      <c r="BI99" s="5" t="s">
        <v>43</v>
      </c>
      <c r="BJ99" s="3">
        <v>0</v>
      </c>
      <c r="BK99" s="3">
        <v>0</v>
      </c>
      <c r="BL99" s="5" t="s">
        <v>43</v>
      </c>
      <c r="BM99" s="3">
        <v>0</v>
      </c>
      <c r="BN99" s="3">
        <v>0</v>
      </c>
      <c r="BO99" s="5" t="s">
        <v>43</v>
      </c>
      <c r="BP99" s="3">
        <v>0</v>
      </c>
      <c r="BQ99" s="3" t="str">
        <f>BQ98+BQ97</f>
        <v>0</v>
      </c>
      <c r="BR99" s="3" t="str">
        <f>IFERROR(BQ99*100/BP99,0)</f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D99">
        <v>0</v>
      </c>
      <c r="CE99">
        <v>0</v>
      </c>
      <c r="CF99" t="str">
        <f>BQ99-BP99</f>
        <v>0</v>
      </c>
      <c r="CG99" t="str">
        <f>CE85-BW85+BZ85</f>
        <v>0</v>
      </c>
      <c r="CH99" t="str">
        <f>IFERROR(CE99*100/BP99,0)</f>
        <v>0</v>
      </c>
    </row>
    <row r="100" spans="1:86">
      <c r="A100" s="3"/>
    </row>
    <row r="101" spans="1:86">
      <c r="A101" s="3"/>
      <c r="B101" s="5" t="s">
        <v>192</v>
      </c>
      <c r="C101" s="3" t="s">
        <v>185</v>
      </c>
      <c r="D101">
        <v>0</v>
      </c>
      <c r="F101">
        <v>0</v>
      </c>
      <c r="G101" s="2" t="s">
        <v>43</v>
      </c>
      <c r="I101">
        <v>0</v>
      </c>
      <c r="J101" s="2" t="s">
        <v>43</v>
      </c>
      <c r="L101">
        <v>0</v>
      </c>
      <c r="M101" s="2" t="s">
        <v>43</v>
      </c>
      <c r="O101">
        <v>0</v>
      </c>
      <c r="P101" s="2" t="s">
        <v>43</v>
      </c>
      <c r="R101">
        <v>0</v>
      </c>
      <c r="S101" s="2" t="s">
        <v>43</v>
      </c>
      <c r="U101">
        <v>0</v>
      </c>
      <c r="V101" s="2" t="s">
        <v>43</v>
      </c>
      <c r="W101">
        <v>0</v>
      </c>
      <c r="X101">
        <v>0</v>
      </c>
      <c r="Y101" s="2" t="s">
        <v>43</v>
      </c>
      <c r="Z101">
        <v>0</v>
      </c>
      <c r="AA101">
        <v>0</v>
      </c>
      <c r="AB101" s="2" t="s">
        <v>43</v>
      </c>
      <c r="AC101">
        <v>0</v>
      </c>
      <c r="AD101">
        <v>0</v>
      </c>
      <c r="AE101" s="2" t="s">
        <v>43</v>
      </c>
      <c r="AI101">
        <v>0</v>
      </c>
      <c r="AJ101">
        <v>0</v>
      </c>
      <c r="AK101" s="2" t="s">
        <v>43</v>
      </c>
      <c r="AL101">
        <v>0</v>
      </c>
      <c r="AM101">
        <v>0</v>
      </c>
      <c r="AN101" s="2" t="s">
        <v>43</v>
      </c>
      <c r="AR101">
        <v>0</v>
      </c>
      <c r="AS101">
        <v>0</v>
      </c>
      <c r="AT101" s="2" t="s">
        <v>43</v>
      </c>
      <c r="AU101">
        <v>0</v>
      </c>
      <c r="AV101">
        <v>0</v>
      </c>
      <c r="AW101" s="2" t="s">
        <v>43</v>
      </c>
      <c r="AX101">
        <v>0</v>
      </c>
      <c r="AY101">
        <v>0</v>
      </c>
      <c r="AZ101" s="2" t="s">
        <v>43</v>
      </c>
      <c r="BE101">
        <v>0</v>
      </c>
      <c r="BF101" s="2" t="s">
        <v>43</v>
      </c>
      <c r="BH101">
        <v>0</v>
      </c>
      <c r="BI101" s="2" t="s">
        <v>43</v>
      </c>
      <c r="BK101">
        <v>0</v>
      </c>
      <c r="BL101" s="2" t="s">
        <v>43</v>
      </c>
      <c r="BM101">
        <v>0</v>
      </c>
      <c r="BN101">
        <v>0</v>
      </c>
      <c r="BO101" s="2" t="s">
        <v>43</v>
      </c>
      <c r="BP101">
        <v>0</v>
      </c>
      <c r="BQ101">
        <v>0</v>
      </c>
      <c r="BR101" t="str">
        <f>IFERROR(BQ101*100/BP101,0)</f>
        <v>0</v>
      </c>
    </row>
    <row r="102" spans="1:86">
      <c r="A102" s="3"/>
      <c r="B102" s="3"/>
      <c r="C102" s="3" t="s">
        <v>186</v>
      </c>
      <c r="D102">
        <v>0</v>
      </c>
      <c r="F102">
        <v>0</v>
      </c>
      <c r="I102">
        <v>0</v>
      </c>
      <c r="L102">
        <v>0</v>
      </c>
      <c r="O102">
        <v>0</v>
      </c>
      <c r="R102">
        <v>0</v>
      </c>
      <c r="U102">
        <v>0</v>
      </c>
      <c r="X102">
        <v>0</v>
      </c>
      <c r="AA102">
        <v>0</v>
      </c>
      <c r="AD102">
        <v>0</v>
      </c>
      <c r="AJ102">
        <v>0</v>
      </c>
      <c r="AM102">
        <v>0</v>
      </c>
      <c r="AS102">
        <v>0</v>
      </c>
      <c r="AV102">
        <v>0</v>
      </c>
      <c r="AY102">
        <v>0</v>
      </c>
      <c r="BE102">
        <v>0</v>
      </c>
      <c r="BH102">
        <v>0</v>
      </c>
      <c r="BK102">
        <v>0</v>
      </c>
      <c r="BN102">
        <v>0</v>
      </c>
      <c r="BP102">
        <v>0</v>
      </c>
      <c r="BQ102">
        <v>0</v>
      </c>
      <c r="BR102" t="str">
        <f>IFERROR(BQ102*100/BP102,0)</f>
        <v>0</v>
      </c>
    </row>
    <row r="103" spans="1:86">
      <c r="A103" s="3"/>
      <c r="B103" s="3"/>
      <c r="C103" s="3" t="s">
        <v>193</v>
      </c>
      <c r="D103" s="3">
        <v>0</v>
      </c>
      <c r="E103" s="3">
        <v>0</v>
      </c>
      <c r="F103" s="3">
        <v>0</v>
      </c>
      <c r="G103" s="5" t="s">
        <v>43</v>
      </c>
      <c r="H103" s="3">
        <v>0</v>
      </c>
      <c r="I103" s="3">
        <v>0</v>
      </c>
      <c r="J103" s="5" t="s">
        <v>43</v>
      </c>
      <c r="K103" s="3">
        <v>0</v>
      </c>
      <c r="L103" s="3">
        <v>0</v>
      </c>
      <c r="M103" s="5" t="s">
        <v>43</v>
      </c>
      <c r="N103" s="3">
        <v>0</v>
      </c>
      <c r="O103" s="3">
        <v>0</v>
      </c>
      <c r="P103" s="5" t="s">
        <v>43</v>
      </c>
      <c r="Q103" s="3">
        <v>0</v>
      </c>
      <c r="R103" s="3">
        <v>0</v>
      </c>
      <c r="S103" s="5" t="s">
        <v>43</v>
      </c>
      <c r="T103" s="3">
        <v>0</v>
      </c>
      <c r="U103" s="3">
        <v>0</v>
      </c>
      <c r="V103" s="5" t="s">
        <v>43</v>
      </c>
      <c r="W103" s="3">
        <v>0</v>
      </c>
      <c r="X103" s="3">
        <v>0</v>
      </c>
      <c r="Y103" s="5" t="s">
        <v>43</v>
      </c>
      <c r="Z103" s="3">
        <v>0</v>
      </c>
      <c r="AA103" s="3">
        <v>0</v>
      </c>
      <c r="AB103" s="5" t="s">
        <v>43</v>
      </c>
      <c r="AC103" s="3">
        <v>0</v>
      </c>
      <c r="AD103" s="3">
        <v>0</v>
      </c>
      <c r="AE103" s="5" t="s">
        <v>43</v>
      </c>
      <c r="AF103" s="3"/>
      <c r="AG103" s="3"/>
      <c r="AH103" s="3"/>
      <c r="AI103" s="3">
        <v>0</v>
      </c>
      <c r="AJ103" s="3">
        <v>0</v>
      </c>
      <c r="AK103" s="5" t="s">
        <v>43</v>
      </c>
      <c r="AL103" s="3">
        <v>0</v>
      </c>
      <c r="AM103" s="3">
        <v>0</v>
      </c>
      <c r="AN103" s="5" t="s">
        <v>43</v>
      </c>
      <c r="AO103" s="3"/>
      <c r="AP103" s="3"/>
      <c r="AQ103" s="3"/>
      <c r="AR103" s="3">
        <v>0</v>
      </c>
      <c r="AS103" s="3">
        <v>0</v>
      </c>
      <c r="AT103" s="5" t="s">
        <v>43</v>
      </c>
      <c r="AU103" s="3">
        <v>0</v>
      </c>
      <c r="AV103" s="3">
        <v>0</v>
      </c>
      <c r="AW103" s="5" t="s">
        <v>43</v>
      </c>
      <c r="AX103" s="3">
        <v>0</v>
      </c>
      <c r="AY103" s="3">
        <v>0</v>
      </c>
      <c r="AZ103" s="5" t="s">
        <v>43</v>
      </c>
      <c r="BA103" s="3"/>
      <c r="BB103" s="3"/>
      <c r="BC103" s="3"/>
      <c r="BD103" s="3">
        <v>0</v>
      </c>
      <c r="BE103" s="3">
        <v>0</v>
      </c>
      <c r="BF103" s="5" t="s">
        <v>43</v>
      </c>
      <c r="BG103" s="3">
        <v>0</v>
      </c>
      <c r="BH103" s="3">
        <v>0</v>
      </c>
      <c r="BI103" s="5" t="s">
        <v>43</v>
      </c>
      <c r="BJ103" s="3">
        <v>0</v>
      </c>
      <c r="BK103" s="3">
        <v>0</v>
      </c>
      <c r="BL103" s="5" t="s">
        <v>43</v>
      </c>
      <c r="BM103" s="3">
        <v>0</v>
      </c>
      <c r="BN103" s="3">
        <v>0</v>
      </c>
      <c r="BO103" s="5" t="s">
        <v>43</v>
      </c>
      <c r="BP103" s="3">
        <v>0</v>
      </c>
      <c r="BQ103" s="3" t="str">
        <f>BQ102+BQ101</f>
        <v>0</v>
      </c>
      <c r="BR103" s="3" t="str">
        <f>IFERROR(BQ103*100/BP103,0)</f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D103">
        <v>0</v>
      </c>
      <c r="CE103">
        <v>0</v>
      </c>
      <c r="CF103" t="str">
        <f>BQ103-BP103</f>
        <v>0</v>
      </c>
      <c r="CG103" t="str">
        <f>CE85-BW85+BZ85</f>
        <v>0</v>
      </c>
      <c r="CH103" t="str">
        <f>IFERROR(CE103*100/BP103,0)</f>
        <v>0</v>
      </c>
    </row>
    <row r="104" spans="1:86">
      <c r="A104" s="3"/>
    </row>
    <row r="105" spans="1:86">
      <c r="A105" s="3"/>
      <c r="B105" s="5" t="s">
        <v>194</v>
      </c>
      <c r="C105" s="3" t="s">
        <v>185</v>
      </c>
      <c r="D105">
        <v>0</v>
      </c>
      <c r="F105">
        <v>0</v>
      </c>
      <c r="G105" s="2" t="s">
        <v>43</v>
      </c>
      <c r="I105">
        <v>0</v>
      </c>
      <c r="J105" s="2" t="s">
        <v>43</v>
      </c>
      <c r="L105">
        <v>0</v>
      </c>
      <c r="M105" s="2" t="s">
        <v>43</v>
      </c>
      <c r="O105">
        <v>0</v>
      </c>
      <c r="P105" s="2" t="s">
        <v>43</v>
      </c>
      <c r="R105">
        <v>0</v>
      </c>
      <c r="S105" s="2" t="s">
        <v>43</v>
      </c>
      <c r="U105">
        <v>0</v>
      </c>
      <c r="V105" s="2" t="s">
        <v>43</v>
      </c>
      <c r="W105">
        <v>0</v>
      </c>
      <c r="X105">
        <v>0</v>
      </c>
      <c r="Y105" s="2" t="s">
        <v>43</v>
      </c>
      <c r="Z105">
        <v>0</v>
      </c>
      <c r="AA105">
        <v>0</v>
      </c>
      <c r="AB105" s="2" t="s">
        <v>43</v>
      </c>
      <c r="AC105">
        <v>0</v>
      </c>
      <c r="AD105">
        <v>0</v>
      </c>
      <c r="AE105" s="2" t="s">
        <v>43</v>
      </c>
      <c r="AI105">
        <v>0</v>
      </c>
      <c r="AJ105">
        <v>0</v>
      </c>
      <c r="AK105" s="2" t="s">
        <v>43</v>
      </c>
      <c r="AL105">
        <v>0</v>
      </c>
      <c r="AM105">
        <v>0</v>
      </c>
      <c r="AN105" s="2" t="s">
        <v>43</v>
      </c>
      <c r="AR105">
        <v>0</v>
      </c>
      <c r="AS105">
        <v>0</v>
      </c>
      <c r="AT105" s="2" t="s">
        <v>43</v>
      </c>
      <c r="AU105">
        <v>0</v>
      </c>
      <c r="AV105">
        <v>0</v>
      </c>
      <c r="AW105" s="2" t="s">
        <v>43</v>
      </c>
      <c r="AX105">
        <v>0</v>
      </c>
      <c r="AY105">
        <v>0</v>
      </c>
      <c r="AZ105" s="2" t="s">
        <v>43</v>
      </c>
      <c r="BE105">
        <v>0</v>
      </c>
      <c r="BF105" s="2" t="s">
        <v>43</v>
      </c>
      <c r="BH105">
        <v>0</v>
      </c>
      <c r="BI105" s="2" t="s">
        <v>43</v>
      </c>
      <c r="BK105">
        <v>0</v>
      </c>
      <c r="BL105" s="2" t="s">
        <v>43</v>
      </c>
      <c r="BM105">
        <v>0</v>
      </c>
      <c r="BN105">
        <v>0</v>
      </c>
      <c r="BO105" s="2" t="s">
        <v>43</v>
      </c>
      <c r="BP105">
        <v>0</v>
      </c>
      <c r="BQ105">
        <v>0</v>
      </c>
      <c r="BR105" t="str">
        <f>IFERROR(BQ105*100/BP105,0)</f>
        <v>0</v>
      </c>
    </row>
    <row r="106" spans="1:86">
      <c r="A106" s="3"/>
      <c r="B106" s="3"/>
      <c r="C106" s="3" t="s">
        <v>186</v>
      </c>
      <c r="D106">
        <v>0</v>
      </c>
      <c r="F106">
        <v>0</v>
      </c>
      <c r="I106">
        <v>0</v>
      </c>
      <c r="L106">
        <v>0</v>
      </c>
      <c r="O106">
        <v>0</v>
      </c>
      <c r="R106">
        <v>0</v>
      </c>
      <c r="U106">
        <v>0</v>
      </c>
      <c r="X106">
        <v>0</v>
      </c>
      <c r="AA106">
        <v>0</v>
      </c>
      <c r="AD106">
        <v>0</v>
      </c>
      <c r="AJ106">
        <v>0</v>
      </c>
      <c r="AM106">
        <v>0</v>
      </c>
      <c r="AS106">
        <v>0</v>
      </c>
      <c r="AV106">
        <v>0</v>
      </c>
      <c r="AY106">
        <v>0</v>
      </c>
      <c r="BE106">
        <v>0</v>
      </c>
      <c r="BH106">
        <v>0</v>
      </c>
      <c r="BK106">
        <v>0</v>
      </c>
      <c r="BN106">
        <v>0</v>
      </c>
      <c r="BP106">
        <v>0</v>
      </c>
      <c r="BQ106">
        <v>0</v>
      </c>
      <c r="BR106" t="str">
        <f>IFERROR(BQ106*100/BP106,0)</f>
        <v>0</v>
      </c>
    </row>
    <row r="107" spans="1:86">
      <c r="A107" s="3"/>
      <c r="B107" s="3"/>
      <c r="C107" s="3" t="s">
        <v>195</v>
      </c>
      <c r="D107" s="3">
        <v>0</v>
      </c>
      <c r="E107" s="3">
        <v>0</v>
      </c>
      <c r="F107" s="3">
        <v>0</v>
      </c>
      <c r="G107" s="5" t="s">
        <v>43</v>
      </c>
      <c r="H107" s="3">
        <v>0</v>
      </c>
      <c r="I107" s="3">
        <v>0</v>
      </c>
      <c r="J107" s="5" t="s">
        <v>43</v>
      </c>
      <c r="K107" s="3">
        <v>0</v>
      </c>
      <c r="L107" s="3">
        <v>0</v>
      </c>
      <c r="M107" s="5" t="s">
        <v>43</v>
      </c>
      <c r="N107" s="3">
        <v>0</v>
      </c>
      <c r="O107" s="3">
        <v>0</v>
      </c>
      <c r="P107" s="5" t="s">
        <v>43</v>
      </c>
      <c r="Q107" s="3">
        <v>0</v>
      </c>
      <c r="R107" s="3">
        <v>0</v>
      </c>
      <c r="S107" s="5" t="s">
        <v>43</v>
      </c>
      <c r="T107" s="3">
        <v>0</v>
      </c>
      <c r="U107" s="3">
        <v>0</v>
      </c>
      <c r="V107" s="5" t="s">
        <v>43</v>
      </c>
      <c r="W107" s="3">
        <v>0</v>
      </c>
      <c r="X107" s="3">
        <v>0</v>
      </c>
      <c r="Y107" s="5" t="s">
        <v>43</v>
      </c>
      <c r="Z107" s="3">
        <v>0</v>
      </c>
      <c r="AA107" s="3">
        <v>0</v>
      </c>
      <c r="AB107" s="5" t="s">
        <v>43</v>
      </c>
      <c r="AC107" s="3">
        <v>0</v>
      </c>
      <c r="AD107" s="3">
        <v>0</v>
      </c>
      <c r="AE107" s="5" t="s">
        <v>43</v>
      </c>
      <c r="AF107" s="3"/>
      <c r="AG107" s="3"/>
      <c r="AH107" s="3"/>
      <c r="AI107" s="3">
        <v>0</v>
      </c>
      <c r="AJ107" s="3">
        <v>0</v>
      </c>
      <c r="AK107" s="5" t="s">
        <v>43</v>
      </c>
      <c r="AL107" s="3">
        <v>0</v>
      </c>
      <c r="AM107" s="3">
        <v>0</v>
      </c>
      <c r="AN107" s="5" t="s">
        <v>43</v>
      </c>
      <c r="AO107" s="3"/>
      <c r="AP107" s="3"/>
      <c r="AQ107" s="3"/>
      <c r="AR107" s="3">
        <v>0</v>
      </c>
      <c r="AS107" s="3">
        <v>0</v>
      </c>
      <c r="AT107" s="5" t="s">
        <v>43</v>
      </c>
      <c r="AU107" s="3">
        <v>0</v>
      </c>
      <c r="AV107" s="3">
        <v>0</v>
      </c>
      <c r="AW107" s="5" t="s">
        <v>43</v>
      </c>
      <c r="AX107" s="3">
        <v>0</v>
      </c>
      <c r="AY107" s="3">
        <v>0</v>
      </c>
      <c r="AZ107" s="5" t="s">
        <v>43</v>
      </c>
      <c r="BA107" s="3"/>
      <c r="BB107" s="3"/>
      <c r="BC107" s="3"/>
      <c r="BD107" s="3">
        <v>0</v>
      </c>
      <c r="BE107" s="3">
        <v>0</v>
      </c>
      <c r="BF107" s="5" t="s">
        <v>43</v>
      </c>
      <c r="BG107" s="3">
        <v>0</v>
      </c>
      <c r="BH107" s="3">
        <v>0</v>
      </c>
      <c r="BI107" s="5" t="s">
        <v>43</v>
      </c>
      <c r="BJ107" s="3">
        <v>0</v>
      </c>
      <c r="BK107" s="3">
        <v>0</v>
      </c>
      <c r="BL107" s="5" t="s">
        <v>43</v>
      </c>
      <c r="BM107" s="3">
        <v>0</v>
      </c>
      <c r="BN107" s="3">
        <v>0</v>
      </c>
      <c r="BO107" s="5" t="s">
        <v>43</v>
      </c>
      <c r="BP107" s="3">
        <v>0</v>
      </c>
      <c r="BQ107" s="3" t="str">
        <f>BQ106+BQ105</f>
        <v>0</v>
      </c>
      <c r="BR107" s="3" t="str">
        <f>IFERROR(BQ107*100/BP107,0)</f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D107">
        <v>0</v>
      </c>
      <c r="CE107">
        <v>0</v>
      </c>
      <c r="CF107" t="str">
        <f>BQ107-BP107</f>
        <v>0</v>
      </c>
      <c r="CG107" t="str">
        <f>CE85-BW85+BZ85</f>
        <v>0</v>
      </c>
      <c r="CH107" t="str">
        <f>IFERROR(CE107*100/BP107,0)</f>
        <v>0</v>
      </c>
    </row>
    <row r="108" spans="1:86">
      <c r="A108" s="3"/>
    </row>
    <row r="109" spans="1:86">
      <c r="A109" s="3"/>
      <c r="B109" s="5" t="s">
        <v>196</v>
      </c>
      <c r="C109" s="3" t="s">
        <v>185</v>
      </c>
      <c r="D109">
        <v>0</v>
      </c>
      <c r="F109">
        <v>0</v>
      </c>
      <c r="G109" s="2" t="s">
        <v>43</v>
      </c>
      <c r="I109">
        <v>0</v>
      </c>
      <c r="J109" s="2" t="s">
        <v>43</v>
      </c>
      <c r="L109">
        <v>0</v>
      </c>
      <c r="M109" s="2" t="s">
        <v>43</v>
      </c>
      <c r="O109">
        <v>0</v>
      </c>
      <c r="P109" s="2" t="s">
        <v>43</v>
      </c>
      <c r="R109">
        <v>0</v>
      </c>
      <c r="S109" s="2" t="s">
        <v>43</v>
      </c>
      <c r="U109">
        <v>0</v>
      </c>
      <c r="V109" s="2" t="s">
        <v>43</v>
      </c>
      <c r="W109">
        <v>0</v>
      </c>
      <c r="X109">
        <v>0</v>
      </c>
      <c r="Y109" s="2" t="s">
        <v>43</v>
      </c>
      <c r="Z109">
        <v>0</v>
      </c>
      <c r="AA109">
        <v>0</v>
      </c>
      <c r="AB109" s="2" t="s">
        <v>43</v>
      </c>
      <c r="AC109">
        <v>0</v>
      </c>
      <c r="AD109">
        <v>0</v>
      </c>
      <c r="AE109" s="2" t="s">
        <v>43</v>
      </c>
      <c r="AI109">
        <v>0</v>
      </c>
      <c r="AJ109">
        <v>0</v>
      </c>
      <c r="AK109" s="2" t="s">
        <v>43</v>
      </c>
      <c r="AL109">
        <v>0</v>
      </c>
      <c r="AM109">
        <v>0</v>
      </c>
      <c r="AN109" s="2" t="s">
        <v>43</v>
      </c>
      <c r="AR109">
        <v>0</v>
      </c>
      <c r="AS109">
        <v>0</v>
      </c>
      <c r="AT109" s="2" t="s">
        <v>43</v>
      </c>
      <c r="AU109">
        <v>0</v>
      </c>
      <c r="AV109">
        <v>0</v>
      </c>
      <c r="AW109" s="2" t="s">
        <v>43</v>
      </c>
      <c r="AX109">
        <v>0</v>
      </c>
      <c r="AY109">
        <v>0</v>
      </c>
      <c r="AZ109" s="2" t="s">
        <v>43</v>
      </c>
      <c r="BE109">
        <v>0</v>
      </c>
      <c r="BF109" s="2" t="s">
        <v>43</v>
      </c>
      <c r="BH109">
        <v>0</v>
      </c>
      <c r="BI109" s="2" t="s">
        <v>43</v>
      </c>
      <c r="BK109">
        <v>0</v>
      </c>
      <c r="BL109" s="2" t="s">
        <v>43</v>
      </c>
      <c r="BM109">
        <v>0</v>
      </c>
      <c r="BN109">
        <v>0</v>
      </c>
      <c r="BO109" s="2" t="s">
        <v>43</v>
      </c>
      <c r="BP109">
        <v>0</v>
      </c>
      <c r="BQ109">
        <v>0</v>
      </c>
      <c r="BR109" t="str">
        <f>IFERROR(BQ109*100/BP109,0)</f>
        <v>0</v>
      </c>
    </row>
    <row r="110" spans="1:86">
      <c r="A110" s="3"/>
      <c r="B110" s="3"/>
      <c r="C110" s="3" t="s">
        <v>186</v>
      </c>
      <c r="D110">
        <v>0</v>
      </c>
      <c r="F110">
        <v>0</v>
      </c>
      <c r="I110">
        <v>0</v>
      </c>
      <c r="L110">
        <v>0</v>
      </c>
      <c r="O110">
        <v>0</v>
      </c>
      <c r="R110">
        <v>0</v>
      </c>
      <c r="U110">
        <v>0</v>
      </c>
      <c r="X110">
        <v>0</v>
      </c>
      <c r="AA110">
        <v>0</v>
      </c>
      <c r="AD110">
        <v>0</v>
      </c>
      <c r="AJ110">
        <v>0</v>
      </c>
      <c r="AM110">
        <v>0</v>
      </c>
      <c r="AS110">
        <v>0</v>
      </c>
      <c r="AV110">
        <v>0</v>
      </c>
      <c r="AY110">
        <v>0</v>
      </c>
      <c r="BE110">
        <v>0</v>
      </c>
      <c r="BH110">
        <v>0</v>
      </c>
      <c r="BK110">
        <v>0</v>
      </c>
      <c r="BN110">
        <v>0</v>
      </c>
      <c r="BP110">
        <v>0</v>
      </c>
      <c r="BQ110">
        <v>0</v>
      </c>
      <c r="BR110" t="str">
        <f>IFERROR(BQ110*100/BP110,0)</f>
        <v>0</v>
      </c>
    </row>
    <row r="111" spans="1:86">
      <c r="A111" s="3"/>
      <c r="B111" s="3"/>
      <c r="C111" s="3" t="s">
        <v>197</v>
      </c>
      <c r="D111" s="3">
        <v>0</v>
      </c>
      <c r="E111" s="3">
        <v>0</v>
      </c>
      <c r="F111" s="3">
        <v>0</v>
      </c>
      <c r="G111" s="5" t="s">
        <v>43</v>
      </c>
      <c r="H111" s="3">
        <v>0</v>
      </c>
      <c r="I111" s="3">
        <v>0</v>
      </c>
      <c r="J111" s="5" t="s">
        <v>43</v>
      </c>
      <c r="K111" s="3">
        <v>0</v>
      </c>
      <c r="L111" s="3">
        <v>0</v>
      </c>
      <c r="M111" s="5" t="s">
        <v>43</v>
      </c>
      <c r="N111" s="3">
        <v>0</v>
      </c>
      <c r="O111" s="3">
        <v>0</v>
      </c>
      <c r="P111" s="5" t="s">
        <v>43</v>
      </c>
      <c r="Q111" s="3">
        <v>0</v>
      </c>
      <c r="R111" s="3">
        <v>0</v>
      </c>
      <c r="S111" s="5" t="s">
        <v>43</v>
      </c>
      <c r="T111" s="3">
        <v>0</v>
      </c>
      <c r="U111" s="3">
        <v>0</v>
      </c>
      <c r="V111" s="5" t="s">
        <v>43</v>
      </c>
      <c r="W111" s="3">
        <v>0</v>
      </c>
      <c r="X111" s="3">
        <v>0</v>
      </c>
      <c r="Y111" s="5" t="s">
        <v>43</v>
      </c>
      <c r="Z111" s="3">
        <v>0</v>
      </c>
      <c r="AA111" s="3">
        <v>0</v>
      </c>
      <c r="AB111" s="5" t="s">
        <v>43</v>
      </c>
      <c r="AC111" s="3">
        <v>0</v>
      </c>
      <c r="AD111" s="3">
        <v>0</v>
      </c>
      <c r="AE111" s="5" t="s">
        <v>43</v>
      </c>
      <c r="AF111" s="3"/>
      <c r="AG111" s="3"/>
      <c r="AH111" s="3"/>
      <c r="AI111" s="3">
        <v>0</v>
      </c>
      <c r="AJ111" s="3">
        <v>0</v>
      </c>
      <c r="AK111" s="5" t="s">
        <v>43</v>
      </c>
      <c r="AL111" s="3">
        <v>0</v>
      </c>
      <c r="AM111" s="3">
        <v>0</v>
      </c>
      <c r="AN111" s="5" t="s">
        <v>43</v>
      </c>
      <c r="AO111" s="3"/>
      <c r="AP111" s="3"/>
      <c r="AQ111" s="3"/>
      <c r="AR111" s="3">
        <v>0</v>
      </c>
      <c r="AS111" s="3">
        <v>0</v>
      </c>
      <c r="AT111" s="5" t="s">
        <v>43</v>
      </c>
      <c r="AU111" s="3">
        <v>0</v>
      </c>
      <c r="AV111" s="3">
        <v>0</v>
      </c>
      <c r="AW111" s="5" t="s">
        <v>43</v>
      </c>
      <c r="AX111" s="3">
        <v>0</v>
      </c>
      <c r="AY111" s="3">
        <v>0</v>
      </c>
      <c r="AZ111" s="5" t="s">
        <v>43</v>
      </c>
      <c r="BA111" s="3"/>
      <c r="BB111" s="3"/>
      <c r="BC111" s="3"/>
      <c r="BD111" s="3">
        <v>0</v>
      </c>
      <c r="BE111" s="3">
        <v>0</v>
      </c>
      <c r="BF111" s="5" t="s">
        <v>43</v>
      </c>
      <c r="BG111" s="3">
        <v>0</v>
      </c>
      <c r="BH111" s="3">
        <v>0</v>
      </c>
      <c r="BI111" s="5" t="s">
        <v>43</v>
      </c>
      <c r="BJ111" s="3">
        <v>0</v>
      </c>
      <c r="BK111" s="3">
        <v>0</v>
      </c>
      <c r="BL111" s="5" t="s">
        <v>43</v>
      </c>
      <c r="BM111" s="3">
        <v>0</v>
      </c>
      <c r="BN111" s="3">
        <v>0</v>
      </c>
      <c r="BO111" s="5" t="s">
        <v>43</v>
      </c>
      <c r="BP111" s="3">
        <v>0</v>
      </c>
      <c r="BQ111" s="3" t="str">
        <f>BQ110+BQ109</f>
        <v>0</v>
      </c>
      <c r="BR111" s="3" t="str">
        <f>IFERROR(BQ111*100/BP111,0)</f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D111">
        <v>0</v>
      </c>
      <c r="CE111">
        <v>0</v>
      </c>
      <c r="CF111" t="str">
        <f>BQ111-BP111</f>
        <v>0</v>
      </c>
      <c r="CG111" t="str">
        <f>CE85-BW85+BZ85</f>
        <v>0</v>
      </c>
      <c r="CH111" t="str">
        <f>IFERROR(CE111*100/BP111,0)</f>
        <v>0</v>
      </c>
    </row>
    <row r="112" spans="1:86">
      <c r="A112" s="3"/>
    </row>
    <row r="113" spans="1:86">
      <c r="A113" s="3"/>
      <c r="B113" s="5" t="s">
        <v>198</v>
      </c>
      <c r="C113" s="3" t="s">
        <v>185</v>
      </c>
      <c r="D113">
        <v>0</v>
      </c>
      <c r="F113">
        <v>0</v>
      </c>
      <c r="G113" s="2" t="s">
        <v>43</v>
      </c>
      <c r="I113">
        <v>0</v>
      </c>
      <c r="J113" s="2" t="s">
        <v>43</v>
      </c>
      <c r="L113">
        <v>0</v>
      </c>
      <c r="M113" s="2" t="s">
        <v>43</v>
      </c>
      <c r="O113">
        <v>0</v>
      </c>
      <c r="P113" s="2" t="s">
        <v>43</v>
      </c>
      <c r="R113">
        <v>0</v>
      </c>
      <c r="S113" s="2" t="s">
        <v>43</v>
      </c>
      <c r="U113">
        <v>0</v>
      </c>
      <c r="V113" s="2" t="s">
        <v>43</v>
      </c>
      <c r="W113">
        <v>0</v>
      </c>
      <c r="X113">
        <v>0</v>
      </c>
      <c r="Y113" s="2" t="s">
        <v>43</v>
      </c>
      <c r="Z113">
        <v>0</v>
      </c>
      <c r="AA113">
        <v>0</v>
      </c>
      <c r="AB113" s="2" t="s">
        <v>43</v>
      </c>
      <c r="AC113">
        <v>0</v>
      </c>
      <c r="AD113">
        <v>0</v>
      </c>
      <c r="AE113" s="2" t="s">
        <v>43</v>
      </c>
      <c r="AI113">
        <v>0</v>
      </c>
      <c r="AJ113">
        <v>0</v>
      </c>
      <c r="AK113" s="2" t="s">
        <v>43</v>
      </c>
      <c r="AL113">
        <v>0</v>
      </c>
      <c r="AM113">
        <v>0</v>
      </c>
      <c r="AN113" s="2" t="s">
        <v>43</v>
      </c>
      <c r="AR113">
        <v>0</v>
      </c>
      <c r="AS113">
        <v>0</v>
      </c>
      <c r="AT113" s="2" t="s">
        <v>43</v>
      </c>
      <c r="AU113">
        <v>0</v>
      </c>
      <c r="AV113">
        <v>0</v>
      </c>
      <c r="AW113" s="2" t="s">
        <v>43</v>
      </c>
      <c r="AX113">
        <v>0</v>
      </c>
      <c r="AY113">
        <v>0</v>
      </c>
      <c r="AZ113" s="2" t="s">
        <v>43</v>
      </c>
      <c r="BE113">
        <v>0</v>
      </c>
      <c r="BF113" s="2" t="s">
        <v>43</v>
      </c>
      <c r="BH113">
        <v>0</v>
      </c>
      <c r="BI113" s="2" t="s">
        <v>43</v>
      </c>
      <c r="BK113">
        <v>0</v>
      </c>
      <c r="BL113" s="2" t="s">
        <v>43</v>
      </c>
      <c r="BM113">
        <v>0</v>
      </c>
      <c r="BN113">
        <v>0</v>
      </c>
      <c r="BO113" s="2" t="s">
        <v>43</v>
      </c>
      <c r="BP113">
        <v>0</v>
      </c>
      <c r="BQ113">
        <v>0</v>
      </c>
      <c r="BR113" t="str">
        <f>IFERROR(BQ113*100/BP113,0)</f>
        <v>0</v>
      </c>
    </row>
    <row r="114" spans="1:86">
      <c r="A114" s="3"/>
      <c r="B114" s="3"/>
      <c r="C114" s="3" t="s">
        <v>186</v>
      </c>
      <c r="D114">
        <v>0</v>
      </c>
      <c r="F114">
        <v>0</v>
      </c>
      <c r="I114">
        <v>0</v>
      </c>
      <c r="L114">
        <v>0</v>
      </c>
      <c r="O114">
        <v>0</v>
      </c>
      <c r="R114">
        <v>0</v>
      </c>
      <c r="U114">
        <v>0</v>
      </c>
      <c r="X114">
        <v>0</v>
      </c>
      <c r="AA114">
        <v>0</v>
      </c>
      <c r="AD114">
        <v>0</v>
      </c>
      <c r="AJ114">
        <v>0</v>
      </c>
      <c r="AM114">
        <v>0</v>
      </c>
      <c r="AS114">
        <v>0</v>
      </c>
      <c r="AV114">
        <v>0</v>
      </c>
      <c r="AY114">
        <v>0</v>
      </c>
      <c r="BE114">
        <v>0</v>
      </c>
      <c r="BH114">
        <v>0</v>
      </c>
      <c r="BK114">
        <v>0</v>
      </c>
      <c r="BN114">
        <v>0</v>
      </c>
      <c r="BP114">
        <v>0</v>
      </c>
      <c r="BQ114">
        <v>0</v>
      </c>
      <c r="BR114" t="str">
        <f>IFERROR(BQ114*100/BP114,0)</f>
        <v>0</v>
      </c>
    </row>
    <row r="115" spans="1:86">
      <c r="A115" s="3"/>
      <c r="B115" s="3"/>
      <c r="C115" s="3" t="s">
        <v>199</v>
      </c>
      <c r="D115" s="3">
        <v>0</v>
      </c>
      <c r="E115" s="3">
        <v>0</v>
      </c>
      <c r="F115" s="3">
        <v>0</v>
      </c>
      <c r="G115" s="5" t="s">
        <v>43</v>
      </c>
      <c r="H115" s="3">
        <v>0</v>
      </c>
      <c r="I115" s="3">
        <v>0</v>
      </c>
      <c r="J115" s="5" t="s">
        <v>43</v>
      </c>
      <c r="K115" s="3">
        <v>0</v>
      </c>
      <c r="L115" s="3">
        <v>0</v>
      </c>
      <c r="M115" s="5" t="s">
        <v>43</v>
      </c>
      <c r="N115" s="3">
        <v>0</v>
      </c>
      <c r="O115" s="3">
        <v>0</v>
      </c>
      <c r="P115" s="5" t="s">
        <v>43</v>
      </c>
      <c r="Q115" s="3">
        <v>0</v>
      </c>
      <c r="R115" s="3">
        <v>0</v>
      </c>
      <c r="S115" s="5" t="s">
        <v>43</v>
      </c>
      <c r="T115" s="3">
        <v>0</v>
      </c>
      <c r="U115" s="3">
        <v>0</v>
      </c>
      <c r="V115" s="5" t="s">
        <v>43</v>
      </c>
      <c r="W115" s="3">
        <v>0</v>
      </c>
      <c r="X115" s="3">
        <v>0</v>
      </c>
      <c r="Y115" s="5" t="s">
        <v>43</v>
      </c>
      <c r="Z115" s="3">
        <v>0</v>
      </c>
      <c r="AA115" s="3">
        <v>0</v>
      </c>
      <c r="AB115" s="5" t="s">
        <v>43</v>
      </c>
      <c r="AC115" s="3">
        <v>0</v>
      </c>
      <c r="AD115" s="3">
        <v>0</v>
      </c>
      <c r="AE115" s="5" t="s">
        <v>43</v>
      </c>
      <c r="AF115" s="3"/>
      <c r="AG115" s="3"/>
      <c r="AH115" s="3"/>
      <c r="AI115" s="3">
        <v>0</v>
      </c>
      <c r="AJ115" s="3">
        <v>0</v>
      </c>
      <c r="AK115" s="5" t="s">
        <v>43</v>
      </c>
      <c r="AL115" s="3">
        <v>0</v>
      </c>
      <c r="AM115" s="3">
        <v>0</v>
      </c>
      <c r="AN115" s="5" t="s">
        <v>43</v>
      </c>
      <c r="AO115" s="3"/>
      <c r="AP115" s="3"/>
      <c r="AQ115" s="3"/>
      <c r="AR115" s="3">
        <v>0</v>
      </c>
      <c r="AS115" s="3">
        <v>0</v>
      </c>
      <c r="AT115" s="5" t="s">
        <v>43</v>
      </c>
      <c r="AU115" s="3">
        <v>0</v>
      </c>
      <c r="AV115" s="3">
        <v>0</v>
      </c>
      <c r="AW115" s="5" t="s">
        <v>43</v>
      </c>
      <c r="AX115" s="3">
        <v>0</v>
      </c>
      <c r="AY115" s="3">
        <v>0</v>
      </c>
      <c r="AZ115" s="5" t="s">
        <v>43</v>
      </c>
      <c r="BA115" s="3"/>
      <c r="BB115" s="3"/>
      <c r="BC115" s="3"/>
      <c r="BD115" s="3">
        <v>0</v>
      </c>
      <c r="BE115" s="3">
        <v>0</v>
      </c>
      <c r="BF115" s="5" t="s">
        <v>43</v>
      </c>
      <c r="BG115" s="3">
        <v>0</v>
      </c>
      <c r="BH115" s="3">
        <v>0</v>
      </c>
      <c r="BI115" s="5" t="s">
        <v>43</v>
      </c>
      <c r="BJ115" s="3">
        <v>0</v>
      </c>
      <c r="BK115" s="3">
        <v>0</v>
      </c>
      <c r="BL115" s="5" t="s">
        <v>43</v>
      </c>
      <c r="BM115" s="3">
        <v>0</v>
      </c>
      <c r="BN115" s="3">
        <v>0</v>
      </c>
      <c r="BO115" s="5" t="s">
        <v>43</v>
      </c>
      <c r="BP115" s="3">
        <v>0</v>
      </c>
      <c r="BQ115" s="3" t="str">
        <f>BQ114+BQ113</f>
        <v>0</v>
      </c>
      <c r="BR115" s="3" t="str">
        <f>IFERROR(BQ115*100/BP115,0)</f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D115">
        <v>0</v>
      </c>
      <c r="CE115">
        <v>0</v>
      </c>
      <c r="CF115" t="str">
        <f>BQ115-BP115</f>
        <v>0</v>
      </c>
      <c r="CG115" t="str">
        <f>CE85-BW85+BZ85</f>
        <v>0</v>
      </c>
      <c r="CH115" t="str">
        <f>IFERROR(CE115*100/BP115,0)</f>
        <v>0</v>
      </c>
    </row>
    <row r="116" spans="1:86">
      <c r="A116" s="3"/>
    </row>
    <row r="117" spans="1:86">
      <c r="A117" s="3"/>
      <c r="B117" s="5" t="s">
        <v>200</v>
      </c>
      <c r="C117" s="3" t="s">
        <v>185</v>
      </c>
      <c r="D117">
        <v>0</v>
      </c>
      <c r="F117">
        <v>0</v>
      </c>
      <c r="G117" s="2" t="s">
        <v>43</v>
      </c>
      <c r="I117">
        <v>0</v>
      </c>
      <c r="J117" s="2" t="s">
        <v>43</v>
      </c>
      <c r="L117">
        <v>0</v>
      </c>
      <c r="M117" s="2" t="s">
        <v>43</v>
      </c>
      <c r="O117">
        <v>0</v>
      </c>
      <c r="P117" s="2" t="s">
        <v>43</v>
      </c>
      <c r="R117">
        <v>0</v>
      </c>
      <c r="S117" s="2" t="s">
        <v>43</v>
      </c>
      <c r="U117">
        <v>0</v>
      </c>
      <c r="V117" s="2" t="s">
        <v>43</v>
      </c>
      <c r="W117">
        <v>0</v>
      </c>
      <c r="X117">
        <v>0</v>
      </c>
      <c r="Y117" s="2" t="s">
        <v>43</v>
      </c>
      <c r="Z117">
        <v>0</v>
      </c>
      <c r="AA117">
        <v>0</v>
      </c>
      <c r="AB117" s="2" t="s">
        <v>43</v>
      </c>
      <c r="AC117">
        <v>0</v>
      </c>
      <c r="AD117">
        <v>0</v>
      </c>
      <c r="AE117" s="2" t="s">
        <v>43</v>
      </c>
      <c r="AI117">
        <v>0</v>
      </c>
      <c r="AJ117">
        <v>0</v>
      </c>
      <c r="AK117" s="2" t="s">
        <v>43</v>
      </c>
      <c r="AL117">
        <v>0</v>
      </c>
      <c r="AM117">
        <v>0</v>
      </c>
      <c r="AN117" s="2" t="s">
        <v>43</v>
      </c>
      <c r="AR117">
        <v>0</v>
      </c>
      <c r="AS117">
        <v>0</v>
      </c>
      <c r="AT117" s="2" t="s">
        <v>43</v>
      </c>
      <c r="AU117">
        <v>0</v>
      </c>
      <c r="AV117">
        <v>0</v>
      </c>
      <c r="AW117" s="2" t="s">
        <v>43</v>
      </c>
      <c r="AX117">
        <v>0</v>
      </c>
      <c r="AY117">
        <v>0</v>
      </c>
      <c r="AZ117" s="2" t="s">
        <v>43</v>
      </c>
      <c r="BE117">
        <v>0</v>
      </c>
      <c r="BF117" s="2" t="s">
        <v>43</v>
      </c>
      <c r="BH117">
        <v>0</v>
      </c>
      <c r="BI117" s="2" t="s">
        <v>43</v>
      </c>
      <c r="BK117">
        <v>0</v>
      </c>
      <c r="BL117" s="2" t="s">
        <v>43</v>
      </c>
      <c r="BM117">
        <v>0</v>
      </c>
      <c r="BN117">
        <v>0</v>
      </c>
      <c r="BO117" s="2" t="s">
        <v>43</v>
      </c>
      <c r="BP117">
        <v>0</v>
      </c>
      <c r="BQ117">
        <v>0</v>
      </c>
      <c r="BR117" t="str">
        <f>IFERROR(BQ117*100/BP117,0)</f>
        <v>0</v>
      </c>
    </row>
    <row r="118" spans="1:86">
      <c r="A118" s="3"/>
      <c r="B118" s="3"/>
      <c r="C118" s="3" t="s">
        <v>186</v>
      </c>
      <c r="D118">
        <v>0</v>
      </c>
      <c r="F118">
        <v>0</v>
      </c>
      <c r="I118">
        <v>0</v>
      </c>
      <c r="L118">
        <v>0</v>
      </c>
      <c r="O118">
        <v>0</v>
      </c>
      <c r="R118">
        <v>0</v>
      </c>
      <c r="U118">
        <v>0</v>
      </c>
      <c r="X118">
        <v>0</v>
      </c>
      <c r="AA118">
        <v>0</v>
      </c>
      <c r="AD118">
        <v>0</v>
      </c>
      <c r="AJ118">
        <v>0</v>
      </c>
      <c r="AM118">
        <v>0</v>
      </c>
      <c r="AS118">
        <v>0</v>
      </c>
      <c r="AV118">
        <v>0</v>
      </c>
      <c r="AY118">
        <v>0</v>
      </c>
      <c r="BE118">
        <v>0</v>
      </c>
      <c r="BH118">
        <v>0</v>
      </c>
      <c r="BK118">
        <v>0</v>
      </c>
      <c r="BN118">
        <v>0</v>
      </c>
      <c r="BP118">
        <v>0</v>
      </c>
      <c r="BQ118">
        <v>0</v>
      </c>
      <c r="BR118" t="str">
        <f>IFERROR(BQ118*100/BP118,0)</f>
        <v>0</v>
      </c>
    </row>
    <row r="119" spans="1:86">
      <c r="A119" s="3"/>
      <c r="B119" s="3"/>
      <c r="C119" s="3" t="s">
        <v>201</v>
      </c>
      <c r="D119" s="3">
        <v>0</v>
      </c>
      <c r="E119" s="3">
        <v>0</v>
      </c>
      <c r="F119" s="3">
        <v>0</v>
      </c>
      <c r="G119" s="5" t="s">
        <v>43</v>
      </c>
      <c r="H119" s="3">
        <v>0</v>
      </c>
      <c r="I119" s="3">
        <v>0</v>
      </c>
      <c r="J119" s="5" t="s">
        <v>43</v>
      </c>
      <c r="K119" s="3">
        <v>0</v>
      </c>
      <c r="L119" s="3">
        <v>0</v>
      </c>
      <c r="M119" s="5" t="s">
        <v>43</v>
      </c>
      <c r="N119" s="3">
        <v>0</v>
      </c>
      <c r="O119" s="3">
        <v>0</v>
      </c>
      <c r="P119" s="5" t="s">
        <v>43</v>
      </c>
      <c r="Q119" s="3">
        <v>0</v>
      </c>
      <c r="R119" s="3">
        <v>0</v>
      </c>
      <c r="S119" s="5" t="s">
        <v>43</v>
      </c>
      <c r="T119" s="3">
        <v>0</v>
      </c>
      <c r="U119" s="3">
        <v>0</v>
      </c>
      <c r="V119" s="5" t="s">
        <v>43</v>
      </c>
      <c r="W119" s="3">
        <v>0</v>
      </c>
      <c r="X119" s="3">
        <v>0</v>
      </c>
      <c r="Y119" s="5" t="s">
        <v>43</v>
      </c>
      <c r="Z119" s="3">
        <v>0</v>
      </c>
      <c r="AA119" s="3">
        <v>0</v>
      </c>
      <c r="AB119" s="5" t="s">
        <v>43</v>
      </c>
      <c r="AC119" s="3">
        <v>0</v>
      </c>
      <c r="AD119" s="3">
        <v>0</v>
      </c>
      <c r="AE119" s="5" t="s">
        <v>43</v>
      </c>
      <c r="AF119" s="3"/>
      <c r="AG119" s="3"/>
      <c r="AH119" s="3"/>
      <c r="AI119" s="3">
        <v>0</v>
      </c>
      <c r="AJ119" s="3">
        <v>0</v>
      </c>
      <c r="AK119" s="5" t="s">
        <v>43</v>
      </c>
      <c r="AL119" s="3">
        <v>0</v>
      </c>
      <c r="AM119" s="3">
        <v>0</v>
      </c>
      <c r="AN119" s="5" t="s">
        <v>43</v>
      </c>
      <c r="AO119" s="3"/>
      <c r="AP119" s="3"/>
      <c r="AQ119" s="3"/>
      <c r="AR119" s="3">
        <v>0</v>
      </c>
      <c r="AS119" s="3">
        <v>0</v>
      </c>
      <c r="AT119" s="5" t="s">
        <v>43</v>
      </c>
      <c r="AU119" s="3">
        <v>0</v>
      </c>
      <c r="AV119" s="3">
        <v>0</v>
      </c>
      <c r="AW119" s="5" t="s">
        <v>43</v>
      </c>
      <c r="AX119" s="3">
        <v>0</v>
      </c>
      <c r="AY119" s="3">
        <v>0</v>
      </c>
      <c r="AZ119" s="5" t="s">
        <v>43</v>
      </c>
      <c r="BA119" s="3"/>
      <c r="BB119" s="3"/>
      <c r="BC119" s="3"/>
      <c r="BD119" s="3">
        <v>0</v>
      </c>
      <c r="BE119" s="3">
        <v>0</v>
      </c>
      <c r="BF119" s="5" t="s">
        <v>43</v>
      </c>
      <c r="BG119" s="3">
        <v>0</v>
      </c>
      <c r="BH119" s="3">
        <v>0</v>
      </c>
      <c r="BI119" s="5" t="s">
        <v>43</v>
      </c>
      <c r="BJ119" s="3">
        <v>0</v>
      </c>
      <c r="BK119" s="3">
        <v>0</v>
      </c>
      <c r="BL119" s="5" t="s">
        <v>43</v>
      </c>
      <c r="BM119" s="3">
        <v>0</v>
      </c>
      <c r="BN119" s="3">
        <v>0</v>
      </c>
      <c r="BO119" s="5" t="s">
        <v>43</v>
      </c>
      <c r="BP119" s="3">
        <v>0</v>
      </c>
      <c r="BQ119" s="3" t="str">
        <f>BQ118+BQ117</f>
        <v>0</v>
      </c>
      <c r="BR119" s="3" t="str">
        <f>IFERROR(BQ119*100/BP119,0)</f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D119">
        <v>0</v>
      </c>
      <c r="CE119">
        <v>0</v>
      </c>
      <c r="CF119" t="str">
        <f>BQ119-BP119</f>
        <v>0</v>
      </c>
      <c r="CG119" t="str">
        <f>CE85-BW85+BZ85</f>
        <v>0</v>
      </c>
      <c r="CH119" t="str">
        <f>IFERROR(CE119*100/BP119,0)</f>
        <v>0</v>
      </c>
    </row>
    <row r="120" spans="1:86">
      <c r="A120" s="3"/>
    </row>
    <row r="121" spans="1:86">
      <c r="A121" s="3"/>
      <c r="B121" s="5" t="s">
        <v>202</v>
      </c>
      <c r="C121" s="3" t="s">
        <v>185</v>
      </c>
      <c r="D121">
        <v>0</v>
      </c>
      <c r="F121">
        <v>0</v>
      </c>
      <c r="G121" s="2" t="s">
        <v>43</v>
      </c>
      <c r="I121">
        <v>0</v>
      </c>
      <c r="J121" s="2" t="s">
        <v>43</v>
      </c>
      <c r="L121">
        <v>0</v>
      </c>
      <c r="M121" s="2" t="s">
        <v>43</v>
      </c>
      <c r="O121">
        <v>0</v>
      </c>
      <c r="P121" s="2" t="s">
        <v>43</v>
      </c>
      <c r="R121">
        <v>0</v>
      </c>
      <c r="S121" s="2" t="s">
        <v>43</v>
      </c>
      <c r="U121">
        <v>0</v>
      </c>
      <c r="V121" s="2" t="s">
        <v>43</v>
      </c>
      <c r="W121">
        <v>0</v>
      </c>
      <c r="X121">
        <v>0</v>
      </c>
      <c r="Y121" s="2" t="s">
        <v>43</v>
      </c>
      <c r="Z121">
        <v>0</v>
      </c>
      <c r="AA121">
        <v>0</v>
      </c>
      <c r="AB121" s="2" t="s">
        <v>43</v>
      </c>
      <c r="AC121">
        <v>0</v>
      </c>
      <c r="AD121">
        <v>0</v>
      </c>
      <c r="AE121" s="2" t="s">
        <v>43</v>
      </c>
      <c r="AI121">
        <v>0</v>
      </c>
      <c r="AJ121">
        <v>0</v>
      </c>
      <c r="AK121" s="2" t="s">
        <v>43</v>
      </c>
      <c r="AL121">
        <v>0</v>
      </c>
      <c r="AM121">
        <v>0</v>
      </c>
      <c r="AN121" s="2" t="s">
        <v>43</v>
      </c>
      <c r="AR121">
        <v>0</v>
      </c>
      <c r="AS121">
        <v>0</v>
      </c>
      <c r="AT121" s="2" t="s">
        <v>43</v>
      </c>
      <c r="AU121">
        <v>0</v>
      </c>
      <c r="AV121">
        <v>0</v>
      </c>
      <c r="AW121" s="2" t="s">
        <v>43</v>
      </c>
      <c r="AX121">
        <v>0</v>
      </c>
      <c r="AY121">
        <v>0</v>
      </c>
      <c r="AZ121" s="2" t="s">
        <v>43</v>
      </c>
      <c r="BE121">
        <v>0</v>
      </c>
      <c r="BF121" s="2" t="s">
        <v>43</v>
      </c>
      <c r="BH121">
        <v>0</v>
      </c>
      <c r="BI121" s="2" t="s">
        <v>43</v>
      </c>
      <c r="BK121">
        <v>0</v>
      </c>
      <c r="BL121" s="2" t="s">
        <v>43</v>
      </c>
      <c r="BM121">
        <v>0</v>
      </c>
      <c r="BN121">
        <v>0</v>
      </c>
      <c r="BO121" s="2" t="s">
        <v>43</v>
      </c>
      <c r="BP121">
        <v>0</v>
      </c>
      <c r="BQ121">
        <v>0</v>
      </c>
      <c r="BR121" t="str">
        <f>IFERROR(BQ121*100/BP121,0)</f>
        <v>0</v>
      </c>
    </row>
    <row r="122" spans="1:86">
      <c r="A122" s="3"/>
      <c r="B122" s="3"/>
      <c r="C122" s="3" t="s">
        <v>186</v>
      </c>
      <c r="D122">
        <v>0</v>
      </c>
      <c r="F122">
        <v>0</v>
      </c>
      <c r="I122">
        <v>0</v>
      </c>
      <c r="L122">
        <v>0</v>
      </c>
      <c r="O122">
        <v>0</v>
      </c>
      <c r="R122">
        <v>0</v>
      </c>
      <c r="U122">
        <v>0</v>
      </c>
      <c r="X122">
        <v>0</v>
      </c>
      <c r="AA122">
        <v>0</v>
      </c>
      <c r="AD122">
        <v>0</v>
      </c>
      <c r="AJ122">
        <v>0</v>
      </c>
      <c r="AM122">
        <v>0</v>
      </c>
      <c r="AS122">
        <v>0</v>
      </c>
      <c r="AV122">
        <v>0</v>
      </c>
      <c r="AY122">
        <v>0</v>
      </c>
      <c r="BE122">
        <v>0</v>
      </c>
      <c r="BH122">
        <v>0</v>
      </c>
      <c r="BK122">
        <v>0</v>
      </c>
      <c r="BN122">
        <v>0</v>
      </c>
      <c r="BP122">
        <v>0</v>
      </c>
      <c r="BQ122">
        <v>0</v>
      </c>
      <c r="BR122" t="str">
        <f>IFERROR(BQ122*100/BP122,0)</f>
        <v>0</v>
      </c>
    </row>
    <row r="123" spans="1:86">
      <c r="A123" s="3"/>
      <c r="B123" s="3"/>
      <c r="C123" s="3" t="s">
        <v>203</v>
      </c>
      <c r="D123" s="3">
        <v>0</v>
      </c>
      <c r="E123" s="3">
        <v>0</v>
      </c>
      <c r="F123" s="3">
        <v>0</v>
      </c>
      <c r="G123" s="5" t="s">
        <v>43</v>
      </c>
      <c r="H123" s="3">
        <v>0</v>
      </c>
      <c r="I123" s="3">
        <v>0</v>
      </c>
      <c r="J123" s="5" t="s">
        <v>43</v>
      </c>
      <c r="K123" s="3">
        <v>0</v>
      </c>
      <c r="L123" s="3">
        <v>0</v>
      </c>
      <c r="M123" s="5" t="s">
        <v>43</v>
      </c>
      <c r="N123" s="3">
        <v>0</v>
      </c>
      <c r="O123" s="3">
        <v>0</v>
      </c>
      <c r="P123" s="5" t="s">
        <v>43</v>
      </c>
      <c r="Q123" s="3">
        <v>0</v>
      </c>
      <c r="R123" s="3">
        <v>0</v>
      </c>
      <c r="S123" s="5" t="s">
        <v>43</v>
      </c>
      <c r="T123" s="3">
        <v>0</v>
      </c>
      <c r="U123" s="3">
        <v>0</v>
      </c>
      <c r="V123" s="5" t="s">
        <v>43</v>
      </c>
      <c r="W123" s="3">
        <v>0</v>
      </c>
      <c r="X123" s="3">
        <v>0</v>
      </c>
      <c r="Y123" s="5" t="s">
        <v>43</v>
      </c>
      <c r="Z123" s="3">
        <v>0</v>
      </c>
      <c r="AA123" s="3">
        <v>0</v>
      </c>
      <c r="AB123" s="5" t="s">
        <v>43</v>
      </c>
      <c r="AC123" s="3">
        <v>0</v>
      </c>
      <c r="AD123" s="3">
        <v>0</v>
      </c>
      <c r="AE123" s="5" t="s">
        <v>43</v>
      </c>
      <c r="AF123" s="3"/>
      <c r="AG123" s="3"/>
      <c r="AH123" s="3"/>
      <c r="AI123" s="3">
        <v>0</v>
      </c>
      <c r="AJ123" s="3">
        <v>0</v>
      </c>
      <c r="AK123" s="5" t="s">
        <v>43</v>
      </c>
      <c r="AL123" s="3">
        <v>0</v>
      </c>
      <c r="AM123" s="3">
        <v>0</v>
      </c>
      <c r="AN123" s="5" t="s">
        <v>43</v>
      </c>
      <c r="AO123" s="3"/>
      <c r="AP123" s="3"/>
      <c r="AQ123" s="3"/>
      <c r="AR123" s="3">
        <v>0</v>
      </c>
      <c r="AS123" s="3">
        <v>0</v>
      </c>
      <c r="AT123" s="5" t="s">
        <v>43</v>
      </c>
      <c r="AU123" s="3">
        <v>0</v>
      </c>
      <c r="AV123" s="3">
        <v>0</v>
      </c>
      <c r="AW123" s="5" t="s">
        <v>43</v>
      </c>
      <c r="AX123" s="3">
        <v>0</v>
      </c>
      <c r="AY123" s="3">
        <v>0</v>
      </c>
      <c r="AZ123" s="5" t="s">
        <v>43</v>
      </c>
      <c r="BA123" s="3"/>
      <c r="BB123" s="3"/>
      <c r="BC123" s="3"/>
      <c r="BD123" s="3">
        <v>0</v>
      </c>
      <c r="BE123" s="3">
        <v>0</v>
      </c>
      <c r="BF123" s="5" t="s">
        <v>43</v>
      </c>
      <c r="BG123" s="3">
        <v>0</v>
      </c>
      <c r="BH123" s="3">
        <v>0</v>
      </c>
      <c r="BI123" s="5" t="s">
        <v>43</v>
      </c>
      <c r="BJ123" s="3">
        <v>0</v>
      </c>
      <c r="BK123" s="3">
        <v>0</v>
      </c>
      <c r="BL123" s="5" t="s">
        <v>43</v>
      </c>
      <c r="BM123" s="3">
        <v>0</v>
      </c>
      <c r="BN123" s="3">
        <v>0</v>
      </c>
      <c r="BO123" s="5" t="s">
        <v>43</v>
      </c>
      <c r="BP123" s="3">
        <v>0</v>
      </c>
      <c r="BQ123" s="3" t="str">
        <f>BQ122+BQ121</f>
        <v>0</v>
      </c>
      <c r="BR123" s="3" t="str">
        <f>IFERROR(BQ123*100/BP123,0)</f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D123">
        <v>0</v>
      </c>
      <c r="CE123">
        <v>0</v>
      </c>
      <c r="CF123" t="str">
        <f>BQ123-BP123</f>
        <v>0</v>
      </c>
      <c r="CG123" t="str">
        <f>CE85-BW85+BZ85</f>
        <v>0</v>
      </c>
      <c r="CH123" t="str">
        <f>IFERROR(CE123*100/BP123,0)</f>
        <v>0</v>
      </c>
    </row>
    <row r="124" spans="1:86">
      <c r="A124" s="3"/>
    </row>
    <row r="125" spans="1:86">
      <c r="A125" s="3"/>
      <c r="B125" s="5" t="s">
        <v>204</v>
      </c>
      <c r="C125" s="3" t="s">
        <v>185</v>
      </c>
      <c r="D125">
        <v>0</v>
      </c>
      <c r="F125">
        <v>0</v>
      </c>
      <c r="G125" s="2" t="s">
        <v>43</v>
      </c>
      <c r="I125">
        <v>0</v>
      </c>
      <c r="J125" s="2" t="s">
        <v>43</v>
      </c>
      <c r="L125">
        <v>0</v>
      </c>
      <c r="M125" s="2" t="s">
        <v>43</v>
      </c>
      <c r="O125">
        <v>0</v>
      </c>
      <c r="P125" s="2" t="s">
        <v>43</v>
      </c>
      <c r="R125">
        <v>0</v>
      </c>
      <c r="S125" s="2" t="s">
        <v>43</v>
      </c>
      <c r="U125">
        <v>0</v>
      </c>
      <c r="V125" s="2" t="s">
        <v>43</v>
      </c>
      <c r="W125">
        <v>0</v>
      </c>
      <c r="X125">
        <v>0</v>
      </c>
      <c r="Y125" s="2" t="s">
        <v>43</v>
      </c>
      <c r="Z125">
        <v>0</v>
      </c>
      <c r="AA125">
        <v>0</v>
      </c>
      <c r="AB125" s="2" t="s">
        <v>43</v>
      </c>
      <c r="AC125">
        <v>0</v>
      </c>
      <c r="AD125">
        <v>0</v>
      </c>
      <c r="AE125" s="2" t="s">
        <v>43</v>
      </c>
      <c r="AI125">
        <v>0</v>
      </c>
      <c r="AJ125">
        <v>0</v>
      </c>
      <c r="AK125" s="2" t="s">
        <v>43</v>
      </c>
      <c r="AL125">
        <v>0</v>
      </c>
      <c r="AM125">
        <v>0</v>
      </c>
      <c r="AN125" s="2" t="s">
        <v>43</v>
      </c>
      <c r="AR125">
        <v>0</v>
      </c>
      <c r="AS125">
        <v>0</v>
      </c>
      <c r="AT125" s="2" t="s">
        <v>43</v>
      </c>
      <c r="AU125">
        <v>0</v>
      </c>
      <c r="AV125">
        <v>0</v>
      </c>
      <c r="AW125" s="2" t="s">
        <v>43</v>
      </c>
      <c r="AX125">
        <v>0</v>
      </c>
      <c r="AY125">
        <v>0</v>
      </c>
      <c r="AZ125" s="2" t="s">
        <v>43</v>
      </c>
      <c r="BE125">
        <v>0</v>
      </c>
      <c r="BF125" s="2" t="s">
        <v>43</v>
      </c>
      <c r="BH125">
        <v>0</v>
      </c>
      <c r="BI125" s="2" t="s">
        <v>43</v>
      </c>
      <c r="BK125">
        <v>0</v>
      </c>
      <c r="BL125" s="2" t="s">
        <v>43</v>
      </c>
      <c r="BM125">
        <v>0</v>
      </c>
      <c r="BN125">
        <v>0</v>
      </c>
      <c r="BO125" s="2" t="s">
        <v>43</v>
      </c>
      <c r="BP125">
        <v>0</v>
      </c>
      <c r="BQ125">
        <v>0</v>
      </c>
      <c r="BR125" t="str">
        <f>IFERROR(BQ125*100/BP125,0)</f>
        <v>0</v>
      </c>
    </row>
    <row r="126" spans="1:86">
      <c r="A126" s="3"/>
      <c r="B126" s="3"/>
      <c r="C126" s="3" t="s">
        <v>186</v>
      </c>
      <c r="D126">
        <v>0</v>
      </c>
      <c r="F126">
        <v>0</v>
      </c>
      <c r="I126">
        <v>0</v>
      </c>
      <c r="L126">
        <v>0</v>
      </c>
      <c r="O126">
        <v>0</v>
      </c>
      <c r="R126">
        <v>0</v>
      </c>
      <c r="U126">
        <v>0</v>
      </c>
      <c r="X126">
        <v>0</v>
      </c>
      <c r="AA126">
        <v>0</v>
      </c>
      <c r="AD126">
        <v>0</v>
      </c>
      <c r="AJ126">
        <v>0</v>
      </c>
      <c r="AM126">
        <v>0</v>
      </c>
      <c r="AS126">
        <v>0</v>
      </c>
      <c r="AV126">
        <v>0</v>
      </c>
      <c r="AY126">
        <v>0</v>
      </c>
      <c r="BE126">
        <v>0</v>
      </c>
      <c r="BH126">
        <v>0</v>
      </c>
      <c r="BK126">
        <v>0</v>
      </c>
      <c r="BN126">
        <v>0</v>
      </c>
      <c r="BP126">
        <v>0</v>
      </c>
      <c r="BQ126">
        <v>0</v>
      </c>
      <c r="BR126" t="str">
        <f>IFERROR(BQ126*100/BP126,0)</f>
        <v>0</v>
      </c>
    </row>
    <row r="127" spans="1:86">
      <c r="A127" s="3"/>
      <c r="B127" s="3"/>
      <c r="C127" s="3" t="s">
        <v>205</v>
      </c>
      <c r="D127" s="3">
        <v>0</v>
      </c>
      <c r="E127" s="3">
        <v>0</v>
      </c>
      <c r="F127" s="3">
        <v>0</v>
      </c>
      <c r="G127" s="5" t="s">
        <v>43</v>
      </c>
      <c r="H127" s="3">
        <v>0</v>
      </c>
      <c r="I127" s="3">
        <v>0</v>
      </c>
      <c r="J127" s="5" t="s">
        <v>43</v>
      </c>
      <c r="K127" s="3">
        <v>0</v>
      </c>
      <c r="L127" s="3">
        <v>0</v>
      </c>
      <c r="M127" s="5" t="s">
        <v>43</v>
      </c>
      <c r="N127" s="3">
        <v>0</v>
      </c>
      <c r="O127" s="3">
        <v>0</v>
      </c>
      <c r="P127" s="5" t="s">
        <v>43</v>
      </c>
      <c r="Q127" s="3">
        <v>0</v>
      </c>
      <c r="R127" s="3">
        <v>0</v>
      </c>
      <c r="S127" s="5" t="s">
        <v>43</v>
      </c>
      <c r="T127" s="3">
        <v>0</v>
      </c>
      <c r="U127" s="3">
        <v>0</v>
      </c>
      <c r="V127" s="5" t="s">
        <v>43</v>
      </c>
      <c r="W127" s="3">
        <v>0</v>
      </c>
      <c r="X127" s="3">
        <v>0</v>
      </c>
      <c r="Y127" s="5" t="s">
        <v>43</v>
      </c>
      <c r="Z127" s="3">
        <v>0</v>
      </c>
      <c r="AA127" s="3">
        <v>0</v>
      </c>
      <c r="AB127" s="5" t="s">
        <v>43</v>
      </c>
      <c r="AC127" s="3">
        <v>0</v>
      </c>
      <c r="AD127" s="3">
        <v>0</v>
      </c>
      <c r="AE127" s="5" t="s">
        <v>43</v>
      </c>
      <c r="AF127" s="3"/>
      <c r="AG127" s="3"/>
      <c r="AH127" s="3"/>
      <c r="AI127" s="3">
        <v>0</v>
      </c>
      <c r="AJ127" s="3">
        <v>0</v>
      </c>
      <c r="AK127" s="5" t="s">
        <v>43</v>
      </c>
      <c r="AL127" s="3">
        <v>0</v>
      </c>
      <c r="AM127" s="3">
        <v>0</v>
      </c>
      <c r="AN127" s="5" t="s">
        <v>43</v>
      </c>
      <c r="AO127" s="3"/>
      <c r="AP127" s="3"/>
      <c r="AQ127" s="3"/>
      <c r="AR127" s="3">
        <v>0</v>
      </c>
      <c r="AS127" s="3">
        <v>0</v>
      </c>
      <c r="AT127" s="5" t="s">
        <v>43</v>
      </c>
      <c r="AU127" s="3">
        <v>0</v>
      </c>
      <c r="AV127" s="3">
        <v>0</v>
      </c>
      <c r="AW127" s="5" t="s">
        <v>43</v>
      </c>
      <c r="AX127" s="3">
        <v>0</v>
      </c>
      <c r="AY127" s="3">
        <v>0</v>
      </c>
      <c r="AZ127" s="5" t="s">
        <v>43</v>
      </c>
      <c r="BA127" s="3"/>
      <c r="BB127" s="3"/>
      <c r="BC127" s="3"/>
      <c r="BD127" s="3">
        <v>0</v>
      </c>
      <c r="BE127" s="3">
        <v>0</v>
      </c>
      <c r="BF127" s="5" t="s">
        <v>43</v>
      </c>
      <c r="BG127" s="3">
        <v>0</v>
      </c>
      <c r="BH127" s="3">
        <v>0</v>
      </c>
      <c r="BI127" s="5" t="s">
        <v>43</v>
      </c>
      <c r="BJ127" s="3">
        <v>0</v>
      </c>
      <c r="BK127" s="3">
        <v>0</v>
      </c>
      <c r="BL127" s="5" t="s">
        <v>43</v>
      </c>
      <c r="BM127" s="3">
        <v>0</v>
      </c>
      <c r="BN127" s="3">
        <v>0</v>
      </c>
      <c r="BO127" s="5" t="s">
        <v>43</v>
      </c>
      <c r="BP127" s="3">
        <v>0</v>
      </c>
      <c r="BQ127" s="3" t="str">
        <f>BQ126+BQ125</f>
        <v>0</v>
      </c>
      <c r="BR127" s="3" t="str">
        <f>IFERROR(BQ127*100/BP127,0)</f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D127">
        <v>0</v>
      </c>
      <c r="CE127">
        <v>0</v>
      </c>
      <c r="CF127" t="str">
        <f>BQ127-BP127</f>
        <v>0</v>
      </c>
      <c r="CG127" t="str">
        <f>CE85-BW85+BZ85</f>
        <v>0</v>
      </c>
      <c r="CH127" t="str">
        <f>IFERROR(CE127*100/BP127,0)</f>
        <v>0</v>
      </c>
    </row>
    <row r="128" spans="1:86">
      <c r="A128" s="3"/>
    </row>
    <row r="129" spans="1:86">
      <c r="A129" s="3"/>
      <c r="B129" s="5" t="s">
        <v>206</v>
      </c>
      <c r="C129" s="3" t="s">
        <v>185</v>
      </c>
      <c r="D129">
        <v>0</v>
      </c>
      <c r="F129">
        <v>0</v>
      </c>
      <c r="G129" s="2" t="s">
        <v>43</v>
      </c>
      <c r="I129">
        <v>0</v>
      </c>
      <c r="J129" s="2" t="s">
        <v>43</v>
      </c>
      <c r="L129">
        <v>0</v>
      </c>
      <c r="M129" s="2" t="s">
        <v>43</v>
      </c>
      <c r="O129">
        <v>0</v>
      </c>
      <c r="P129" s="2" t="s">
        <v>43</v>
      </c>
      <c r="R129">
        <v>0</v>
      </c>
      <c r="S129" s="2" t="s">
        <v>43</v>
      </c>
      <c r="U129">
        <v>0</v>
      </c>
      <c r="V129" s="2" t="s">
        <v>43</v>
      </c>
      <c r="W129">
        <v>0</v>
      </c>
      <c r="X129">
        <v>0</v>
      </c>
      <c r="Y129" s="2" t="s">
        <v>43</v>
      </c>
      <c r="Z129">
        <v>0</v>
      </c>
      <c r="AA129">
        <v>0</v>
      </c>
      <c r="AB129" s="2" t="s">
        <v>43</v>
      </c>
      <c r="AC129">
        <v>0</v>
      </c>
      <c r="AD129">
        <v>0</v>
      </c>
      <c r="AE129" s="2" t="s">
        <v>43</v>
      </c>
      <c r="AI129">
        <v>0</v>
      </c>
      <c r="AJ129">
        <v>0</v>
      </c>
      <c r="AK129" s="2" t="s">
        <v>43</v>
      </c>
      <c r="AL129">
        <v>0</v>
      </c>
      <c r="AM129">
        <v>0</v>
      </c>
      <c r="AN129" s="2" t="s">
        <v>43</v>
      </c>
      <c r="AR129">
        <v>0</v>
      </c>
      <c r="AS129">
        <v>0</v>
      </c>
      <c r="AT129" s="2" t="s">
        <v>43</v>
      </c>
      <c r="AU129">
        <v>0</v>
      </c>
      <c r="AV129">
        <v>0</v>
      </c>
      <c r="AW129" s="2" t="s">
        <v>43</v>
      </c>
      <c r="AX129">
        <v>0</v>
      </c>
      <c r="AY129">
        <v>0</v>
      </c>
      <c r="AZ129" s="2" t="s">
        <v>43</v>
      </c>
      <c r="BE129">
        <v>0</v>
      </c>
      <c r="BF129" s="2" t="s">
        <v>43</v>
      </c>
      <c r="BH129">
        <v>0</v>
      </c>
      <c r="BI129" s="2" t="s">
        <v>43</v>
      </c>
      <c r="BK129">
        <v>0</v>
      </c>
      <c r="BL129" s="2" t="s">
        <v>43</v>
      </c>
      <c r="BM129">
        <v>0</v>
      </c>
      <c r="BN129">
        <v>0</v>
      </c>
      <c r="BO129" s="2" t="s">
        <v>43</v>
      </c>
      <c r="BP129">
        <v>0</v>
      </c>
      <c r="BQ129">
        <v>0</v>
      </c>
      <c r="BR129" t="str">
        <f>IFERROR(BQ129*100/BP129,0)</f>
        <v>0</v>
      </c>
    </row>
    <row r="130" spans="1:86">
      <c r="A130" s="3"/>
      <c r="B130" s="3"/>
      <c r="C130" s="3" t="s">
        <v>186</v>
      </c>
      <c r="D130">
        <v>0</v>
      </c>
      <c r="F130">
        <v>0</v>
      </c>
      <c r="I130">
        <v>0</v>
      </c>
      <c r="L130">
        <v>0</v>
      </c>
      <c r="O130">
        <v>0</v>
      </c>
      <c r="R130">
        <v>0</v>
      </c>
      <c r="U130">
        <v>0</v>
      </c>
      <c r="X130">
        <v>0</v>
      </c>
      <c r="AA130">
        <v>0</v>
      </c>
      <c r="AD130">
        <v>0</v>
      </c>
      <c r="AJ130">
        <v>0</v>
      </c>
      <c r="AM130">
        <v>0</v>
      </c>
      <c r="AS130">
        <v>0</v>
      </c>
      <c r="AV130">
        <v>0</v>
      </c>
      <c r="AY130">
        <v>0</v>
      </c>
      <c r="BE130">
        <v>0</v>
      </c>
      <c r="BH130">
        <v>0</v>
      </c>
      <c r="BK130">
        <v>0</v>
      </c>
      <c r="BN130">
        <v>0</v>
      </c>
      <c r="BP130">
        <v>0</v>
      </c>
      <c r="BQ130">
        <v>0</v>
      </c>
      <c r="BR130" t="str">
        <f>IFERROR(BQ130*100/BP130,0)</f>
        <v>0</v>
      </c>
    </row>
    <row r="131" spans="1:86">
      <c r="A131" s="3"/>
      <c r="B131" s="3"/>
      <c r="C131" s="3" t="s">
        <v>207</v>
      </c>
      <c r="D131" s="3">
        <v>0</v>
      </c>
      <c r="E131" s="3">
        <v>0</v>
      </c>
      <c r="F131" s="3">
        <v>0</v>
      </c>
      <c r="G131" s="5" t="s">
        <v>43</v>
      </c>
      <c r="H131" s="3">
        <v>0</v>
      </c>
      <c r="I131" s="3">
        <v>0</v>
      </c>
      <c r="J131" s="5" t="s">
        <v>43</v>
      </c>
      <c r="K131" s="3">
        <v>0</v>
      </c>
      <c r="L131" s="3">
        <v>0</v>
      </c>
      <c r="M131" s="5" t="s">
        <v>43</v>
      </c>
      <c r="N131" s="3">
        <v>0</v>
      </c>
      <c r="O131" s="3">
        <v>0</v>
      </c>
      <c r="P131" s="5" t="s">
        <v>43</v>
      </c>
      <c r="Q131" s="3">
        <v>0</v>
      </c>
      <c r="R131" s="3">
        <v>0</v>
      </c>
      <c r="S131" s="5" t="s">
        <v>43</v>
      </c>
      <c r="T131" s="3">
        <v>0</v>
      </c>
      <c r="U131" s="3">
        <v>0</v>
      </c>
      <c r="V131" s="5" t="s">
        <v>43</v>
      </c>
      <c r="W131" s="3">
        <v>0</v>
      </c>
      <c r="X131" s="3">
        <v>0</v>
      </c>
      <c r="Y131" s="5" t="s">
        <v>43</v>
      </c>
      <c r="Z131" s="3">
        <v>0</v>
      </c>
      <c r="AA131" s="3">
        <v>0</v>
      </c>
      <c r="AB131" s="5" t="s">
        <v>43</v>
      </c>
      <c r="AC131" s="3">
        <v>0</v>
      </c>
      <c r="AD131" s="3">
        <v>0</v>
      </c>
      <c r="AE131" s="5" t="s">
        <v>43</v>
      </c>
      <c r="AF131" s="3"/>
      <c r="AG131" s="3"/>
      <c r="AH131" s="3"/>
      <c r="AI131" s="3">
        <v>0</v>
      </c>
      <c r="AJ131" s="3">
        <v>0</v>
      </c>
      <c r="AK131" s="5" t="s">
        <v>43</v>
      </c>
      <c r="AL131" s="3">
        <v>0</v>
      </c>
      <c r="AM131" s="3">
        <v>0</v>
      </c>
      <c r="AN131" s="5" t="s">
        <v>43</v>
      </c>
      <c r="AO131" s="3"/>
      <c r="AP131" s="3"/>
      <c r="AQ131" s="3"/>
      <c r="AR131" s="3">
        <v>0</v>
      </c>
      <c r="AS131" s="3">
        <v>0</v>
      </c>
      <c r="AT131" s="5" t="s">
        <v>43</v>
      </c>
      <c r="AU131" s="3">
        <v>0</v>
      </c>
      <c r="AV131" s="3">
        <v>0</v>
      </c>
      <c r="AW131" s="5" t="s">
        <v>43</v>
      </c>
      <c r="AX131" s="3">
        <v>0</v>
      </c>
      <c r="AY131" s="3">
        <v>0</v>
      </c>
      <c r="AZ131" s="5" t="s">
        <v>43</v>
      </c>
      <c r="BA131" s="3"/>
      <c r="BB131" s="3"/>
      <c r="BC131" s="3"/>
      <c r="BD131" s="3">
        <v>0</v>
      </c>
      <c r="BE131" s="3">
        <v>0</v>
      </c>
      <c r="BF131" s="5" t="s">
        <v>43</v>
      </c>
      <c r="BG131" s="3">
        <v>0</v>
      </c>
      <c r="BH131" s="3">
        <v>0</v>
      </c>
      <c r="BI131" s="5" t="s">
        <v>43</v>
      </c>
      <c r="BJ131" s="3">
        <v>0</v>
      </c>
      <c r="BK131" s="3">
        <v>0</v>
      </c>
      <c r="BL131" s="5" t="s">
        <v>43</v>
      </c>
      <c r="BM131" s="3">
        <v>0</v>
      </c>
      <c r="BN131" s="3">
        <v>0</v>
      </c>
      <c r="BO131" s="5" t="s">
        <v>43</v>
      </c>
      <c r="BP131" s="3">
        <v>0</v>
      </c>
      <c r="BQ131" s="3" t="str">
        <f>BQ130+BQ129</f>
        <v>0</v>
      </c>
      <c r="BR131" s="3" t="str">
        <f>IFERROR(BQ131*100/BP131,0)</f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D131">
        <v>0</v>
      </c>
      <c r="CE131">
        <v>0</v>
      </c>
      <c r="CF131" t="str">
        <f>BQ131-BP131</f>
        <v>0</v>
      </c>
      <c r="CG131" t="str">
        <f>CE85-BW85+BZ85</f>
        <v>0</v>
      </c>
      <c r="CH131" t="str">
        <f>IFERROR(CE131*100/BP131,0)</f>
        <v>0</v>
      </c>
    </row>
    <row r="132" spans="1:86">
      <c r="A132" s="3"/>
    </row>
    <row r="133" spans="1:86">
      <c r="A133" s="3"/>
      <c r="B133" s="5" t="s">
        <v>208</v>
      </c>
      <c r="C133" s="3" t="s">
        <v>185</v>
      </c>
      <c r="D133">
        <v>0</v>
      </c>
      <c r="F133">
        <v>0</v>
      </c>
      <c r="G133" s="2" t="s">
        <v>43</v>
      </c>
      <c r="I133">
        <v>0</v>
      </c>
      <c r="J133" s="2" t="s">
        <v>43</v>
      </c>
      <c r="L133">
        <v>0</v>
      </c>
      <c r="M133" s="2" t="s">
        <v>43</v>
      </c>
      <c r="O133">
        <v>0</v>
      </c>
      <c r="P133" s="2" t="s">
        <v>43</v>
      </c>
      <c r="R133">
        <v>0</v>
      </c>
      <c r="S133" s="2" t="s">
        <v>43</v>
      </c>
      <c r="U133">
        <v>0</v>
      </c>
      <c r="V133" s="2" t="s">
        <v>43</v>
      </c>
      <c r="W133">
        <v>0</v>
      </c>
      <c r="X133">
        <v>0</v>
      </c>
      <c r="Y133" s="2" t="s">
        <v>43</v>
      </c>
      <c r="Z133">
        <v>0</v>
      </c>
      <c r="AA133">
        <v>0</v>
      </c>
      <c r="AB133" s="2" t="s">
        <v>43</v>
      </c>
      <c r="AC133">
        <v>0</v>
      </c>
      <c r="AD133">
        <v>0</v>
      </c>
      <c r="AE133" s="2" t="s">
        <v>43</v>
      </c>
      <c r="AI133">
        <v>0</v>
      </c>
      <c r="AJ133">
        <v>0</v>
      </c>
      <c r="AK133" s="2" t="s">
        <v>43</v>
      </c>
      <c r="AL133">
        <v>0</v>
      </c>
      <c r="AM133">
        <v>0</v>
      </c>
      <c r="AN133" s="2" t="s">
        <v>43</v>
      </c>
      <c r="AR133">
        <v>0</v>
      </c>
      <c r="AS133">
        <v>0</v>
      </c>
      <c r="AT133" s="2" t="s">
        <v>43</v>
      </c>
      <c r="AU133">
        <v>0</v>
      </c>
      <c r="AV133">
        <v>0</v>
      </c>
      <c r="AW133" s="2" t="s">
        <v>43</v>
      </c>
      <c r="AX133">
        <v>0</v>
      </c>
      <c r="AY133">
        <v>0</v>
      </c>
      <c r="AZ133" s="2" t="s">
        <v>43</v>
      </c>
      <c r="BE133">
        <v>0</v>
      </c>
      <c r="BF133" s="2" t="s">
        <v>43</v>
      </c>
      <c r="BH133">
        <v>0</v>
      </c>
      <c r="BI133" s="2" t="s">
        <v>43</v>
      </c>
      <c r="BK133">
        <v>0</v>
      </c>
      <c r="BL133" s="2" t="s">
        <v>43</v>
      </c>
      <c r="BM133">
        <v>0</v>
      </c>
      <c r="BN133">
        <v>0</v>
      </c>
      <c r="BO133" s="2" t="s">
        <v>43</v>
      </c>
      <c r="BP133">
        <v>0</v>
      </c>
      <c r="BQ133">
        <v>0</v>
      </c>
      <c r="BR133" t="str">
        <f>IFERROR(BQ133*100/BP133,0)</f>
        <v>0</v>
      </c>
    </row>
    <row r="134" spans="1:86">
      <c r="A134" s="3"/>
      <c r="B134" s="3"/>
      <c r="C134" s="3" t="s">
        <v>186</v>
      </c>
      <c r="D134">
        <v>0</v>
      </c>
      <c r="F134">
        <v>0</v>
      </c>
      <c r="I134">
        <v>0</v>
      </c>
      <c r="L134">
        <v>0</v>
      </c>
      <c r="O134">
        <v>0</v>
      </c>
      <c r="R134">
        <v>0</v>
      </c>
      <c r="U134">
        <v>0</v>
      </c>
      <c r="X134">
        <v>0</v>
      </c>
      <c r="AA134">
        <v>0</v>
      </c>
      <c r="AD134">
        <v>0</v>
      </c>
      <c r="AJ134">
        <v>0</v>
      </c>
      <c r="AM134">
        <v>0</v>
      </c>
      <c r="AS134">
        <v>0</v>
      </c>
      <c r="AV134">
        <v>0</v>
      </c>
      <c r="AY134">
        <v>0</v>
      </c>
      <c r="BE134">
        <v>0</v>
      </c>
      <c r="BH134">
        <v>0</v>
      </c>
      <c r="BK134">
        <v>0</v>
      </c>
      <c r="BN134">
        <v>0</v>
      </c>
      <c r="BP134">
        <v>0</v>
      </c>
      <c r="BQ134">
        <v>0</v>
      </c>
      <c r="BR134" t="str">
        <f>IFERROR(BQ134*100/BP134,0)</f>
        <v>0</v>
      </c>
    </row>
    <row r="135" spans="1:86">
      <c r="A135" s="3"/>
      <c r="B135" s="3"/>
      <c r="C135" s="3" t="s">
        <v>209</v>
      </c>
      <c r="D135" s="3">
        <v>0</v>
      </c>
      <c r="E135" s="3">
        <v>0</v>
      </c>
      <c r="F135" s="3">
        <v>0</v>
      </c>
      <c r="G135" s="5" t="s">
        <v>43</v>
      </c>
      <c r="H135" s="3">
        <v>0</v>
      </c>
      <c r="I135" s="3">
        <v>0</v>
      </c>
      <c r="J135" s="5" t="s">
        <v>43</v>
      </c>
      <c r="K135" s="3">
        <v>0</v>
      </c>
      <c r="L135" s="3">
        <v>0</v>
      </c>
      <c r="M135" s="5" t="s">
        <v>43</v>
      </c>
      <c r="N135" s="3">
        <v>0</v>
      </c>
      <c r="O135" s="3">
        <v>0</v>
      </c>
      <c r="P135" s="5" t="s">
        <v>43</v>
      </c>
      <c r="Q135" s="3">
        <v>0</v>
      </c>
      <c r="R135" s="3">
        <v>0</v>
      </c>
      <c r="S135" s="5" t="s">
        <v>43</v>
      </c>
      <c r="T135" s="3">
        <v>0</v>
      </c>
      <c r="U135" s="3">
        <v>0</v>
      </c>
      <c r="V135" s="5" t="s">
        <v>43</v>
      </c>
      <c r="W135" s="3">
        <v>0</v>
      </c>
      <c r="X135" s="3">
        <v>0</v>
      </c>
      <c r="Y135" s="5" t="s">
        <v>43</v>
      </c>
      <c r="Z135" s="3">
        <v>0</v>
      </c>
      <c r="AA135" s="3">
        <v>0</v>
      </c>
      <c r="AB135" s="5" t="s">
        <v>43</v>
      </c>
      <c r="AC135" s="3">
        <v>0</v>
      </c>
      <c r="AD135" s="3">
        <v>0</v>
      </c>
      <c r="AE135" s="5" t="s">
        <v>43</v>
      </c>
      <c r="AF135" s="3"/>
      <c r="AG135" s="3"/>
      <c r="AH135" s="3"/>
      <c r="AI135" s="3">
        <v>0</v>
      </c>
      <c r="AJ135" s="3">
        <v>0</v>
      </c>
      <c r="AK135" s="5" t="s">
        <v>43</v>
      </c>
      <c r="AL135" s="3">
        <v>0</v>
      </c>
      <c r="AM135" s="3">
        <v>0</v>
      </c>
      <c r="AN135" s="5" t="s">
        <v>43</v>
      </c>
      <c r="AO135" s="3"/>
      <c r="AP135" s="3"/>
      <c r="AQ135" s="3"/>
      <c r="AR135" s="3">
        <v>0</v>
      </c>
      <c r="AS135" s="3">
        <v>0</v>
      </c>
      <c r="AT135" s="5" t="s">
        <v>43</v>
      </c>
      <c r="AU135" s="3">
        <v>0</v>
      </c>
      <c r="AV135" s="3">
        <v>0</v>
      </c>
      <c r="AW135" s="5" t="s">
        <v>43</v>
      </c>
      <c r="AX135" s="3">
        <v>0</v>
      </c>
      <c r="AY135" s="3">
        <v>0</v>
      </c>
      <c r="AZ135" s="5" t="s">
        <v>43</v>
      </c>
      <c r="BA135" s="3"/>
      <c r="BB135" s="3"/>
      <c r="BC135" s="3"/>
      <c r="BD135" s="3">
        <v>0</v>
      </c>
      <c r="BE135" s="3">
        <v>0</v>
      </c>
      <c r="BF135" s="5" t="s">
        <v>43</v>
      </c>
      <c r="BG135" s="3">
        <v>0</v>
      </c>
      <c r="BH135" s="3">
        <v>0</v>
      </c>
      <c r="BI135" s="5" t="s">
        <v>43</v>
      </c>
      <c r="BJ135" s="3">
        <v>0</v>
      </c>
      <c r="BK135" s="3">
        <v>0</v>
      </c>
      <c r="BL135" s="5" t="s">
        <v>43</v>
      </c>
      <c r="BM135" s="3">
        <v>0</v>
      </c>
      <c r="BN135" s="3">
        <v>0</v>
      </c>
      <c r="BO135" s="5" t="s">
        <v>43</v>
      </c>
      <c r="BP135" s="3">
        <v>0</v>
      </c>
      <c r="BQ135" s="3" t="str">
        <f>BQ134+BQ133</f>
        <v>0</v>
      </c>
      <c r="BR135" s="3" t="str">
        <f>IFERROR(BQ135*100/BP135,0)</f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D135">
        <v>0</v>
      </c>
      <c r="CE135">
        <v>0</v>
      </c>
      <c r="CF135" t="str">
        <f>BQ135-BP135</f>
        <v>0</v>
      </c>
      <c r="CG135" t="str">
        <f>CE85-BW85+BZ85</f>
        <v>0</v>
      </c>
      <c r="CH135" t="str">
        <f>IFERROR(CE135*100/BP135,0)</f>
        <v>0</v>
      </c>
    </row>
    <row r="136" spans="1:86">
      <c r="A136" s="3"/>
    </row>
    <row r="137" spans="1:86">
      <c r="A137" s="3"/>
      <c r="B137" s="5" t="s">
        <v>210</v>
      </c>
      <c r="C137" s="3" t="s">
        <v>185</v>
      </c>
      <c r="D137">
        <v>0</v>
      </c>
      <c r="F137">
        <v>0</v>
      </c>
      <c r="G137" s="2" t="s">
        <v>43</v>
      </c>
      <c r="I137">
        <v>0</v>
      </c>
      <c r="J137" s="2" t="s">
        <v>43</v>
      </c>
      <c r="L137">
        <v>0</v>
      </c>
      <c r="M137" s="2" t="s">
        <v>43</v>
      </c>
      <c r="O137">
        <v>0</v>
      </c>
      <c r="P137" s="2" t="s">
        <v>43</v>
      </c>
      <c r="R137">
        <v>0</v>
      </c>
      <c r="S137" s="2" t="s">
        <v>43</v>
      </c>
      <c r="U137">
        <v>0</v>
      </c>
      <c r="V137" s="2" t="s">
        <v>43</v>
      </c>
      <c r="W137">
        <v>0</v>
      </c>
      <c r="X137">
        <v>0</v>
      </c>
      <c r="Y137" s="2" t="s">
        <v>43</v>
      </c>
      <c r="Z137">
        <v>0</v>
      </c>
      <c r="AA137">
        <v>0</v>
      </c>
      <c r="AB137" s="2" t="s">
        <v>43</v>
      </c>
      <c r="AC137">
        <v>0</v>
      </c>
      <c r="AD137">
        <v>0</v>
      </c>
      <c r="AE137" s="2" t="s">
        <v>43</v>
      </c>
      <c r="AI137">
        <v>0</v>
      </c>
      <c r="AJ137">
        <v>0</v>
      </c>
      <c r="AK137" s="2" t="s">
        <v>43</v>
      </c>
      <c r="AL137">
        <v>0</v>
      </c>
      <c r="AM137">
        <v>0</v>
      </c>
      <c r="AN137" s="2" t="s">
        <v>43</v>
      </c>
      <c r="AR137">
        <v>0</v>
      </c>
      <c r="AS137">
        <v>0</v>
      </c>
      <c r="AT137" s="2" t="s">
        <v>43</v>
      </c>
      <c r="AU137">
        <v>0</v>
      </c>
      <c r="AV137">
        <v>0</v>
      </c>
      <c r="AW137" s="2" t="s">
        <v>43</v>
      </c>
      <c r="AX137">
        <v>0</v>
      </c>
      <c r="AY137">
        <v>0</v>
      </c>
      <c r="AZ137" s="2" t="s">
        <v>43</v>
      </c>
      <c r="BE137">
        <v>0</v>
      </c>
      <c r="BF137" s="2" t="s">
        <v>43</v>
      </c>
      <c r="BH137">
        <v>0</v>
      </c>
      <c r="BI137" s="2" t="s">
        <v>43</v>
      </c>
      <c r="BK137">
        <v>0</v>
      </c>
      <c r="BL137" s="2" t="s">
        <v>43</v>
      </c>
      <c r="BM137">
        <v>0</v>
      </c>
      <c r="BN137">
        <v>0</v>
      </c>
      <c r="BO137" s="2" t="s">
        <v>43</v>
      </c>
      <c r="BP137">
        <v>0</v>
      </c>
      <c r="BQ137">
        <v>0</v>
      </c>
      <c r="BR137" t="str">
        <f>IFERROR(BQ137*100/BP137,0)</f>
        <v>0</v>
      </c>
    </row>
    <row r="138" spans="1:86">
      <c r="A138" s="3"/>
      <c r="B138" s="3"/>
      <c r="C138" s="3" t="s">
        <v>186</v>
      </c>
      <c r="D138">
        <v>0</v>
      </c>
      <c r="F138">
        <v>0</v>
      </c>
      <c r="I138">
        <v>0</v>
      </c>
      <c r="L138">
        <v>0</v>
      </c>
      <c r="O138">
        <v>0</v>
      </c>
      <c r="R138">
        <v>0</v>
      </c>
      <c r="U138">
        <v>0</v>
      </c>
      <c r="X138">
        <v>0</v>
      </c>
      <c r="AA138">
        <v>0</v>
      </c>
      <c r="AD138">
        <v>0</v>
      </c>
      <c r="AJ138">
        <v>0</v>
      </c>
      <c r="AM138">
        <v>0</v>
      </c>
      <c r="AS138">
        <v>0</v>
      </c>
      <c r="AV138">
        <v>0</v>
      </c>
      <c r="AY138">
        <v>0</v>
      </c>
      <c r="BE138">
        <v>0</v>
      </c>
      <c r="BH138">
        <v>0</v>
      </c>
      <c r="BK138">
        <v>0</v>
      </c>
      <c r="BN138">
        <v>0</v>
      </c>
      <c r="BP138">
        <v>0</v>
      </c>
      <c r="BQ138">
        <v>0</v>
      </c>
      <c r="BR138" t="str">
        <f>IFERROR(BQ138*100/BP138,0)</f>
        <v>0</v>
      </c>
    </row>
    <row r="139" spans="1:86">
      <c r="A139" s="3"/>
      <c r="B139" s="3"/>
      <c r="C139" s="3" t="s">
        <v>211</v>
      </c>
      <c r="D139" s="3">
        <v>0</v>
      </c>
      <c r="E139" s="3">
        <v>0</v>
      </c>
      <c r="F139" s="3">
        <v>0</v>
      </c>
      <c r="G139" s="5" t="s">
        <v>43</v>
      </c>
      <c r="H139" s="3">
        <v>0</v>
      </c>
      <c r="I139" s="3">
        <v>0</v>
      </c>
      <c r="J139" s="5" t="s">
        <v>43</v>
      </c>
      <c r="K139" s="3">
        <v>0</v>
      </c>
      <c r="L139" s="3">
        <v>0</v>
      </c>
      <c r="M139" s="5" t="s">
        <v>43</v>
      </c>
      <c r="N139" s="3">
        <v>0</v>
      </c>
      <c r="O139" s="3">
        <v>0</v>
      </c>
      <c r="P139" s="5" t="s">
        <v>43</v>
      </c>
      <c r="Q139" s="3">
        <v>0</v>
      </c>
      <c r="R139" s="3">
        <v>0</v>
      </c>
      <c r="S139" s="5" t="s">
        <v>43</v>
      </c>
      <c r="T139" s="3">
        <v>0</v>
      </c>
      <c r="U139" s="3">
        <v>0</v>
      </c>
      <c r="V139" s="5" t="s">
        <v>43</v>
      </c>
      <c r="W139" s="3">
        <v>0</v>
      </c>
      <c r="X139" s="3">
        <v>0</v>
      </c>
      <c r="Y139" s="5" t="s">
        <v>43</v>
      </c>
      <c r="Z139" s="3">
        <v>0</v>
      </c>
      <c r="AA139" s="3">
        <v>0</v>
      </c>
      <c r="AB139" s="5" t="s">
        <v>43</v>
      </c>
      <c r="AC139" s="3">
        <v>0</v>
      </c>
      <c r="AD139" s="3">
        <v>0</v>
      </c>
      <c r="AE139" s="5" t="s">
        <v>43</v>
      </c>
      <c r="AF139" s="3"/>
      <c r="AG139" s="3"/>
      <c r="AH139" s="3"/>
      <c r="AI139" s="3">
        <v>0</v>
      </c>
      <c r="AJ139" s="3">
        <v>0</v>
      </c>
      <c r="AK139" s="5" t="s">
        <v>43</v>
      </c>
      <c r="AL139" s="3">
        <v>0</v>
      </c>
      <c r="AM139" s="3">
        <v>0</v>
      </c>
      <c r="AN139" s="5" t="s">
        <v>43</v>
      </c>
      <c r="AO139" s="3"/>
      <c r="AP139" s="3"/>
      <c r="AQ139" s="3"/>
      <c r="AR139" s="3">
        <v>0</v>
      </c>
      <c r="AS139" s="3">
        <v>0</v>
      </c>
      <c r="AT139" s="5" t="s">
        <v>43</v>
      </c>
      <c r="AU139" s="3">
        <v>0</v>
      </c>
      <c r="AV139" s="3">
        <v>0</v>
      </c>
      <c r="AW139" s="5" t="s">
        <v>43</v>
      </c>
      <c r="AX139" s="3">
        <v>0</v>
      </c>
      <c r="AY139" s="3">
        <v>0</v>
      </c>
      <c r="AZ139" s="5" t="s">
        <v>43</v>
      </c>
      <c r="BA139" s="3"/>
      <c r="BB139" s="3"/>
      <c r="BC139" s="3"/>
      <c r="BD139" s="3">
        <v>0</v>
      </c>
      <c r="BE139" s="3">
        <v>0</v>
      </c>
      <c r="BF139" s="5" t="s">
        <v>43</v>
      </c>
      <c r="BG139" s="3">
        <v>0</v>
      </c>
      <c r="BH139" s="3">
        <v>0</v>
      </c>
      <c r="BI139" s="5" t="s">
        <v>43</v>
      </c>
      <c r="BJ139" s="3">
        <v>0</v>
      </c>
      <c r="BK139" s="3">
        <v>0</v>
      </c>
      <c r="BL139" s="5" t="s">
        <v>43</v>
      </c>
      <c r="BM139" s="3">
        <v>0</v>
      </c>
      <c r="BN139" s="3">
        <v>0</v>
      </c>
      <c r="BO139" s="5" t="s">
        <v>43</v>
      </c>
      <c r="BP139" s="3">
        <v>0</v>
      </c>
      <c r="BQ139" s="3" t="str">
        <f>BQ138+BQ137</f>
        <v>0</v>
      </c>
      <c r="BR139" s="3" t="str">
        <f>IFERROR(BQ139*100/BP139,0)</f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D139">
        <v>0</v>
      </c>
      <c r="CE139">
        <v>0</v>
      </c>
      <c r="CF139" t="str">
        <f>BQ139-BP139</f>
        <v>0</v>
      </c>
      <c r="CG139" t="str">
        <f>CE85-BW85+BZ85</f>
        <v>0</v>
      </c>
      <c r="CH139" t="str">
        <f>IFERROR(CE139*100/BP139,0)</f>
        <v>0</v>
      </c>
    </row>
    <row r="140" spans="1:86">
      <c r="A140" s="3"/>
    </row>
    <row r="141" spans="1:86">
      <c r="A141" s="3"/>
      <c r="B141" s="5" t="s">
        <v>212</v>
      </c>
      <c r="C141" s="3" t="s">
        <v>185</v>
      </c>
      <c r="D141">
        <v>0</v>
      </c>
      <c r="F141">
        <v>0</v>
      </c>
      <c r="G141" s="2" t="s">
        <v>43</v>
      </c>
      <c r="I141">
        <v>0</v>
      </c>
      <c r="J141" s="2" t="s">
        <v>43</v>
      </c>
      <c r="L141">
        <v>0</v>
      </c>
      <c r="M141" s="2" t="s">
        <v>43</v>
      </c>
      <c r="O141">
        <v>0</v>
      </c>
      <c r="P141" s="2" t="s">
        <v>43</v>
      </c>
      <c r="R141">
        <v>0</v>
      </c>
      <c r="S141" s="2" t="s">
        <v>43</v>
      </c>
      <c r="U141">
        <v>0</v>
      </c>
      <c r="V141" s="2" t="s">
        <v>43</v>
      </c>
      <c r="W141">
        <v>0</v>
      </c>
      <c r="X141">
        <v>0</v>
      </c>
      <c r="Y141" s="2" t="s">
        <v>43</v>
      </c>
      <c r="Z141">
        <v>0</v>
      </c>
      <c r="AA141">
        <v>0</v>
      </c>
      <c r="AB141" s="2" t="s">
        <v>43</v>
      </c>
      <c r="AC141">
        <v>0</v>
      </c>
      <c r="AD141">
        <v>0</v>
      </c>
      <c r="AE141" s="2" t="s">
        <v>43</v>
      </c>
      <c r="AI141">
        <v>0</v>
      </c>
      <c r="AJ141">
        <v>0</v>
      </c>
      <c r="AK141" s="2" t="s">
        <v>43</v>
      </c>
      <c r="AL141">
        <v>0</v>
      </c>
      <c r="AM141">
        <v>0</v>
      </c>
      <c r="AN141" s="2" t="s">
        <v>43</v>
      </c>
      <c r="AR141">
        <v>0</v>
      </c>
      <c r="AS141">
        <v>0</v>
      </c>
      <c r="AT141" s="2" t="s">
        <v>43</v>
      </c>
      <c r="AU141">
        <v>0</v>
      </c>
      <c r="AV141">
        <v>0</v>
      </c>
      <c r="AW141" s="2" t="s">
        <v>43</v>
      </c>
      <c r="AX141">
        <v>0</v>
      </c>
      <c r="AY141">
        <v>0</v>
      </c>
      <c r="AZ141" s="2" t="s">
        <v>43</v>
      </c>
      <c r="BE141">
        <v>0</v>
      </c>
      <c r="BF141" s="2" t="s">
        <v>43</v>
      </c>
      <c r="BH141">
        <v>0</v>
      </c>
      <c r="BI141" s="2" t="s">
        <v>43</v>
      </c>
      <c r="BK141">
        <v>0</v>
      </c>
      <c r="BL141" s="2" t="s">
        <v>43</v>
      </c>
      <c r="BM141">
        <v>0</v>
      </c>
      <c r="BN141">
        <v>0</v>
      </c>
      <c r="BO141" s="2" t="s">
        <v>43</v>
      </c>
      <c r="BP141">
        <v>0</v>
      </c>
      <c r="BQ141">
        <v>0</v>
      </c>
      <c r="BR141" t="str">
        <f>IFERROR(BQ141*100/BP141,0)</f>
        <v>0</v>
      </c>
    </row>
    <row r="142" spans="1:86">
      <c r="A142" s="3"/>
      <c r="B142" s="3"/>
      <c r="C142" s="3" t="s">
        <v>186</v>
      </c>
      <c r="D142">
        <v>0</v>
      </c>
      <c r="F142">
        <v>0</v>
      </c>
      <c r="I142">
        <v>0</v>
      </c>
      <c r="L142">
        <v>0</v>
      </c>
      <c r="O142">
        <v>0</v>
      </c>
      <c r="R142">
        <v>0</v>
      </c>
      <c r="U142">
        <v>0</v>
      </c>
      <c r="X142">
        <v>0</v>
      </c>
      <c r="AA142">
        <v>0</v>
      </c>
      <c r="AD142">
        <v>0</v>
      </c>
      <c r="AJ142">
        <v>0</v>
      </c>
      <c r="AM142">
        <v>0</v>
      </c>
      <c r="AS142">
        <v>0</v>
      </c>
      <c r="AV142">
        <v>0</v>
      </c>
      <c r="AY142">
        <v>0</v>
      </c>
      <c r="BE142">
        <v>0</v>
      </c>
      <c r="BH142">
        <v>0</v>
      </c>
      <c r="BK142">
        <v>0</v>
      </c>
      <c r="BN142">
        <v>0</v>
      </c>
      <c r="BP142">
        <v>0</v>
      </c>
      <c r="BQ142">
        <v>0</v>
      </c>
      <c r="BR142" t="str">
        <f>IFERROR(BQ142*100/BP142,0)</f>
        <v>0</v>
      </c>
    </row>
    <row r="143" spans="1:86">
      <c r="A143" s="3"/>
      <c r="B143" s="3"/>
      <c r="C143" s="3" t="s">
        <v>213</v>
      </c>
      <c r="D143" s="3">
        <v>0</v>
      </c>
      <c r="E143" s="3">
        <v>0</v>
      </c>
      <c r="F143" s="3">
        <v>0</v>
      </c>
      <c r="G143" s="5" t="s">
        <v>43</v>
      </c>
      <c r="H143" s="3">
        <v>0</v>
      </c>
      <c r="I143" s="3">
        <v>0</v>
      </c>
      <c r="J143" s="5" t="s">
        <v>43</v>
      </c>
      <c r="K143" s="3">
        <v>0</v>
      </c>
      <c r="L143" s="3">
        <v>0</v>
      </c>
      <c r="M143" s="5" t="s">
        <v>43</v>
      </c>
      <c r="N143" s="3">
        <v>0</v>
      </c>
      <c r="O143" s="3">
        <v>0</v>
      </c>
      <c r="P143" s="5" t="s">
        <v>43</v>
      </c>
      <c r="Q143" s="3">
        <v>0</v>
      </c>
      <c r="R143" s="3">
        <v>0</v>
      </c>
      <c r="S143" s="5" t="s">
        <v>43</v>
      </c>
      <c r="T143" s="3">
        <v>0</v>
      </c>
      <c r="U143" s="3">
        <v>0</v>
      </c>
      <c r="V143" s="5" t="s">
        <v>43</v>
      </c>
      <c r="W143" s="3">
        <v>0</v>
      </c>
      <c r="X143" s="3">
        <v>0</v>
      </c>
      <c r="Y143" s="5" t="s">
        <v>43</v>
      </c>
      <c r="Z143" s="3">
        <v>0</v>
      </c>
      <c r="AA143" s="3">
        <v>0</v>
      </c>
      <c r="AB143" s="5" t="s">
        <v>43</v>
      </c>
      <c r="AC143" s="3">
        <v>0</v>
      </c>
      <c r="AD143" s="3">
        <v>0</v>
      </c>
      <c r="AE143" s="5" t="s">
        <v>43</v>
      </c>
      <c r="AF143" s="3"/>
      <c r="AG143" s="3"/>
      <c r="AH143" s="3"/>
      <c r="AI143" s="3">
        <v>0</v>
      </c>
      <c r="AJ143" s="3">
        <v>0</v>
      </c>
      <c r="AK143" s="5" t="s">
        <v>43</v>
      </c>
      <c r="AL143" s="3">
        <v>0</v>
      </c>
      <c r="AM143" s="3">
        <v>0</v>
      </c>
      <c r="AN143" s="5" t="s">
        <v>43</v>
      </c>
      <c r="AO143" s="3"/>
      <c r="AP143" s="3"/>
      <c r="AQ143" s="3"/>
      <c r="AR143" s="3">
        <v>0</v>
      </c>
      <c r="AS143" s="3">
        <v>0</v>
      </c>
      <c r="AT143" s="5" t="s">
        <v>43</v>
      </c>
      <c r="AU143" s="3">
        <v>0</v>
      </c>
      <c r="AV143" s="3">
        <v>0</v>
      </c>
      <c r="AW143" s="5" t="s">
        <v>43</v>
      </c>
      <c r="AX143" s="3">
        <v>0</v>
      </c>
      <c r="AY143" s="3">
        <v>0</v>
      </c>
      <c r="AZ143" s="5" t="s">
        <v>43</v>
      </c>
      <c r="BA143" s="3"/>
      <c r="BB143" s="3"/>
      <c r="BC143" s="3"/>
      <c r="BD143" s="3">
        <v>0</v>
      </c>
      <c r="BE143" s="3">
        <v>0</v>
      </c>
      <c r="BF143" s="5" t="s">
        <v>43</v>
      </c>
      <c r="BG143" s="3">
        <v>0</v>
      </c>
      <c r="BH143" s="3">
        <v>0</v>
      </c>
      <c r="BI143" s="5" t="s">
        <v>43</v>
      </c>
      <c r="BJ143" s="3">
        <v>0</v>
      </c>
      <c r="BK143" s="3">
        <v>0</v>
      </c>
      <c r="BL143" s="5" t="s">
        <v>43</v>
      </c>
      <c r="BM143" s="3">
        <v>0</v>
      </c>
      <c r="BN143" s="3">
        <v>0</v>
      </c>
      <c r="BO143" s="5" t="s">
        <v>43</v>
      </c>
      <c r="BP143" s="3">
        <v>0</v>
      </c>
      <c r="BQ143" s="3" t="str">
        <f>BQ142+BQ141</f>
        <v>0</v>
      </c>
      <c r="BR143" s="3" t="str">
        <f>IFERROR(BQ143*100/BP143,0)</f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D143">
        <v>0</v>
      </c>
      <c r="CE143">
        <v>0</v>
      </c>
      <c r="CF143" t="str">
        <f>BQ143-BP143</f>
        <v>0</v>
      </c>
      <c r="CG143" t="str">
        <f>CE85-BW85+BZ85</f>
        <v>0</v>
      </c>
      <c r="CH143" t="str">
        <f>IFERROR(CE143*100/BP143,0)</f>
        <v>0</v>
      </c>
    </row>
    <row r="144" spans="1:86">
      <c r="A144" s="3"/>
    </row>
    <row r="145" spans="1:86">
      <c r="A145" s="3"/>
      <c r="B145" s="5" t="s">
        <v>214</v>
      </c>
      <c r="C145" s="3" t="s">
        <v>185</v>
      </c>
      <c r="D145">
        <v>0</v>
      </c>
      <c r="F145">
        <v>0</v>
      </c>
      <c r="G145" s="2" t="s">
        <v>43</v>
      </c>
      <c r="I145">
        <v>0</v>
      </c>
      <c r="J145" s="2" t="s">
        <v>43</v>
      </c>
      <c r="L145">
        <v>0</v>
      </c>
      <c r="M145" s="2" t="s">
        <v>43</v>
      </c>
      <c r="O145">
        <v>0</v>
      </c>
      <c r="P145" s="2" t="s">
        <v>43</v>
      </c>
      <c r="R145">
        <v>0</v>
      </c>
      <c r="S145" s="2" t="s">
        <v>43</v>
      </c>
      <c r="U145">
        <v>0</v>
      </c>
      <c r="V145" s="2" t="s">
        <v>43</v>
      </c>
      <c r="W145">
        <v>0</v>
      </c>
      <c r="X145">
        <v>0</v>
      </c>
      <c r="Y145" s="2" t="s">
        <v>43</v>
      </c>
      <c r="Z145">
        <v>0</v>
      </c>
      <c r="AA145">
        <v>0</v>
      </c>
      <c r="AB145" s="2" t="s">
        <v>43</v>
      </c>
      <c r="AC145">
        <v>0</v>
      </c>
      <c r="AD145">
        <v>0</v>
      </c>
      <c r="AE145" s="2" t="s">
        <v>43</v>
      </c>
      <c r="AI145">
        <v>0</v>
      </c>
      <c r="AJ145">
        <v>0</v>
      </c>
      <c r="AK145" s="2" t="s">
        <v>43</v>
      </c>
      <c r="AL145">
        <v>0</v>
      </c>
      <c r="AM145">
        <v>0</v>
      </c>
      <c r="AN145" s="2" t="s">
        <v>43</v>
      </c>
      <c r="AR145">
        <v>0</v>
      </c>
      <c r="AS145">
        <v>0</v>
      </c>
      <c r="AT145" s="2" t="s">
        <v>43</v>
      </c>
      <c r="AU145">
        <v>0</v>
      </c>
      <c r="AV145">
        <v>0</v>
      </c>
      <c r="AW145" s="2" t="s">
        <v>43</v>
      </c>
      <c r="AX145">
        <v>0</v>
      </c>
      <c r="AY145">
        <v>0</v>
      </c>
      <c r="AZ145" s="2" t="s">
        <v>43</v>
      </c>
      <c r="BE145">
        <v>0</v>
      </c>
      <c r="BF145" s="2" t="s">
        <v>43</v>
      </c>
      <c r="BH145">
        <v>0</v>
      </c>
      <c r="BI145" s="2" t="s">
        <v>43</v>
      </c>
      <c r="BK145">
        <v>0</v>
      </c>
      <c r="BL145" s="2" t="s">
        <v>43</v>
      </c>
      <c r="BM145">
        <v>0</v>
      </c>
      <c r="BN145">
        <v>0</v>
      </c>
      <c r="BO145" s="2" t="s">
        <v>43</v>
      </c>
      <c r="BP145">
        <v>0</v>
      </c>
      <c r="BQ145">
        <v>0</v>
      </c>
      <c r="BR145" t="str">
        <f>IFERROR(BQ145*100/BP145,0)</f>
        <v>0</v>
      </c>
    </row>
    <row r="146" spans="1:86">
      <c r="A146" s="3"/>
      <c r="B146" s="3"/>
      <c r="C146" s="3" t="s">
        <v>186</v>
      </c>
      <c r="D146">
        <v>0</v>
      </c>
      <c r="F146">
        <v>0</v>
      </c>
      <c r="I146">
        <v>0</v>
      </c>
      <c r="L146">
        <v>0</v>
      </c>
      <c r="O146">
        <v>0</v>
      </c>
      <c r="R146">
        <v>0</v>
      </c>
      <c r="U146">
        <v>0</v>
      </c>
      <c r="X146">
        <v>0</v>
      </c>
      <c r="AA146">
        <v>0</v>
      </c>
      <c r="AD146">
        <v>0</v>
      </c>
      <c r="AJ146">
        <v>0</v>
      </c>
      <c r="AM146">
        <v>0</v>
      </c>
      <c r="AS146">
        <v>0</v>
      </c>
      <c r="AV146">
        <v>0</v>
      </c>
      <c r="AY146">
        <v>0</v>
      </c>
      <c r="BE146">
        <v>0</v>
      </c>
      <c r="BH146">
        <v>0</v>
      </c>
      <c r="BK146">
        <v>0</v>
      </c>
      <c r="BN146">
        <v>0</v>
      </c>
      <c r="BP146">
        <v>0</v>
      </c>
      <c r="BQ146">
        <v>0</v>
      </c>
      <c r="BR146" t="str">
        <f>IFERROR(BQ146*100/BP146,0)</f>
        <v>0</v>
      </c>
    </row>
    <row r="147" spans="1:86">
      <c r="A147" s="3"/>
      <c r="B147" s="3"/>
      <c r="C147" s="3" t="s">
        <v>215</v>
      </c>
      <c r="D147" s="3">
        <v>0</v>
      </c>
      <c r="E147" s="3">
        <v>0</v>
      </c>
      <c r="F147" s="3">
        <v>0</v>
      </c>
      <c r="G147" s="5" t="s">
        <v>43</v>
      </c>
      <c r="H147" s="3">
        <v>0</v>
      </c>
      <c r="I147" s="3">
        <v>0</v>
      </c>
      <c r="J147" s="5" t="s">
        <v>43</v>
      </c>
      <c r="K147" s="3">
        <v>0</v>
      </c>
      <c r="L147" s="3">
        <v>0</v>
      </c>
      <c r="M147" s="5" t="s">
        <v>43</v>
      </c>
      <c r="N147" s="3">
        <v>0</v>
      </c>
      <c r="O147" s="3">
        <v>0</v>
      </c>
      <c r="P147" s="5" t="s">
        <v>43</v>
      </c>
      <c r="Q147" s="3">
        <v>0</v>
      </c>
      <c r="R147" s="3">
        <v>0</v>
      </c>
      <c r="S147" s="5" t="s">
        <v>43</v>
      </c>
      <c r="T147" s="3">
        <v>0</v>
      </c>
      <c r="U147" s="3">
        <v>0</v>
      </c>
      <c r="V147" s="5" t="s">
        <v>43</v>
      </c>
      <c r="W147" s="3">
        <v>0</v>
      </c>
      <c r="X147" s="3">
        <v>0</v>
      </c>
      <c r="Y147" s="5" t="s">
        <v>43</v>
      </c>
      <c r="Z147" s="3">
        <v>0</v>
      </c>
      <c r="AA147" s="3">
        <v>0</v>
      </c>
      <c r="AB147" s="5" t="s">
        <v>43</v>
      </c>
      <c r="AC147" s="3">
        <v>0</v>
      </c>
      <c r="AD147" s="3">
        <v>0</v>
      </c>
      <c r="AE147" s="5" t="s">
        <v>43</v>
      </c>
      <c r="AF147" s="3"/>
      <c r="AG147" s="3"/>
      <c r="AH147" s="3"/>
      <c r="AI147" s="3">
        <v>0</v>
      </c>
      <c r="AJ147" s="3">
        <v>0</v>
      </c>
      <c r="AK147" s="5" t="s">
        <v>43</v>
      </c>
      <c r="AL147" s="3">
        <v>0</v>
      </c>
      <c r="AM147" s="3">
        <v>0</v>
      </c>
      <c r="AN147" s="5" t="s">
        <v>43</v>
      </c>
      <c r="AO147" s="3"/>
      <c r="AP147" s="3"/>
      <c r="AQ147" s="3"/>
      <c r="AR147" s="3">
        <v>0</v>
      </c>
      <c r="AS147" s="3">
        <v>0</v>
      </c>
      <c r="AT147" s="5" t="s">
        <v>43</v>
      </c>
      <c r="AU147" s="3">
        <v>0</v>
      </c>
      <c r="AV147" s="3">
        <v>0</v>
      </c>
      <c r="AW147" s="5" t="s">
        <v>43</v>
      </c>
      <c r="AX147" s="3">
        <v>0</v>
      </c>
      <c r="AY147" s="3">
        <v>0</v>
      </c>
      <c r="AZ147" s="5" t="s">
        <v>43</v>
      </c>
      <c r="BA147" s="3"/>
      <c r="BB147" s="3"/>
      <c r="BC147" s="3"/>
      <c r="BD147" s="3">
        <v>0</v>
      </c>
      <c r="BE147" s="3">
        <v>0</v>
      </c>
      <c r="BF147" s="5" t="s">
        <v>43</v>
      </c>
      <c r="BG147" s="3">
        <v>0</v>
      </c>
      <c r="BH147" s="3">
        <v>0</v>
      </c>
      <c r="BI147" s="5" t="s">
        <v>43</v>
      </c>
      <c r="BJ147" s="3">
        <v>0</v>
      </c>
      <c r="BK147" s="3">
        <v>0</v>
      </c>
      <c r="BL147" s="5" t="s">
        <v>43</v>
      </c>
      <c r="BM147" s="3">
        <v>0</v>
      </c>
      <c r="BN147" s="3">
        <v>0</v>
      </c>
      <c r="BO147" s="5" t="s">
        <v>43</v>
      </c>
      <c r="BP147" s="3">
        <v>0</v>
      </c>
      <c r="BQ147" s="3" t="str">
        <f>BQ146+BQ145</f>
        <v>0</v>
      </c>
      <c r="BR147" s="3" t="str">
        <f>IFERROR(BQ147*100/BP147,0)</f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D147">
        <v>0</v>
      </c>
      <c r="CE147">
        <v>0</v>
      </c>
      <c r="CF147" t="str">
        <f>BQ147-BP147</f>
        <v>0</v>
      </c>
      <c r="CG147" t="str">
        <f>CE85-BW85+BZ85</f>
        <v>0</v>
      </c>
      <c r="CH147" t="str">
        <f>IFERROR(CE147*100/BP147,0)</f>
        <v>0</v>
      </c>
    </row>
    <row r="148" spans="1:86">
      <c r="A148" s="3"/>
    </row>
    <row r="149" spans="1:86">
      <c r="A149" s="3"/>
      <c r="B149" s="5" t="s">
        <v>216</v>
      </c>
      <c r="C149" s="3" t="s">
        <v>185</v>
      </c>
      <c r="D149">
        <v>0</v>
      </c>
      <c r="F149">
        <v>0</v>
      </c>
      <c r="G149" s="2" t="s">
        <v>43</v>
      </c>
      <c r="I149">
        <v>0</v>
      </c>
      <c r="J149" s="2" t="s">
        <v>43</v>
      </c>
      <c r="L149">
        <v>0</v>
      </c>
      <c r="M149" s="2" t="s">
        <v>43</v>
      </c>
      <c r="O149">
        <v>0</v>
      </c>
      <c r="P149" s="2" t="s">
        <v>43</v>
      </c>
      <c r="R149">
        <v>0</v>
      </c>
      <c r="S149" s="2" t="s">
        <v>43</v>
      </c>
      <c r="U149">
        <v>0</v>
      </c>
      <c r="V149" s="2" t="s">
        <v>43</v>
      </c>
      <c r="W149">
        <v>0</v>
      </c>
      <c r="X149">
        <v>0</v>
      </c>
      <c r="Y149" s="2" t="s">
        <v>43</v>
      </c>
      <c r="Z149">
        <v>0</v>
      </c>
      <c r="AA149">
        <v>0</v>
      </c>
      <c r="AB149" s="2" t="s">
        <v>43</v>
      </c>
      <c r="AC149">
        <v>0</v>
      </c>
      <c r="AD149">
        <v>0</v>
      </c>
      <c r="AE149" s="2" t="s">
        <v>43</v>
      </c>
      <c r="AI149">
        <v>0</v>
      </c>
      <c r="AJ149">
        <v>0</v>
      </c>
      <c r="AK149" s="2" t="s">
        <v>43</v>
      </c>
      <c r="AL149">
        <v>0</v>
      </c>
      <c r="AM149">
        <v>0</v>
      </c>
      <c r="AN149" s="2" t="s">
        <v>43</v>
      </c>
      <c r="AR149">
        <v>0</v>
      </c>
      <c r="AS149">
        <v>0</v>
      </c>
      <c r="AT149" s="2" t="s">
        <v>43</v>
      </c>
      <c r="AU149">
        <v>0</v>
      </c>
      <c r="AV149">
        <v>0</v>
      </c>
      <c r="AW149" s="2" t="s">
        <v>43</v>
      </c>
      <c r="AX149">
        <v>0</v>
      </c>
      <c r="AY149">
        <v>0</v>
      </c>
      <c r="AZ149" s="2" t="s">
        <v>43</v>
      </c>
      <c r="BE149">
        <v>0</v>
      </c>
      <c r="BF149" s="2" t="s">
        <v>43</v>
      </c>
      <c r="BH149">
        <v>0</v>
      </c>
      <c r="BI149" s="2" t="s">
        <v>43</v>
      </c>
      <c r="BK149">
        <v>0</v>
      </c>
      <c r="BL149" s="2" t="s">
        <v>43</v>
      </c>
      <c r="BM149">
        <v>0</v>
      </c>
      <c r="BN149">
        <v>0</v>
      </c>
      <c r="BO149" s="2" t="s">
        <v>43</v>
      </c>
      <c r="BP149">
        <v>0</v>
      </c>
      <c r="BQ149">
        <v>0</v>
      </c>
      <c r="BR149" t="str">
        <f>IFERROR(BQ149*100/BP149,0)</f>
        <v>0</v>
      </c>
    </row>
    <row r="150" spans="1:86">
      <c r="A150" s="3"/>
      <c r="B150" s="3"/>
      <c r="C150" s="3" t="s">
        <v>186</v>
      </c>
      <c r="D150">
        <v>0</v>
      </c>
      <c r="F150">
        <v>0</v>
      </c>
      <c r="I150">
        <v>0</v>
      </c>
      <c r="L150">
        <v>0</v>
      </c>
      <c r="O150">
        <v>0</v>
      </c>
      <c r="R150">
        <v>0</v>
      </c>
      <c r="U150">
        <v>0</v>
      </c>
      <c r="X150">
        <v>0</v>
      </c>
      <c r="AA150">
        <v>0</v>
      </c>
      <c r="AD150">
        <v>0</v>
      </c>
      <c r="AJ150">
        <v>0</v>
      </c>
      <c r="AM150">
        <v>0</v>
      </c>
      <c r="AS150">
        <v>0</v>
      </c>
      <c r="AV150">
        <v>0</v>
      </c>
      <c r="AY150">
        <v>0</v>
      </c>
      <c r="BE150">
        <v>0</v>
      </c>
      <c r="BH150">
        <v>0</v>
      </c>
      <c r="BK150">
        <v>0</v>
      </c>
      <c r="BN150">
        <v>0</v>
      </c>
      <c r="BP150">
        <v>0</v>
      </c>
      <c r="BQ150">
        <v>0</v>
      </c>
      <c r="BR150" t="str">
        <f>IFERROR(BQ150*100/BP150,0)</f>
        <v>0</v>
      </c>
    </row>
    <row r="151" spans="1:86">
      <c r="A151" s="3"/>
      <c r="B151" s="3"/>
      <c r="C151" s="3" t="s">
        <v>217</v>
      </c>
      <c r="D151" s="3">
        <v>0</v>
      </c>
      <c r="E151" s="3">
        <v>0</v>
      </c>
      <c r="F151" s="3">
        <v>0</v>
      </c>
      <c r="G151" s="5" t="s">
        <v>43</v>
      </c>
      <c r="H151" s="3">
        <v>0</v>
      </c>
      <c r="I151" s="3">
        <v>0</v>
      </c>
      <c r="J151" s="5" t="s">
        <v>43</v>
      </c>
      <c r="K151" s="3">
        <v>0</v>
      </c>
      <c r="L151" s="3">
        <v>0</v>
      </c>
      <c r="M151" s="5" t="s">
        <v>43</v>
      </c>
      <c r="N151" s="3">
        <v>0</v>
      </c>
      <c r="O151" s="3">
        <v>0</v>
      </c>
      <c r="P151" s="5" t="s">
        <v>43</v>
      </c>
      <c r="Q151" s="3">
        <v>0</v>
      </c>
      <c r="R151" s="3">
        <v>0</v>
      </c>
      <c r="S151" s="5" t="s">
        <v>43</v>
      </c>
      <c r="T151" s="3">
        <v>0</v>
      </c>
      <c r="U151" s="3">
        <v>0</v>
      </c>
      <c r="V151" s="5" t="s">
        <v>43</v>
      </c>
      <c r="W151" s="3">
        <v>0</v>
      </c>
      <c r="X151" s="3">
        <v>0</v>
      </c>
      <c r="Y151" s="5" t="s">
        <v>43</v>
      </c>
      <c r="Z151" s="3">
        <v>0</v>
      </c>
      <c r="AA151" s="3">
        <v>0</v>
      </c>
      <c r="AB151" s="5" t="s">
        <v>43</v>
      </c>
      <c r="AC151" s="3">
        <v>0</v>
      </c>
      <c r="AD151" s="3">
        <v>0</v>
      </c>
      <c r="AE151" s="5" t="s">
        <v>43</v>
      </c>
      <c r="AF151" s="3"/>
      <c r="AG151" s="3"/>
      <c r="AH151" s="3"/>
      <c r="AI151" s="3">
        <v>0</v>
      </c>
      <c r="AJ151" s="3">
        <v>0</v>
      </c>
      <c r="AK151" s="5" t="s">
        <v>43</v>
      </c>
      <c r="AL151" s="3">
        <v>0</v>
      </c>
      <c r="AM151" s="3">
        <v>0</v>
      </c>
      <c r="AN151" s="5" t="s">
        <v>43</v>
      </c>
      <c r="AO151" s="3"/>
      <c r="AP151" s="3"/>
      <c r="AQ151" s="3"/>
      <c r="AR151" s="3">
        <v>0</v>
      </c>
      <c r="AS151" s="3">
        <v>0</v>
      </c>
      <c r="AT151" s="5" t="s">
        <v>43</v>
      </c>
      <c r="AU151" s="3">
        <v>0</v>
      </c>
      <c r="AV151" s="3">
        <v>0</v>
      </c>
      <c r="AW151" s="5" t="s">
        <v>43</v>
      </c>
      <c r="AX151" s="3">
        <v>0</v>
      </c>
      <c r="AY151" s="3">
        <v>0</v>
      </c>
      <c r="AZ151" s="5" t="s">
        <v>43</v>
      </c>
      <c r="BA151" s="3"/>
      <c r="BB151" s="3"/>
      <c r="BC151" s="3"/>
      <c r="BD151" s="3">
        <v>0</v>
      </c>
      <c r="BE151" s="3">
        <v>0</v>
      </c>
      <c r="BF151" s="5" t="s">
        <v>43</v>
      </c>
      <c r="BG151" s="3">
        <v>0</v>
      </c>
      <c r="BH151" s="3">
        <v>0</v>
      </c>
      <c r="BI151" s="5" t="s">
        <v>43</v>
      </c>
      <c r="BJ151" s="3">
        <v>0</v>
      </c>
      <c r="BK151" s="3">
        <v>0</v>
      </c>
      <c r="BL151" s="5" t="s">
        <v>43</v>
      </c>
      <c r="BM151" s="3">
        <v>0</v>
      </c>
      <c r="BN151" s="3">
        <v>0</v>
      </c>
      <c r="BO151" s="5" t="s">
        <v>43</v>
      </c>
      <c r="BP151" s="3">
        <v>0</v>
      </c>
      <c r="BQ151" s="3" t="str">
        <f>BQ150+BQ149</f>
        <v>0</v>
      </c>
      <c r="BR151" s="3" t="str">
        <f>IFERROR(BQ151*100/BP151,0)</f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D151">
        <v>0</v>
      </c>
      <c r="CE151">
        <v>0</v>
      </c>
      <c r="CF151" t="str">
        <f>BQ151-BP151</f>
        <v>0</v>
      </c>
      <c r="CG151" t="str">
        <f>CE85-BW85+BZ85</f>
        <v>0</v>
      </c>
      <c r="CH151" t="str">
        <f>IFERROR(CE151*100/BP151,0)</f>
        <v>0</v>
      </c>
    </row>
    <row r="152" spans="1:86">
      <c r="A152" s="3"/>
    </row>
    <row r="153" spans="1:86">
      <c r="A153" s="3"/>
      <c r="B153" s="5" t="s">
        <v>218</v>
      </c>
      <c r="C153" s="3" t="s">
        <v>185</v>
      </c>
      <c r="D153">
        <v>0</v>
      </c>
      <c r="F153">
        <v>0</v>
      </c>
      <c r="G153" s="2" t="s">
        <v>43</v>
      </c>
      <c r="I153">
        <v>0</v>
      </c>
      <c r="J153" s="2" t="s">
        <v>43</v>
      </c>
      <c r="L153">
        <v>0</v>
      </c>
      <c r="M153" s="2" t="s">
        <v>43</v>
      </c>
      <c r="O153">
        <v>0</v>
      </c>
      <c r="P153" s="2" t="s">
        <v>43</v>
      </c>
      <c r="R153">
        <v>0</v>
      </c>
      <c r="S153" s="2" t="s">
        <v>43</v>
      </c>
      <c r="U153">
        <v>0</v>
      </c>
      <c r="V153" s="2" t="s">
        <v>43</v>
      </c>
      <c r="W153">
        <v>0</v>
      </c>
      <c r="X153">
        <v>0</v>
      </c>
      <c r="Y153" s="2" t="s">
        <v>43</v>
      </c>
      <c r="Z153">
        <v>0</v>
      </c>
      <c r="AA153">
        <v>0</v>
      </c>
      <c r="AB153" s="2" t="s">
        <v>43</v>
      </c>
      <c r="AC153">
        <v>0</v>
      </c>
      <c r="AD153">
        <v>0</v>
      </c>
      <c r="AE153" s="2" t="s">
        <v>43</v>
      </c>
      <c r="AI153">
        <v>0</v>
      </c>
      <c r="AJ153">
        <v>0</v>
      </c>
      <c r="AK153" s="2" t="s">
        <v>43</v>
      </c>
      <c r="AL153">
        <v>0</v>
      </c>
      <c r="AM153">
        <v>0</v>
      </c>
      <c r="AN153" s="2" t="s">
        <v>43</v>
      </c>
      <c r="AR153">
        <v>0</v>
      </c>
      <c r="AS153">
        <v>0</v>
      </c>
      <c r="AT153" s="2" t="s">
        <v>43</v>
      </c>
      <c r="AU153">
        <v>0</v>
      </c>
      <c r="AV153">
        <v>0</v>
      </c>
      <c r="AW153" s="2" t="s">
        <v>43</v>
      </c>
      <c r="AX153">
        <v>0</v>
      </c>
      <c r="AY153">
        <v>0</v>
      </c>
      <c r="AZ153" s="2" t="s">
        <v>43</v>
      </c>
      <c r="BE153">
        <v>0</v>
      </c>
      <c r="BF153" s="2" t="s">
        <v>43</v>
      </c>
      <c r="BH153">
        <v>0</v>
      </c>
      <c r="BI153" s="2" t="s">
        <v>43</v>
      </c>
      <c r="BK153">
        <v>0</v>
      </c>
      <c r="BL153" s="2" t="s">
        <v>43</v>
      </c>
      <c r="BM153">
        <v>0</v>
      </c>
      <c r="BN153">
        <v>0</v>
      </c>
      <c r="BO153" s="2" t="s">
        <v>43</v>
      </c>
      <c r="BP153">
        <v>0</v>
      </c>
      <c r="BQ153">
        <v>0</v>
      </c>
      <c r="BR153" t="str">
        <f>IFERROR(BQ153*100/BP153,0)</f>
        <v>0</v>
      </c>
    </row>
    <row r="154" spans="1:86">
      <c r="A154" s="3"/>
      <c r="B154" s="3"/>
      <c r="C154" s="3" t="s">
        <v>186</v>
      </c>
      <c r="D154">
        <v>0</v>
      </c>
      <c r="F154">
        <v>0</v>
      </c>
      <c r="I154">
        <v>0</v>
      </c>
      <c r="L154">
        <v>0</v>
      </c>
      <c r="O154">
        <v>0</v>
      </c>
      <c r="R154">
        <v>0</v>
      </c>
      <c r="U154">
        <v>0</v>
      </c>
      <c r="X154">
        <v>0</v>
      </c>
      <c r="AA154">
        <v>0</v>
      </c>
      <c r="AD154">
        <v>0</v>
      </c>
      <c r="AJ154">
        <v>0</v>
      </c>
      <c r="AM154">
        <v>0</v>
      </c>
      <c r="AS154">
        <v>0</v>
      </c>
      <c r="AV154">
        <v>0</v>
      </c>
      <c r="AY154">
        <v>0</v>
      </c>
      <c r="BE154">
        <v>0</v>
      </c>
      <c r="BH154">
        <v>0</v>
      </c>
      <c r="BK154">
        <v>0</v>
      </c>
      <c r="BN154">
        <v>0</v>
      </c>
      <c r="BP154">
        <v>0</v>
      </c>
      <c r="BQ154">
        <v>0</v>
      </c>
      <c r="BR154" t="str">
        <f>IFERROR(BQ154*100/BP154,0)</f>
        <v>0</v>
      </c>
    </row>
    <row r="155" spans="1:86">
      <c r="A155" s="3"/>
      <c r="B155" s="3"/>
      <c r="C155" s="3" t="s">
        <v>219</v>
      </c>
      <c r="D155" s="3">
        <v>0</v>
      </c>
      <c r="E155" s="3">
        <v>0</v>
      </c>
      <c r="F155" s="3">
        <v>0</v>
      </c>
      <c r="G155" s="5" t="s">
        <v>43</v>
      </c>
      <c r="H155" s="3">
        <v>0</v>
      </c>
      <c r="I155" s="3">
        <v>0</v>
      </c>
      <c r="J155" s="5" t="s">
        <v>43</v>
      </c>
      <c r="K155" s="3">
        <v>0</v>
      </c>
      <c r="L155" s="3">
        <v>0</v>
      </c>
      <c r="M155" s="5" t="s">
        <v>43</v>
      </c>
      <c r="N155" s="3">
        <v>0</v>
      </c>
      <c r="O155" s="3">
        <v>0</v>
      </c>
      <c r="P155" s="5" t="s">
        <v>43</v>
      </c>
      <c r="Q155" s="3">
        <v>0</v>
      </c>
      <c r="R155" s="3">
        <v>0</v>
      </c>
      <c r="S155" s="5" t="s">
        <v>43</v>
      </c>
      <c r="T155" s="3">
        <v>0</v>
      </c>
      <c r="U155" s="3">
        <v>0</v>
      </c>
      <c r="V155" s="5" t="s">
        <v>43</v>
      </c>
      <c r="W155" s="3">
        <v>0</v>
      </c>
      <c r="X155" s="3">
        <v>0</v>
      </c>
      <c r="Y155" s="5" t="s">
        <v>43</v>
      </c>
      <c r="Z155" s="3">
        <v>0</v>
      </c>
      <c r="AA155" s="3">
        <v>0</v>
      </c>
      <c r="AB155" s="5" t="s">
        <v>43</v>
      </c>
      <c r="AC155" s="3">
        <v>0</v>
      </c>
      <c r="AD155" s="3">
        <v>0</v>
      </c>
      <c r="AE155" s="5" t="s">
        <v>43</v>
      </c>
      <c r="AF155" s="3"/>
      <c r="AG155" s="3"/>
      <c r="AH155" s="3"/>
      <c r="AI155" s="3">
        <v>0</v>
      </c>
      <c r="AJ155" s="3">
        <v>0</v>
      </c>
      <c r="AK155" s="5" t="s">
        <v>43</v>
      </c>
      <c r="AL155" s="3">
        <v>0</v>
      </c>
      <c r="AM155" s="3">
        <v>0</v>
      </c>
      <c r="AN155" s="5" t="s">
        <v>43</v>
      </c>
      <c r="AO155" s="3"/>
      <c r="AP155" s="3"/>
      <c r="AQ155" s="3"/>
      <c r="AR155" s="3">
        <v>0</v>
      </c>
      <c r="AS155" s="3">
        <v>0</v>
      </c>
      <c r="AT155" s="5" t="s">
        <v>43</v>
      </c>
      <c r="AU155" s="3">
        <v>0</v>
      </c>
      <c r="AV155" s="3">
        <v>0</v>
      </c>
      <c r="AW155" s="5" t="s">
        <v>43</v>
      </c>
      <c r="AX155" s="3">
        <v>0</v>
      </c>
      <c r="AY155" s="3">
        <v>0</v>
      </c>
      <c r="AZ155" s="5" t="s">
        <v>43</v>
      </c>
      <c r="BA155" s="3"/>
      <c r="BB155" s="3"/>
      <c r="BC155" s="3"/>
      <c r="BD155" s="3">
        <v>0</v>
      </c>
      <c r="BE155" s="3">
        <v>0</v>
      </c>
      <c r="BF155" s="5" t="s">
        <v>43</v>
      </c>
      <c r="BG155" s="3">
        <v>0</v>
      </c>
      <c r="BH155" s="3">
        <v>0</v>
      </c>
      <c r="BI155" s="5" t="s">
        <v>43</v>
      </c>
      <c r="BJ155" s="3">
        <v>0</v>
      </c>
      <c r="BK155" s="3">
        <v>0</v>
      </c>
      <c r="BL155" s="5" t="s">
        <v>43</v>
      </c>
      <c r="BM155" s="3">
        <v>0</v>
      </c>
      <c r="BN155" s="3">
        <v>0</v>
      </c>
      <c r="BO155" s="5" t="s">
        <v>43</v>
      </c>
      <c r="BP155" s="3">
        <v>0</v>
      </c>
      <c r="BQ155" s="3" t="str">
        <f>BQ154+BQ153</f>
        <v>0</v>
      </c>
      <c r="BR155" s="3" t="str">
        <f>IFERROR(BQ155*100/BP155,0)</f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D155">
        <v>0</v>
      </c>
      <c r="CE155">
        <v>0</v>
      </c>
      <c r="CF155" t="str">
        <f>BQ155-BP155</f>
        <v>0</v>
      </c>
      <c r="CG155" t="str">
        <f>CE85-BW85+BZ85</f>
        <v>0</v>
      </c>
      <c r="CH155" t="str">
        <f>IFERROR(CE155*100/BP155,0)</f>
        <v>0</v>
      </c>
    </row>
    <row r="156" spans="1:86">
      <c r="A156" s="3"/>
    </row>
    <row r="157" spans="1:86">
      <c r="A157" s="3"/>
      <c r="B157" s="5" t="s">
        <v>220</v>
      </c>
      <c r="C157" s="3" t="s">
        <v>185</v>
      </c>
      <c r="D157">
        <v>0</v>
      </c>
      <c r="F157">
        <v>0</v>
      </c>
      <c r="G157" s="2" t="s">
        <v>43</v>
      </c>
      <c r="I157">
        <v>0</v>
      </c>
      <c r="J157" s="2" t="s">
        <v>43</v>
      </c>
      <c r="L157">
        <v>0</v>
      </c>
      <c r="M157" s="2" t="s">
        <v>43</v>
      </c>
      <c r="O157">
        <v>0</v>
      </c>
      <c r="P157" s="2" t="s">
        <v>43</v>
      </c>
      <c r="R157">
        <v>0</v>
      </c>
      <c r="S157" s="2" t="s">
        <v>43</v>
      </c>
      <c r="U157">
        <v>0</v>
      </c>
      <c r="V157" s="2" t="s">
        <v>43</v>
      </c>
      <c r="W157">
        <v>0</v>
      </c>
      <c r="X157">
        <v>0</v>
      </c>
      <c r="Y157" s="2" t="s">
        <v>43</v>
      </c>
      <c r="Z157">
        <v>0</v>
      </c>
      <c r="AA157">
        <v>0</v>
      </c>
      <c r="AB157" s="2" t="s">
        <v>43</v>
      </c>
      <c r="AC157">
        <v>0</v>
      </c>
      <c r="AD157">
        <v>0</v>
      </c>
      <c r="AE157" s="2" t="s">
        <v>43</v>
      </c>
      <c r="AI157">
        <v>0</v>
      </c>
      <c r="AJ157">
        <v>0</v>
      </c>
      <c r="AK157" s="2" t="s">
        <v>43</v>
      </c>
      <c r="AL157">
        <v>0</v>
      </c>
      <c r="AM157">
        <v>0</v>
      </c>
      <c r="AN157" s="2" t="s">
        <v>43</v>
      </c>
      <c r="AR157">
        <v>0</v>
      </c>
      <c r="AS157">
        <v>0</v>
      </c>
      <c r="AT157" s="2" t="s">
        <v>43</v>
      </c>
      <c r="AU157">
        <v>0</v>
      </c>
      <c r="AV157">
        <v>0</v>
      </c>
      <c r="AW157" s="2" t="s">
        <v>43</v>
      </c>
      <c r="AX157">
        <v>0</v>
      </c>
      <c r="AY157">
        <v>0</v>
      </c>
      <c r="AZ157" s="2" t="s">
        <v>43</v>
      </c>
      <c r="BE157">
        <v>0</v>
      </c>
      <c r="BF157" s="2" t="s">
        <v>43</v>
      </c>
      <c r="BH157">
        <v>0</v>
      </c>
      <c r="BI157" s="2" t="s">
        <v>43</v>
      </c>
      <c r="BK157">
        <v>0</v>
      </c>
      <c r="BL157" s="2" t="s">
        <v>43</v>
      </c>
      <c r="BM157">
        <v>0</v>
      </c>
      <c r="BN157">
        <v>0</v>
      </c>
      <c r="BO157" s="2" t="s">
        <v>43</v>
      </c>
      <c r="BP157">
        <v>0</v>
      </c>
      <c r="BQ157">
        <v>0</v>
      </c>
      <c r="BR157" t="str">
        <f>IFERROR(BQ157*100/BP157,0)</f>
        <v>0</v>
      </c>
    </row>
    <row r="158" spans="1:86">
      <c r="A158" s="3"/>
      <c r="B158" s="3"/>
      <c r="C158" s="3" t="s">
        <v>186</v>
      </c>
      <c r="D158">
        <v>0</v>
      </c>
      <c r="F158">
        <v>0</v>
      </c>
      <c r="I158">
        <v>0</v>
      </c>
      <c r="L158">
        <v>0</v>
      </c>
      <c r="O158">
        <v>0</v>
      </c>
      <c r="R158">
        <v>0</v>
      </c>
      <c r="U158">
        <v>0</v>
      </c>
      <c r="X158">
        <v>0</v>
      </c>
      <c r="AA158">
        <v>0</v>
      </c>
      <c r="AD158">
        <v>0</v>
      </c>
      <c r="AJ158">
        <v>0</v>
      </c>
      <c r="AM158">
        <v>0</v>
      </c>
      <c r="AS158">
        <v>0</v>
      </c>
      <c r="AV158">
        <v>0</v>
      </c>
      <c r="AY158">
        <v>0</v>
      </c>
      <c r="BE158">
        <v>0</v>
      </c>
      <c r="BH158">
        <v>0</v>
      </c>
      <c r="BK158">
        <v>0</v>
      </c>
      <c r="BN158">
        <v>0</v>
      </c>
      <c r="BP158">
        <v>0</v>
      </c>
      <c r="BQ158">
        <v>0</v>
      </c>
      <c r="BR158" t="str">
        <f>IFERROR(BQ158*100/BP158,0)</f>
        <v>0</v>
      </c>
    </row>
    <row r="159" spans="1:86">
      <c r="A159" s="3"/>
      <c r="B159" s="3"/>
      <c r="C159" s="3" t="s">
        <v>221</v>
      </c>
      <c r="D159" s="3">
        <v>0</v>
      </c>
      <c r="E159" s="3">
        <v>0</v>
      </c>
      <c r="F159" s="3">
        <v>0</v>
      </c>
      <c r="G159" s="5" t="s">
        <v>43</v>
      </c>
      <c r="H159" s="3">
        <v>0</v>
      </c>
      <c r="I159" s="3">
        <v>0</v>
      </c>
      <c r="J159" s="5" t="s">
        <v>43</v>
      </c>
      <c r="K159" s="3">
        <v>0</v>
      </c>
      <c r="L159" s="3">
        <v>0</v>
      </c>
      <c r="M159" s="5" t="s">
        <v>43</v>
      </c>
      <c r="N159" s="3">
        <v>0</v>
      </c>
      <c r="O159" s="3">
        <v>0</v>
      </c>
      <c r="P159" s="5" t="s">
        <v>43</v>
      </c>
      <c r="Q159" s="3">
        <v>0</v>
      </c>
      <c r="R159" s="3">
        <v>0</v>
      </c>
      <c r="S159" s="5" t="s">
        <v>43</v>
      </c>
      <c r="T159" s="3">
        <v>0</v>
      </c>
      <c r="U159" s="3">
        <v>0</v>
      </c>
      <c r="V159" s="5" t="s">
        <v>43</v>
      </c>
      <c r="W159" s="3">
        <v>0</v>
      </c>
      <c r="X159" s="3">
        <v>0</v>
      </c>
      <c r="Y159" s="5" t="s">
        <v>43</v>
      </c>
      <c r="Z159" s="3">
        <v>0</v>
      </c>
      <c r="AA159" s="3">
        <v>0</v>
      </c>
      <c r="AB159" s="5" t="s">
        <v>43</v>
      </c>
      <c r="AC159" s="3">
        <v>0</v>
      </c>
      <c r="AD159" s="3">
        <v>0</v>
      </c>
      <c r="AE159" s="5" t="s">
        <v>43</v>
      </c>
      <c r="AF159" s="3"/>
      <c r="AG159" s="3"/>
      <c r="AH159" s="3"/>
      <c r="AI159" s="3">
        <v>0</v>
      </c>
      <c r="AJ159" s="3">
        <v>0</v>
      </c>
      <c r="AK159" s="5" t="s">
        <v>43</v>
      </c>
      <c r="AL159" s="3">
        <v>0</v>
      </c>
      <c r="AM159" s="3">
        <v>0</v>
      </c>
      <c r="AN159" s="5" t="s">
        <v>43</v>
      </c>
      <c r="AO159" s="3"/>
      <c r="AP159" s="3"/>
      <c r="AQ159" s="3"/>
      <c r="AR159" s="3">
        <v>0</v>
      </c>
      <c r="AS159" s="3">
        <v>0</v>
      </c>
      <c r="AT159" s="5" t="s">
        <v>43</v>
      </c>
      <c r="AU159" s="3">
        <v>0</v>
      </c>
      <c r="AV159" s="3">
        <v>0</v>
      </c>
      <c r="AW159" s="5" t="s">
        <v>43</v>
      </c>
      <c r="AX159" s="3">
        <v>0</v>
      </c>
      <c r="AY159" s="3">
        <v>0</v>
      </c>
      <c r="AZ159" s="5" t="s">
        <v>43</v>
      </c>
      <c r="BA159" s="3"/>
      <c r="BB159" s="3"/>
      <c r="BC159" s="3"/>
      <c r="BD159" s="3">
        <v>0</v>
      </c>
      <c r="BE159" s="3">
        <v>0</v>
      </c>
      <c r="BF159" s="5" t="s">
        <v>43</v>
      </c>
      <c r="BG159" s="3">
        <v>0</v>
      </c>
      <c r="BH159" s="3">
        <v>0</v>
      </c>
      <c r="BI159" s="5" t="s">
        <v>43</v>
      </c>
      <c r="BJ159" s="3">
        <v>0</v>
      </c>
      <c r="BK159" s="3">
        <v>0</v>
      </c>
      <c r="BL159" s="5" t="s">
        <v>43</v>
      </c>
      <c r="BM159" s="3">
        <v>0</v>
      </c>
      <c r="BN159" s="3">
        <v>0</v>
      </c>
      <c r="BO159" s="5" t="s">
        <v>43</v>
      </c>
      <c r="BP159" s="3">
        <v>0</v>
      </c>
      <c r="BQ159" s="3" t="str">
        <f>BQ158+BQ157</f>
        <v>0</v>
      </c>
      <c r="BR159" s="3" t="str">
        <f>IFERROR(BQ159*100/BP159,0)</f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D159">
        <v>0</v>
      </c>
      <c r="CE159">
        <v>0</v>
      </c>
      <c r="CF159" t="str">
        <f>BQ159-BP159</f>
        <v>0</v>
      </c>
      <c r="CG159" t="str">
        <f>CE85-BW85+BZ85</f>
        <v>0</v>
      </c>
      <c r="CH159" t="str">
        <f>IFERROR(CE159*100/BP159,0)</f>
        <v>0</v>
      </c>
    </row>
    <row r="160" spans="1:86">
      <c r="A160" s="3"/>
    </row>
    <row r="161" spans="1:86">
      <c r="A161" s="3"/>
      <c r="B161" s="5" t="s">
        <v>222</v>
      </c>
      <c r="C161" s="3" t="s">
        <v>185</v>
      </c>
      <c r="D161">
        <v>0</v>
      </c>
      <c r="F161">
        <v>0</v>
      </c>
      <c r="G161" s="2" t="s">
        <v>43</v>
      </c>
      <c r="I161">
        <v>0</v>
      </c>
      <c r="J161" s="2" t="s">
        <v>43</v>
      </c>
      <c r="L161">
        <v>0</v>
      </c>
      <c r="M161" s="2" t="s">
        <v>43</v>
      </c>
      <c r="O161">
        <v>0</v>
      </c>
      <c r="P161" s="2" t="s">
        <v>43</v>
      </c>
      <c r="R161">
        <v>0</v>
      </c>
      <c r="S161" s="2" t="s">
        <v>43</v>
      </c>
      <c r="U161">
        <v>0</v>
      </c>
      <c r="V161" s="2" t="s">
        <v>43</v>
      </c>
      <c r="W161">
        <v>0</v>
      </c>
      <c r="X161">
        <v>0</v>
      </c>
      <c r="Y161" s="2" t="s">
        <v>43</v>
      </c>
      <c r="Z161">
        <v>0</v>
      </c>
      <c r="AA161">
        <v>0</v>
      </c>
      <c r="AB161" s="2" t="s">
        <v>43</v>
      </c>
      <c r="AC161">
        <v>0</v>
      </c>
      <c r="AD161">
        <v>0</v>
      </c>
      <c r="AE161" s="2" t="s">
        <v>43</v>
      </c>
      <c r="AI161">
        <v>0</v>
      </c>
      <c r="AJ161">
        <v>0</v>
      </c>
      <c r="AK161" s="2" t="s">
        <v>43</v>
      </c>
      <c r="AL161">
        <v>0</v>
      </c>
      <c r="AM161">
        <v>0</v>
      </c>
      <c r="AN161" s="2" t="s">
        <v>43</v>
      </c>
      <c r="AR161">
        <v>0</v>
      </c>
      <c r="AS161">
        <v>0</v>
      </c>
      <c r="AT161" s="2" t="s">
        <v>43</v>
      </c>
      <c r="AU161">
        <v>0</v>
      </c>
      <c r="AV161">
        <v>0</v>
      </c>
      <c r="AW161" s="2" t="s">
        <v>43</v>
      </c>
      <c r="AX161">
        <v>0</v>
      </c>
      <c r="AY161">
        <v>0</v>
      </c>
      <c r="AZ161" s="2" t="s">
        <v>43</v>
      </c>
      <c r="BE161">
        <v>0</v>
      </c>
      <c r="BF161" s="2" t="s">
        <v>43</v>
      </c>
      <c r="BH161">
        <v>0</v>
      </c>
      <c r="BI161" s="2" t="s">
        <v>43</v>
      </c>
      <c r="BK161">
        <v>0</v>
      </c>
      <c r="BL161" s="2" t="s">
        <v>43</v>
      </c>
      <c r="BM161">
        <v>0</v>
      </c>
      <c r="BN161">
        <v>0</v>
      </c>
      <c r="BO161" s="2" t="s">
        <v>43</v>
      </c>
      <c r="BP161">
        <v>0</v>
      </c>
      <c r="BQ161">
        <v>0</v>
      </c>
      <c r="BR161" t="str">
        <f>IFERROR(BQ161*100/BP161,0)</f>
        <v>0</v>
      </c>
    </row>
    <row r="162" spans="1:86">
      <c r="A162" s="3"/>
      <c r="B162" s="3"/>
      <c r="C162" s="3" t="s">
        <v>186</v>
      </c>
      <c r="D162">
        <v>0</v>
      </c>
      <c r="F162">
        <v>0</v>
      </c>
      <c r="I162">
        <v>0</v>
      </c>
      <c r="L162">
        <v>0</v>
      </c>
      <c r="O162">
        <v>0</v>
      </c>
      <c r="R162">
        <v>0</v>
      </c>
      <c r="U162">
        <v>0</v>
      </c>
      <c r="X162">
        <v>0</v>
      </c>
      <c r="AA162">
        <v>0</v>
      </c>
      <c r="AD162">
        <v>0</v>
      </c>
      <c r="AJ162">
        <v>0</v>
      </c>
      <c r="AM162">
        <v>0</v>
      </c>
      <c r="AS162">
        <v>0</v>
      </c>
      <c r="AV162">
        <v>0</v>
      </c>
      <c r="AY162">
        <v>0</v>
      </c>
      <c r="BE162">
        <v>0</v>
      </c>
      <c r="BH162">
        <v>0</v>
      </c>
      <c r="BK162">
        <v>0</v>
      </c>
      <c r="BN162">
        <v>0</v>
      </c>
      <c r="BP162">
        <v>0</v>
      </c>
      <c r="BQ162">
        <v>0</v>
      </c>
      <c r="BR162" t="str">
        <f>IFERROR(BQ162*100/BP162,0)</f>
        <v>0</v>
      </c>
    </row>
    <row r="163" spans="1:86">
      <c r="A163" s="3"/>
      <c r="B163" s="3"/>
      <c r="C163" s="3" t="s">
        <v>223</v>
      </c>
      <c r="D163" s="3">
        <v>0</v>
      </c>
      <c r="E163" s="3">
        <v>0</v>
      </c>
      <c r="F163" s="3">
        <v>0</v>
      </c>
      <c r="G163" s="5" t="s">
        <v>43</v>
      </c>
      <c r="H163" s="3">
        <v>0</v>
      </c>
      <c r="I163" s="3">
        <v>0</v>
      </c>
      <c r="J163" s="5" t="s">
        <v>43</v>
      </c>
      <c r="K163" s="3">
        <v>0</v>
      </c>
      <c r="L163" s="3">
        <v>0</v>
      </c>
      <c r="M163" s="5" t="s">
        <v>43</v>
      </c>
      <c r="N163" s="3">
        <v>0</v>
      </c>
      <c r="O163" s="3">
        <v>0</v>
      </c>
      <c r="P163" s="5" t="s">
        <v>43</v>
      </c>
      <c r="Q163" s="3">
        <v>0</v>
      </c>
      <c r="R163" s="3">
        <v>0</v>
      </c>
      <c r="S163" s="5" t="s">
        <v>43</v>
      </c>
      <c r="T163" s="3">
        <v>0</v>
      </c>
      <c r="U163" s="3">
        <v>0</v>
      </c>
      <c r="V163" s="5" t="s">
        <v>43</v>
      </c>
      <c r="W163" s="3">
        <v>0</v>
      </c>
      <c r="X163" s="3">
        <v>0</v>
      </c>
      <c r="Y163" s="5" t="s">
        <v>43</v>
      </c>
      <c r="Z163" s="3">
        <v>0</v>
      </c>
      <c r="AA163" s="3">
        <v>0</v>
      </c>
      <c r="AB163" s="5" t="s">
        <v>43</v>
      </c>
      <c r="AC163" s="3">
        <v>0</v>
      </c>
      <c r="AD163" s="3">
        <v>0</v>
      </c>
      <c r="AE163" s="5" t="s">
        <v>43</v>
      </c>
      <c r="AF163" s="3"/>
      <c r="AG163" s="3"/>
      <c r="AH163" s="3"/>
      <c r="AI163" s="3">
        <v>0</v>
      </c>
      <c r="AJ163" s="3">
        <v>0</v>
      </c>
      <c r="AK163" s="5" t="s">
        <v>43</v>
      </c>
      <c r="AL163" s="3">
        <v>0</v>
      </c>
      <c r="AM163" s="3">
        <v>0</v>
      </c>
      <c r="AN163" s="5" t="s">
        <v>43</v>
      </c>
      <c r="AO163" s="3"/>
      <c r="AP163" s="3"/>
      <c r="AQ163" s="3"/>
      <c r="AR163" s="3">
        <v>0</v>
      </c>
      <c r="AS163" s="3">
        <v>0</v>
      </c>
      <c r="AT163" s="5" t="s">
        <v>43</v>
      </c>
      <c r="AU163" s="3">
        <v>0</v>
      </c>
      <c r="AV163" s="3">
        <v>0</v>
      </c>
      <c r="AW163" s="5" t="s">
        <v>43</v>
      </c>
      <c r="AX163" s="3">
        <v>0</v>
      </c>
      <c r="AY163" s="3">
        <v>0</v>
      </c>
      <c r="AZ163" s="5" t="s">
        <v>43</v>
      </c>
      <c r="BA163" s="3"/>
      <c r="BB163" s="3"/>
      <c r="BC163" s="3"/>
      <c r="BD163" s="3">
        <v>0</v>
      </c>
      <c r="BE163" s="3">
        <v>0</v>
      </c>
      <c r="BF163" s="5" t="s">
        <v>43</v>
      </c>
      <c r="BG163" s="3">
        <v>0</v>
      </c>
      <c r="BH163" s="3">
        <v>0</v>
      </c>
      <c r="BI163" s="5" t="s">
        <v>43</v>
      </c>
      <c r="BJ163" s="3">
        <v>0</v>
      </c>
      <c r="BK163" s="3">
        <v>0</v>
      </c>
      <c r="BL163" s="5" t="s">
        <v>43</v>
      </c>
      <c r="BM163" s="3">
        <v>0</v>
      </c>
      <c r="BN163" s="3">
        <v>0</v>
      </c>
      <c r="BO163" s="5" t="s">
        <v>43</v>
      </c>
      <c r="BP163" s="3">
        <v>0</v>
      </c>
      <c r="BQ163" s="3" t="str">
        <f>BQ162+BQ161</f>
        <v>0</v>
      </c>
      <c r="BR163" s="3" t="str">
        <f>IFERROR(BQ163*100/BP163,0)</f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D163">
        <v>0</v>
      </c>
      <c r="CE163">
        <v>0</v>
      </c>
      <c r="CF163" t="str">
        <f>BQ163-BP163</f>
        <v>0</v>
      </c>
      <c r="CG163" t="str">
        <f>CE85-BW85+BZ85</f>
        <v>0</v>
      </c>
      <c r="CH163" t="str">
        <f>IFERROR(CE163*100/BP163,0)</f>
        <v>0</v>
      </c>
    </row>
    <row r="164" spans="1:86">
      <c r="A164" s="3"/>
    </row>
    <row r="165" spans="1:86">
      <c r="A165" s="3"/>
      <c r="B165" s="5" t="s">
        <v>224</v>
      </c>
      <c r="C165" s="3" t="s">
        <v>185</v>
      </c>
      <c r="D165">
        <v>0</v>
      </c>
      <c r="F165">
        <v>0</v>
      </c>
      <c r="G165" s="2" t="s">
        <v>43</v>
      </c>
      <c r="I165">
        <v>0</v>
      </c>
      <c r="J165" s="2" t="s">
        <v>43</v>
      </c>
      <c r="L165">
        <v>0</v>
      </c>
      <c r="M165" s="2" t="s">
        <v>43</v>
      </c>
      <c r="O165">
        <v>0</v>
      </c>
      <c r="P165" s="2" t="s">
        <v>43</v>
      </c>
      <c r="R165">
        <v>0</v>
      </c>
      <c r="S165" s="2" t="s">
        <v>43</v>
      </c>
      <c r="U165">
        <v>0</v>
      </c>
      <c r="V165" s="2" t="s">
        <v>43</v>
      </c>
      <c r="W165">
        <v>0</v>
      </c>
      <c r="X165">
        <v>0</v>
      </c>
      <c r="Y165" s="2" t="s">
        <v>43</v>
      </c>
      <c r="Z165">
        <v>0</v>
      </c>
      <c r="AA165">
        <v>0</v>
      </c>
      <c r="AB165" s="2" t="s">
        <v>43</v>
      </c>
      <c r="AC165">
        <v>0</v>
      </c>
      <c r="AD165">
        <v>0</v>
      </c>
      <c r="AE165" s="2" t="s">
        <v>43</v>
      </c>
      <c r="AI165">
        <v>0</v>
      </c>
      <c r="AJ165">
        <v>0</v>
      </c>
      <c r="AK165" s="2" t="s">
        <v>43</v>
      </c>
      <c r="AL165">
        <v>0</v>
      </c>
      <c r="AM165">
        <v>0</v>
      </c>
      <c r="AN165" s="2" t="s">
        <v>43</v>
      </c>
      <c r="AR165">
        <v>0</v>
      </c>
      <c r="AS165">
        <v>0</v>
      </c>
      <c r="AT165" s="2" t="s">
        <v>43</v>
      </c>
      <c r="AU165">
        <v>0</v>
      </c>
      <c r="AV165">
        <v>0</v>
      </c>
      <c r="AW165" s="2" t="s">
        <v>43</v>
      </c>
      <c r="AX165">
        <v>0</v>
      </c>
      <c r="AY165">
        <v>0</v>
      </c>
      <c r="AZ165" s="2" t="s">
        <v>43</v>
      </c>
      <c r="BE165">
        <v>0</v>
      </c>
      <c r="BF165" s="2" t="s">
        <v>43</v>
      </c>
      <c r="BH165">
        <v>0</v>
      </c>
      <c r="BI165" s="2" t="s">
        <v>43</v>
      </c>
      <c r="BK165">
        <v>0</v>
      </c>
      <c r="BL165" s="2" t="s">
        <v>43</v>
      </c>
      <c r="BM165">
        <v>0</v>
      </c>
      <c r="BN165">
        <v>0</v>
      </c>
      <c r="BO165" s="2" t="s">
        <v>43</v>
      </c>
      <c r="BP165">
        <v>0</v>
      </c>
      <c r="BQ165">
        <v>0</v>
      </c>
      <c r="BR165" t="str">
        <f>IFERROR(BQ165*100/BP165,0)</f>
        <v>0</v>
      </c>
    </row>
    <row r="166" spans="1:86">
      <c r="A166" s="3"/>
      <c r="B166" s="3"/>
      <c r="C166" s="3" t="s">
        <v>186</v>
      </c>
      <c r="D166">
        <v>0</v>
      </c>
      <c r="F166">
        <v>0</v>
      </c>
      <c r="I166">
        <v>0</v>
      </c>
      <c r="L166">
        <v>0</v>
      </c>
      <c r="O166">
        <v>0</v>
      </c>
      <c r="R166">
        <v>0</v>
      </c>
      <c r="U166">
        <v>0</v>
      </c>
      <c r="X166">
        <v>0</v>
      </c>
      <c r="AA166">
        <v>0</v>
      </c>
      <c r="AD166">
        <v>0</v>
      </c>
      <c r="AJ166">
        <v>0</v>
      </c>
      <c r="AM166">
        <v>0</v>
      </c>
      <c r="AS166">
        <v>0</v>
      </c>
      <c r="AV166">
        <v>0</v>
      </c>
      <c r="AY166">
        <v>0</v>
      </c>
      <c r="BE166">
        <v>0</v>
      </c>
      <c r="BH166">
        <v>0</v>
      </c>
      <c r="BK166">
        <v>0</v>
      </c>
      <c r="BN166">
        <v>0</v>
      </c>
      <c r="BP166">
        <v>0</v>
      </c>
      <c r="BQ166">
        <v>0</v>
      </c>
      <c r="BR166" t="str">
        <f>IFERROR(BQ166*100/BP166,0)</f>
        <v>0</v>
      </c>
    </row>
    <row r="167" spans="1:86">
      <c r="A167" s="3"/>
      <c r="B167" s="3"/>
      <c r="C167" s="3" t="s">
        <v>225</v>
      </c>
      <c r="D167" s="3">
        <v>0</v>
      </c>
      <c r="E167" s="3">
        <v>0</v>
      </c>
      <c r="F167" s="3">
        <v>0</v>
      </c>
      <c r="G167" s="5" t="s">
        <v>43</v>
      </c>
      <c r="H167" s="3">
        <v>0</v>
      </c>
      <c r="I167" s="3">
        <v>0</v>
      </c>
      <c r="J167" s="5" t="s">
        <v>43</v>
      </c>
      <c r="K167" s="3">
        <v>0</v>
      </c>
      <c r="L167" s="3">
        <v>0</v>
      </c>
      <c r="M167" s="5" t="s">
        <v>43</v>
      </c>
      <c r="N167" s="3">
        <v>0</v>
      </c>
      <c r="O167" s="3">
        <v>0</v>
      </c>
      <c r="P167" s="5" t="s">
        <v>43</v>
      </c>
      <c r="Q167" s="3">
        <v>0</v>
      </c>
      <c r="R167" s="3">
        <v>0</v>
      </c>
      <c r="S167" s="5" t="s">
        <v>43</v>
      </c>
      <c r="T167" s="3">
        <v>0</v>
      </c>
      <c r="U167" s="3">
        <v>0</v>
      </c>
      <c r="V167" s="5" t="s">
        <v>43</v>
      </c>
      <c r="W167" s="3">
        <v>0</v>
      </c>
      <c r="X167" s="3">
        <v>0</v>
      </c>
      <c r="Y167" s="5" t="s">
        <v>43</v>
      </c>
      <c r="Z167" s="3">
        <v>0</v>
      </c>
      <c r="AA167" s="3">
        <v>0</v>
      </c>
      <c r="AB167" s="5" t="s">
        <v>43</v>
      </c>
      <c r="AC167" s="3">
        <v>0</v>
      </c>
      <c r="AD167" s="3">
        <v>0</v>
      </c>
      <c r="AE167" s="5" t="s">
        <v>43</v>
      </c>
      <c r="AF167" s="3"/>
      <c r="AG167" s="3"/>
      <c r="AH167" s="3"/>
      <c r="AI167" s="3">
        <v>0</v>
      </c>
      <c r="AJ167" s="3">
        <v>0</v>
      </c>
      <c r="AK167" s="5" t="s">
        <v>43</v>
      </c>
      <c r="AL167" s="3">
        <v>0</v>
      </c>
      <c r="AM167" s="3">
        <v>0</v>
      </c>
      <c r="AN167" s="5" t="s">
        <v>43</v>
      </c>
      <c r="AO167" s="3"/>
      <c r="AP167" s="3"/>
      <c r="AQ167" s="3"/>
      <c r="AR167" s="3">
        <v>0</v>
      </c>
      <c r="AS167" s="3">
        <v>0</v>
      </c>
      <c r="AT167" s="5" t="s">
        <v>43</v>
      </c>
      <c r="AU167" s="3">
        <v>0</v>
      </c>
      <c r="AV167" s="3">
        <v>0</v>
      </c>
      <c r="AW167" s="5" t="s">
        <v>43</v>
      </c>
      <c r="AX167" s="3">
        <v>0</v>
      </c>
      <c r="AY167" s="3">
        <v>0</v>
      </c>
      <c r="AZ167" s="5" t="s">
        <v>43</v>
      </c>
      <c r="BA167" s="3"/>
      <c r="BB167" s="3"/>
      <c r="BC167" s="3"/>
      <c r="BD167" s="3">
        <v>0</v>
      </c>
      <c r="BE167" s="3">
        <v>0</v>
      </c>
      <c r="BF167" s="5" t="s">
        <v>43</v>
      </c>
      <c r="BG167" s="3">
        <v>0</v>
      </c>
      <c r="BH167" s="3">
        <v>0</v>
      </c>
      <c r="BI167" s="5" t="s">
        <v>43</v>
      </c>
      <c r="BJ167" s="3">
        <v>0</v>
      </c>
      <c r="BK167" s="3">
        <v>0</v>
      </c>
      <c r="BL167" s="5" t="s">
        <v>43</v>
      </c>
      <c r="BM167" s="3">
        <v>0</v>
      </c>
      <c r="BN167" s="3">
        <v>0</v>
      </c>
      <c r="BO167" s="5" t="s">
        <v>43</v>
      </c>
      <c r="BP167" s="3">
        <v>0</v>
      </c>
      <c r="BQ167" s="3" t="str">
        <f>BQ166+BQ165</f>
        <v>0</v>
      </c>
      <c r="BR167" s="3" t="str">
        <f>IFERROR(BQ167*100/BP167,0)</f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D167">
        <v>0</v>
      </c>
      <c r="CE167">
        <v>0</v>
      </c>
      <c r="CF167" t="str">
        <f>BQ167-BP167</f>
        <v>0</v>
      </c>
      <c r="CG167" t="str">
        <f>CE85-BW85+BZ85</f>
        <v>0</v>
      </c>
      <c r="CH167" t="str">
        <f>IFERROR(CE167*100/BP167,0)</f>
        <v>0</v>
      </c>
    </row>
    <row r="168" spans="1:86">
      <c r="A168" s="3"/>
    </row>
    <row r="169" spans="1:86">
      <c r="A169" s="3"/>
      <c r="B169" s="5" t="s">
        <v>226</v>
      </c>
      <c r="C169" s="3" t="s">
        <v>185</v>
      </c>
      <c r="D169">
        <v>0</v>
      </c>
      <c r="F169">
        <v>0</v>
      </c>
      <c r="G169" s="2" t="s">
        <v>43</v>
      </c>
      <c r="I169">
        <v>0</v>
      </c>
      <c r="J169" s="2" t="s">
        <v>43</v>
      </c>
      <c r="L169">
        <v>0</v>
      </c>
      <c r="M169" s="2" t="s">
        <v>43</v>
      </c>
      <c r="O169">
        <v>0</v>
      </c>
      <c r="P169" s="2" t="s">
        <v>43</v>
      </c>
      <c r="R169">
        <v>0</v>
      </c>
      <c r="S169" s="2" t="s">
        <v>43</v>
      </c>
      <c r="U169">
        <v>0</v>
      </c>
      <c r="V169" s="2" t="s">
        <v>43</v>
      </c>
      <c r="W169">
        <v>0</v>
      </c>
      <c r="X169">
        <v>0</v>
      </c>
      <c r="Y169" s="2" t="s">
        <v>43</v>
      </c>
      <c r="Z169">
        <v>0</v>
      </c>
      <c r="AA169">
        <v>0</v>
      </c>
      <c r="AB169" s="2" t="s">
        <v>43</v>
      </c>
      <c r="AC169">
        <v>0</v>
      </c>
      <c r="AD169">
        <v>0</v>
      </c>
      <c r="AE169" s="2" t="s">
        <v>43</v>
      </c>
      <c r="AI169">
        <v>0</v>
      </c>
      <c r="AJ169">
        <v>0</v>
      </c>
      <c r="AK169" s="2" t="s">
        <v>43</v>
      </c>
      <c r="AL169">
        <v>0</v>
      </c>
      <c r="AM169">
        <v>0</v>
      </c>
      <c r="AN169" s="2" t="s">
        <v>43</v>
      </c>
      <c r="AR169">
        <v>0</v>
      </c>
      <c r="AS169">
        <v>0</v>
      </c>
      <c r="AT169" s="2" t="s">
        <v>43</v>
      </c>
      <c r="AU169">
        <v>0</v>
      </c>
      <c r="AV169">
        <v>0</v>
      </c>
      <c r="AW169" s="2" t="s">
        <v>43</v>
      </c>
      <c r="AX169">
        <v>0</v>
      </c>
      <c r="AY169">
        <v>0</v>
      </c>
      <c r="AZ169" s="2" t="s">
        <v>43</v>
      </c>
      <c r="BE169">
        <v>0</v>
      </c>
      <c r="BF169" s="2" t="s">
        <v>43</v>
      </c>
      <c r="BH169">
        <v>0</v>
      </c>
      <c r="BI169" s="2" t="s">
        <v>43</v>
      </c>
      <c r="BK169">
        <v>0</v>
      </c>
      <c r="BL169" s="2" t="s">
        <v>43</v>
      </c>
      <c r="BM169">
        <v>0</v>
      </c>
      <c r="BN169">
        <v>0</v>
      </c>
      <c r="BO169" s="2" t="s">
        <v>43</v>
      </c>
      <c r="BP169">
        <v>0</v>
      </c>
      <c r="BQ169">
        <v>0</v>
      </c>
      <c r="BR169" t="str">
        <f>IFERROR(BQ169*100/BP169,0)</f>
        <v>0</v>
      </c>
    </row>
    <row r="170" spans="1:86">
      <c r="A170" s="3"/>
      <c r="B170" s="3"/>
      <c r="C170" s="3" t="s">
        <v>186</v>
      </c>
      <c r="D170">
        <v>0</v>
      </c>
      <c r="F170">
        <v>0</v>
      </c>
      <c r="I170">
        <v>0</v>
      </c>
      <c r="L170">
        <v>0</v>
      </c>
      <c r="O170">
        <v>0</v>
      </c>
      <c r="R170">
        <v>0</v>
      </c>
      <c r="U170">
        <v>0</v>
      </c>
      <c r="X170">
        <v>0</v>
      </c>
      <c r="AA170">
        <v>0</v>
      </c>
      <c r="AD170">
        <v>0</v>
      </c>
      <c r="AJ170">
        <v>0</v>
      </c>
      <c r="AM170">
        <v>0</v>
      </c>
      <c r="AS170">
        <v>0</v>
      </c>
      <c r="AV170">
        <v>0</v>
      </c>
      <c r="AY170">
        <v>0</v>
      </c>
      <c r="BE170">
        <v>0</v>
      </c>
      <c r="BH170">
        <v>0</v>
      </c>
      <c r="BK170">
        <v>0</v>
      </c>
      <c r="BN170">
        <v>0</v>
      </c>
      <c r="BP170">
        <v>0</v>
      </c>
      <c r="BQ170">
        <v>0</v>
      </c>
      <c r="BR170" t="str">
        <f>IFERROR(BQ170*100/BP170,0)</f>
        <v>0</v>
      </c>
    </row>
    <row r="171" spans="1:86">
      <c r="A171" s="3"/>
      <c r="B171" s="3"/>
      <c r="C171" s="3" t="s">
        <v>227</v>
      </c>
      <c r="D171" s="3">
        <v>0</v>
      </c>
      <c r="E171" s="3">
        <v>0</v>
      </c>
      <c r="F171" s="3">
        <v>0</v>
      </c>
      <c r="G171" s="5" t="s">
        <v>43</v>
      </c>
      <c r="H171" s="3">
        <v>0</v>
      </c>
      <c r="I171" s="3">
        <v>0</v>
      </c>
      <c r="J171" s="5" t="s">
        <v>43</v>
      </c>
      <c r="K171" s="3">
        <v>0</v>
      </c>
      <c r="L171" s="3">
        <v>0</v>
      </c>
      <c r="M171" s="5" t="s">
        <v>43</v>
      </c>
      <c r="N171" s="3">
        <v>0</v>
      </c>
      <c r="O171" s="3">
        <v>0</v>
      </c>
      <c r="P171" s="5" t="s">
        <v>43</v>
      </c>
      <c r="Q171" s="3">
        <v>0</v>
      </c>
      <c r="R171" s="3">
        <v>0</v>
      </c>
      <c r="S171" s="5" t="s">
        <v>43</v>
      </c>
      <c r="T171" s="3">
        <v>0</v>
      </c>
      <c r="U171" s="3">
        <v>0</v>
      </c>
      <c r="V171" s="5" t="s">
        <v>43</v>
      </c>
      <c r="W171" s="3">
        <v>0</v>
      </c>
      <c r="X171" s="3">
        <v>0</v>
      </c>
      <c r="Y171" s="5" t="s">
        <v>43</v>
      </c>
      <c r="Z171" s="3">
        <v>0</v>
      </c>
      <c r="AA171" s="3">
        <v>0</v>
      </c>
      <c r="AB171" s="5" t="s">
        <v>43</v>
      </c>
      <c r="AC171" s="3">
        <v>0</v>
      </c>
      <c r="AD171" s="3">
        <v>0</v>
      </c>
      <c r="AE171" s="5" t="s">
        <v>43</v>
      </c>
      <c r="AF171" s="3"/>
      <c r="AG171" s="3"/>
      <c r="AH171" s="3"/>
      <c r="AI171" s="3">
        <v>0</v>
      </c>
      <c r="AJ171" s="3">
        <v>0</v>
      </c>
      <c r="AK171" s="5" t="s">
        <v>43</v>
      </c>
      <c r="AL171" s="3">
        <v>0</v>
      </c>
      <c r="AM171" s="3">
        <v>0</v>
      </c>
      <c r="AN171" s="5" t="s">
        <v>43</v>
      </c>
      <c r="AO171" s="3"/>
      <c r="AP171" s="3"/>
      <c r="AQ171" s="3"/>
      <c r="AR171" s="3">
        <v>0</v>
      </c>
      <c r="AS171" s="3">
        <v>0</v>
      </c>
      <c r="AT171" s="5" t="s">
        <v>43</v>
      </c>
      <c r="AU171" s="3">
        <v>0</v>
      </c>
      <c r="AV171" s="3">
        <v>0</v>
      </c>
      <c r="AW171" s="5" t="s">
        <v>43</v>
      </c>
      <c r="AX171" s="3">
        <v>0</v>
      </c>
      <c r="AY171" s="3">
        <v>0</v>
      </c>
      <c r="AZ171" s="5" t="s">
        <v>43</v>
      </c>
      <c r="BA171" s="3"/>
      <c r="BB171" s="3"/>
      <c r="BC171" s="3"/>
      <c r="BD171" s="3">
        <v>0</v>
      </c>
      <c r="BE171" s="3">
        <v>0</v>
      </c>
      <c r="BF171" s="5" t="s">
        <v>43</v>
      </c>
      <c r="BG171" s="3">
        <v>0</v>
      </c>
      <c r="BH171" s="3">
        <v>0</v>
      </c>
      <c r="BI171" s="5" t="s">
        <v>43</v>
      </c>
      <c r="BJ171" s="3">
        <v>0</v>
      </c>
      <c r="BK171" s="3">
        <v>0</v>
      </c>
      <c r="BL171" s="5" t="s">
        <v>43</v>
      </c>
      <c r="BM171" s="3">
        <v>0</v>
      </c>
      <c r="BN171" s="3">
        <v>0</v>
      </c>
      <c r="BO171" s="5" t="s">
        <v>43</v>
      </c>
      <c r="BP171" s="3">
        <v>0</v>
      </c>
      <c r="BQ171" s="3" t="str">
        <f>BQ170+BQ169</f>
        <v>0</v>
      </c>
      <c r="BR171" s="3" t="str">
        <f>IFERROR(BQ171*100/BP171,0)</f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D171">
        <v>0</v>
      </c>
      <c r="CE171">
        <v>0</v>
      </c>
      <c r="CF171" t="str">
        <f>BQ171-BP171</f>
        <v>0</v>
      </c>
      <c r="CG171" t="str">
        <f>CE85-BW85+BZ85</f>
        <v>0</v>
      </c>
      <c r="CH171" t="str">
        <f>IFERROR(CE171*100/BP171,0)</f>
        <v>0</v>
      </c>
    </row>
    <row r="172" spans="1:86">
      <c r="A172" s="3"/>
    </row>
    <row r="173" spans="1:86">
      <c r="A173" s="3"/>
      <c r="B173" s="5" t="s">
        <v>228</v>
      </c>
      <c r="C173" s="3" t="s">
        <v>185</v>
      </c>
      <c r="D173">
        <v>0</v>
      </c>
      <c r="F173">
        <v>0</v>
      </c>
      <c r="G173" s="2" t="s">
        <v>43</v>
      </c>
      <c r="I173">
        <v>0</v>
      </c>
      <c r="J173" s="2" t="s">
        <v>43</v>
      </c>
      <c r="L173">
        <v>0</v>
      </c>
      <c r="M173" s="2" t="s">
        <v>43</v>
      </c>
      <c r="O173">
        <v>0</v>
      </c>
      <c r="P173" s="2" t="s">
        <v>43</v>
      </c>
      <c r="R173">
        <v>0</v>
      </c>
      <c r="S173" s="2" t="s">
        <v>43</v>
      </c>
      <c r="U173">
        <v>0</v>
      </c>
      <c r="V173" s="2" t="s">
        <v>43</v>
      </c>
      <c r="W173">
        <v>0</v>
      </c>
      <c r="X173">
        <v>0</v>
      </c>
      <c r="Y173" s="2" t="s">
        <v>43</v>
      </c>
      <c r="Z173">
        <v>0</v>
      </c>
      <c r="AA173">
        <v>0</v>
      </c>
      <c r="AB173" s="2" t="s">
        <v>43</v>
      </c>
      <c r="AC173">
        <v>0</v>
      </c>
      <c r="AD173">
        <v>0</v>
      </c>
      <c r="AE173" s="2" t="s">
        <v>43</v>
      </c>
      <c r="AI173">
        <v>0</v>
      </c>
      <c r="AJ173">
        <v>0</v>
      </c>
      <c r="AK173" s="2" t="s">
        <v>43</v>
      </c>
      <c r="AL173">
        <v>0</v>
      </c>
      <c r="AM173">
        <v>0</v>
      </c>
      <c r="AN173" s="2" t="s">
        <v>43</v>
      </c>
      <c r="AR173">
        <v>0</v>
      </c>
      <c r="AS173">
        <v>0</v>
      </c>
      <c r="AT173" s="2" t="s">
        <v>43</v>
      </c>
      <c r="AU173">
        <v>0</v>
      </c>
      <c r="AV173">
        <v>0</v>
      </c>
      <c r="AW173" s="2" t="s">
        <v>43</v>
      </c>
      <c r="AX173">
        <v>0</v>
      </c>
      <c r="AY173">
        <v>0</v>
      </c>
      <c r="AZ173" s="2" t="s">
        <v>43</v>
      </c>
      <c r="BE173">
        <v>0</v>
      </c>
      <c r="BF173" s="2" t="s">
        <v>43</v>
      </c>
      <c r="BH173">
        <v>0</v>
      </c>
      <c r="BI173" s="2" t="s">
        <v>43</v>
      </c>
      <c r="BK173">
        <v>0</v>
      </c>
      <c r="BL173" s="2" t="s">
        <v>43</v>
      </c>
      <c r="BM173">
        <v>0</v>
      </c>
      <c r="BN173">
        <v>0</v>
      </c>
      <c r="BO173" s="2" t="s">
        <v>43</v>
      </c>
      <c r="BP173">
        <v>0</v>
      </c>
      <c r="BQ173">
        <v>0</v>
      </c>
      <c r="BR173" t="str">
        <f>IFERROR(BQ173*100/BP173,0)</f>
        <v>0</v>
      </c>
    </row>
    <row r="174" spans="1:86">
      <c r="A174" s="3"/>
      <c r="B174" s="3"/>
      <c r="C174" s="3" t="s">
        <v>186</v>
      </c>
      <c r="D174">
        <v>0</v>
      </c>
      <c r="F174">
        <v>0</v>
      </c>
      <c r="I174">
        <v>0</v>
      </c>
      <c r="L174">
        <v>0</v>
      </c>
      <c r="O174">
        <v>0</v>
      </c>
      <c r="R174">
        <v>0</v>
      </c>
      <c r="U174">
        <v>0</v>
      </c>
      <c r="X174">
        <v>0</v>
      </c>
      <c r="AA174">
        <v>0</v>
      </c>
      <c r="AD174">
        <v>0</v>
      </c>
      <c r="AJ174">
        <v>0</v>
      </c>
      <c r="AM174">
        <v>0</v>
      </c>
      <c r="AS174">
        <v>0</v>
      </c>
      <c r="AV174">
        <v>0</v>
      </c>
      <c r="AY174">
        <v>0</v>
      </c>
      <c r="BE174">
        <v>0</v>
      </c>
      <c r="BH174">
        <v>0</v>
      </c>
      <c r="BK174">
        <v>0</v>
      </c>
      <c r="BN174">
        <v>0</v>
      </c>
      <c r="BP174">
        <v>0</v>
      </c>
      <c r="BQ174">
        <v>0</v>
      </c>
      <c r="BR174" t="str">
        <f>IFERROR(BQ174*100/BP174,0)</f>
        <v>0</v>
      </c>
    </row>
    <row r="175" spans="1:86">
      <c r="A175" s="3"/>
      <c r="B175" s="3"/>
      <c r="C175" s="3" t="s">
        <v>229</v>
      </c>
      <c r="D175" s="3">
        <v>0</v>
      </c>
      <c r="E175" s="3">
        <v>0</v>
      </c>
      <c r="F175" s="3">
        <v>0</v>
      </c>
      <c r="G175" s="5" t="s">
        <v>43</v>
      </c>
      <c r="H175" s="3">
        <v>0</v>
      </c>
      <c r="I175" s="3">
        <v>0</v>
      </c>
      <c r="J175" s="5" t="s">
        <v>43</v>
      </c>
      <c r="K175" s="3">
        <v>0</v>
      </c>
      <c r="L175" s="3">
        <v>0</v>
      </c>
      <c r="M175" s="5" t="s">
        <v>43</v>
      </c>
      <c r="N175" s="3">
        <v>0</v>
      </c>
      <c r="O175" s="3">
        <v>0</v>
      </c>
      <c r="P175" s="5" t="s">
        <v>43</v>
      </c>
      <c r="Q175" s="3">
        <v>0</v>
      </c>
      <c r="R175" s="3">
        <v>0</v>
      </c>
      <c r="S175" s="5" t="s">
        <v>43</v>
      </c>
      <c r="T175" s="3">
        <v>0</v>
      </c>
      <c r="U175" s="3">
        <v>0</v>
      </c>
      <c r="V175" s="5" t="s">
        <v>43</v>
      </c>
      <c r="W175" s="3">
        <v>0</v>
      </c>
      <c r="X175" s="3">
        <v>0</v>
      </c>
      <c r="Y175" s="5" t="s">
        <v>43</v>
      </c>
      <c r="Z175" s="3">
        <v>0</v>
      </c>
      <c r="AA175" s="3">
        <v>0</v>
      </c>
      <c r="AB175" s="5" t="s">
        <v>43</v>
      </c>
      <c r="AC175" s="3">
        <v>0</v>
      </c>
      <c r="AD175" s="3">
        <v>0</v>
      </c>
      <c r="AE175" s="5" t="s">
        <v>43</v>
      </c>
      <c r="AF175" s="3"/>
      <c r="AG175" s="3"/>
      <c r="AH175" s="3"/>
      <c r="AI175" s="3">
        <v>0</v>
      </c>
      <c r="AJ175" s="3">
        <v>0</v>
      </c>
      <c r="AK175" s="5" t="s">
        <v>43</v>
      </c>
      <c r="AL175" s="3">
        <v>0</v>
      </c>
      <c r="AM175" s="3">
        <v>0</v>
      </c>
      <c r="AN175" s="5" t="s">
        <v>43</v>
      </c>
      <c r="AO175" s="3"/>
      <c r="AP175" s="3"/>
      <c r="AQ175" s="3"/>
      <c r="AR175" s="3">
        <v>0</v>
      </c>
      <c r="AS175" s="3">
        <v>0</v>
      </c>
      <c r="AT175" s="5" t="s">
        <v>43</v>
      </c>
      <c r="AU175" s="3">
        <v>0</v>
      </c>
      <c r="AV175" s="3">
        <v>0</v>
      </c>
      <c r="AW175" s="5" t="s">
        <v>43</v>
      </c>
      <c r="AX175" s="3">
        <v>0</v>
      </c>
      <c r="AY175" s="3">
        <v>0</v>
      </c>
      <c r="AZ175" s="5" t="s">
        <v>43</v>
      </c>
      <c r="BA175" s="3"/>
      <c r="BB175" s="3"/>
      <c r="BC175" s="3"/>
      <c r="BD175" s="3">
        <v>0</v>
      </c>
      <c r="BE175" s="3">
        <v>0</v>
      </c>
      <c r="BF175" s="5" t="s">
        <v>43</v>
      </c>
      <c r="BG175" s="3">
        <v>0</v>
      </c>
      <c r="BH175" s="3">
        <v>0</v>
      </c>
      <c r="BI175" s="5" t="s">
        <v>43</v>
      </c>
      <c r="BJ175" s="3">
        <v>0</v>
      </c>
      <c r="BK175" s="3">
        <v>0</v>
      </c>
      <c r="BL175" s="5" t="s">
        <v>43</v>
      </c>
      <c r="BM175" s="3">
        <v>0</v>
      </c>
      <c r="BN175" s="3">
        <v>0</v>
      </c>
      <c r="BO175" s="5" t="s">
        <v>43</v>
      </c>
      <c r="BP175" s="3">
        <v>0</v>
      </c>
      <c r="BQ175" s="3" t="str">
        <f>BQ174+BQ173</f>
        <v>0</v>
      </c>
      <c r="BR175" s="3" t="str">
        <f>IFERROR(BQ175*100/BP175,0)</f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D175">
        <v>0</v>
      </c>
      <c r="CE175">
        <v>0</v>
      </c>
      <c r="CF175" t="str">
        <f>BQ175-BP175</f>
        <v>0</v>
      </c>
      <c r="CG175" t="str">
        <f>CE85-BW85+BZ85</f>
        <v>0</v>
      </c>
      <c r="CH175" t="str">
        <f>IFERROR(CE175*100/BP175,0)</f>
        <v>0</v>
      </c>
    </row>
    <row r="176" spans="1:86">
      <c r="A176" s="3"/>
    </row>
    <row r="177" spans="1:86">
      <c r="A177" s="3"/>
      <c r="B177" s="5" t="s">
        <v>230</v>
      </c>
      <c r="C177" s="3" t="s">
        <v>185</v>
      </c>
      <c r="D177">
        <v>0</v>
      </c>
      <c r="F177">
        <v>0</v>
      </c>
      <c r="G177" s="2" t="s">
        <v>43</v>
      </c>
      <c r="I177">
        <v>0</v>
      </c>
      <c r="J177" s="2" t="s">
        <v>43</v>
      </c>
      <c r="L177">
        <v>0</v>
      </c>
      <c r="M177" s="2" t="s">
        <v>43</v>
      </c>
      <c r="O177">
        <v>0</v>
      </c>
      <c r="P177" s="2" t="s">
        <v>43</v>
      </c>
      <c r="R177">
        <v>0</v>
      </c>
      <c r="S177" s="2" t="s">
        <v>43</v>
      </c>
      <c r="U177">
        <v>0</v>
      </c>
      <c r="V177" s="2" t="s">
        <v>43</v>
      </c>
      <c r="W177">
        <v>0</v>
      </c>
      <c r="X177">
        <v>0</v>
      </c>
      <c r="Y177" s="2" t="s">
        <v>43</v>
      </c>
      <c r="Z177">
        <v>0</v>
      </c>
      <c r="AA177">
        <v>0</v>
      </c>
      <c r="AB177" s="2" t="s">
        <v>43</v>
      </c>
      <c r="AC177">
        <v>0</v>
      </c>
      <c r="AD177">
        <v>0</v>
      </c>
      <c r="AE177" s="2" t="s">
        <v>43</v>
      </c>
      <c r="AI177">
        <v>0</v>
      </c>
      <c r="AJ177">
        <v>0</v>
      </c>
      <c r="AK177" s="2" t="s">
        <v>43</v>
      </c>
      <c r="AL177">
        <v>0</v>
      </c>
      <c r="AM177">
        <v>0</v>
      </c>
      <c r="AN177" s="2" t="s">
        <v>43</v>
      </c>
      <c r="AR177">
        <v>0</v>
      </c>
      <c r="AS177">
        <v>0</v>
      </c>
      <c r="AT177" s="2" t="s">
        <v>43</v>
      </c>
      <c r="AU177">
        <v>0</v>
      </c>
      <c r="AV177">
        <v>0</v>
      </c>
      <c r="AW177" s="2" t="s">
        <v>43</v>
      </c>
      <c r="AX177">
        <v>0</v>
      </c>
      <c r="AY177">
        <v>0</v>
      </c>
      <c r="AZ177" s="2" t="s">
        <v>43</v>
      </c>
      <c r="BE177">
        <v>0</v>
      </c>
      <c r="BF177" s="2" t="s">
        <v>43</v>
      </c>
      <c r="BH177">
        <v>0</v>
      </c>
      <c r="BI177" s="2" t="s">
        <v>43</v>
      </c>
      <c r="BK177">
        <v>0</v>
      </c>
      <c r="BL177" s="2" t="s">
        <v>43</v>
      </c>
      <c r="BM177">
        <v>0</v>
      </c>
      <c r="BN177">
        <v>0</v>
      </c>
      <c r="BO177" s="2" t="s">
        <v>43</v>
      </c>
      <c r="BP177">
        <v>0</v>
      </c>
      <c r="BQ177">
        <v>0</v>
      </c>
      <c r="BR177" t="str">
        <f>IFERROR(BQ177*100/BP177,0)</f>
        <v>0</v>
      </c>
    </row>
    <row r="178" spans="1:86">
      <c r="A178" s="3"/>
      <c r="B178" s="3"/>
      <c r="C178" s="3" t="s">
        <v>186</v>
      </c>
      <c r="D178">
        <v>0</v>
      </c>
      <c r="F178">
        <v>0</v>
      </c>
      <c r="I178">
        <v>0</v>
      </c>
      <c r="L178">
        <v>0</v>
      </c>
      <c r="O178">
        <v>0</v>
      </c>
      <c r="R178">
        <v>0</v>
      </c>
      <c r="U178">
        <v>0</v>
      </c>
      <c r="X178">
        <v>0</v>
      </c>
      <c r="AA178">
        <v>0</v>
      </c>
      <c r="AD178">
        <v>0</v>
      </c>
      <c r="AJ178">
        <v>0</v>
      </c>
      <c r="AM178">
        <v>0</v>
      </c>
      <c r="AS178">
        <v>0</v>
      </c>
      <c r="AV178">
        <v>0</v>
      </c>
      <c r="AY178">
        <v>0</v>
      </c>
      <c r="BE178">
        <v>0</v>
      </c>
      <c r="BH178">
        <v>0</v>
      </c>
      <c r="BK178">
        <v>0</v>
      </c>
      <c r="BN178">
        <v>0</v>
      </c>
      <c r="BP178">
        <v>0</v>
      </c>
      <c r="BQ178">
        <v>0</v>
      </c>
      <c r="BR178" t="str">
        <f>IFERROR(BQ178*100/BP178,0)</f>
        <v>0</v>
      </c>
    </row>
    <row r="179" spans="1:86">
      <c r="A179" s="3"/>
      <c r="B179" s="3"/>
      <c r="C179" s="3" t="s">
        <v>231</v>
      </c>
      <c r="D179" s="3">
        <v>0</v>
      </c>
      <c r="E179" s="3">
        <v>0</v>
      </c>
      <c r="F179" s="3">
        <v>0</v>
      </c>
      <c r="G179" s="5" t="s">
        <v>43</v>
      </c>
      <c r="H179" s="3">
        <v>0</v>
      </c>
      <c r="I179" s="3">
        <v>0</v>
      </c>
      <c r="J179" s="5" t="s">
        <v>43</v>
      </c>
      <c r="K179" s="3">
        <v>0</v>
      </c>
      <c r="L179" s="3">
        <v>0</v>
      </c>
      <c r="M179" s="5" t="s">
        <v>43</v>
      </c>
      <c r="N179" s="3">
        <v>0</v>
      </c>
      <c r="O179" s="3">
        <v>0</v>
      </c>
      <c r="P179" s="5" t="s">
        <v>43</v>
      </c>
      <c r="Q179" s="3">
        <v>0</v>
      </c>
      <c r="R179" s="3">
        <v>0</v>
      </c>
      <c r="S179" s="5" t="s">
        <v>43</v>
      </c>
      <c r="T179" s="3">
        <v>0</v>
      </c>
      <c r="U179" s="3">
        <v>0</v>
      </c>
      <c r="V179" s="5" t="s">
        <v>43</v>
      </c>
      <c r="W179" s="3">
        <v>0</v>
      </c>
      <c r="X179" s="3">
        <v>0</v>
      </c>
      <c r="Y179" s="5" t="s">
        <v>43</v>
      </c>
      <c r="Z179" s="3">
        <v>0</v>
      </c>
      <c r="AA179" s="3">
        <v>0</v>
      </c>
      <c r="AB179" s="5" t="s">
        <v>43</v>
      </c>
      <c r="AC179" s="3">
        <v>0</v>
      </c>
      <c r="AD179" s="3">
        <v>0</v>
      </c>
      <c r="AE179" s="5" t="s">
        <v>43</v>
      </c>
      <c r="AF179" s="3"/>
      <c r="AG179" s="3"/>
      <c r="AH179" s="3"/>
      <c r="AI179" s="3">
        <v>0</v>
      </c>
      <c r="AJ179" s="3">
        <v>0</v>
      </c>
      <c r="AK179" s="5" t="s">
        <v>43</v>
      </c>
      <c r="AL179" s="3">
        <v>0</v>
      </c>
      <c r="AM179" s="3">
        <v>0</v>
      </c>
      <c r="AN179" s="5" t="s">
        <v>43</v>
      </c>
      <c r="AO179" s="3"/>
      <c r="AP179" s="3"/>
      <c r="AQ179" s="3"/>
      <c r="AR179" s="3">
        <v>0</v>
      </c>
      <c r="AS179" s="3">
        <v>0</v>
      </c>
      <c r="AT179" s="5" t="s">
        <v>43</v>
      </c>
      <c r="AU179" s="3">
        <v>0</v>
      </c>
      <c r="AV179" s="3">
        <v>0</v>
      </c>
      <c r="AW179" s="5" t="s">
        <v>43</v>
      </c>
      <c r="AX179" s="3">
        <v>0</v>
      </c>
      <c r="AY179" s="3">
        <v>0</v>
      </c>
      <c r="AZ179" s="5" t="s">
        <v>43</v>
      </c>
      <c r="BA179" s="3"/>
      <c r="BB179" s="3"/>
      <c r="BC179" s="3"/>
      <c r="BD179" s="3">
        <v>0</v>
      </c>
      <c r="BE179" s="3">
        <v>0</v>
      </c>
      <c r="BF179" s="5" t="s">
        <v>43</v>
      </c>
      <c r="BG179" s="3">
        <v>0</v>
      </c>
      <c r="BH179" s="3">
        <v>0</v>
      </c>
      <c r="BI179" s="5" t="s">
        <v>43</v>
      </c>
      <c r="BJ179" s="3">
        <v>0</v>
      </c>
      <c r="BK179" s="3">
        <v>0</v>
      </c>
      <c r="BL179" s="5" t="s">
        <v>43</v>
      </c>
      <c r="BM179" s="3">
        <v>0</v>
      </c>
      <c r="BN179" s="3">
        <v>0</v>
      </c>
      <c r="BO179" s="5" t="s">
        <v>43</v>
      </c>
      <c r="BP179" s="3">
        <v>0</v>
      </c>
      <c r="BQ179" s="3" t="str">
        <f>BQ178+BQ177</f>
        <v>0</v>
      </c>
      <c r="BR179" s="3" t="str">
        <f>IFERROR(BQ179*100/BP179,0)</f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D179">
        <v>0</v>
      </c>
      <c r="CE179">
        <v>0</v>
      </c>
      <c r="CF179" t="str">
        <f>BQ179-BP179</f>
        <v>0</v>
      </c>
      <c r="CG179" t="str">
        <f>CE85-BW85+BZ85</f>
        <v>0</v>
      </c>
      <c r="CH179" t="str">
        <f>IFERROR(CE179*100/BP179,0)</f>
        <v>0</v>
      </c>
    </row>
    <row r="180" spans="1:86">
      <c r="A180" s="3"/>
    </row>
    <row r="181" spans="1:86">
      <c r="A181" s="3"/>
      <c r="B181" s="5" t="s">
        <v>232</v>
      </c>
      <c r="C181" s="3" t="s">
        <v>185</v>
      </c>
      <c r="D181">
        <v>0</v>
      </c>
      <c r="F181">
        <v>0</v>
      </c>
      <c r="G181" s="2" t="s">
        <v>43</v>
      </c>
      <c r="I181">
        <v>0</v>
      </c>
      <c r="J181" s="2" t="s">
        <v>43</v>
      </c>
      <c r="L181">
        <v>0</v>
      </c>
      <c r="M181" s="2" t="s">
        <v>43</v>
      </c>
      <c r="O181">
        <v>0</v>
      </c>
      <c r="P181" s="2" t="s">
        <v>43</v>
      </c>
      <c r="R181">
        <v>0</v>
      </c>
      <c r="S181" s="2" t="s">
        <v>43</v>
      </c>
      <c r="U181">
        <v>0</v>
      </c>
      <c r="V181" s="2" t="s">
        <v>43</v>
      </c>
      <c r="W181">
        <v>0</v>
      </c>
      <c r="X181">
        <v>0</v>
      </c>
      <c r="Y181" s="2" t="s">
        <v>43</v>
      </c>
      <c r="Z181">
        <v>0</v>
      </c>
      <c r="AA181">
        <v>0</v>
      </c>
      <c r="AB181" s="2" t="s">
        <v>43</v>
      </c>
      <c r="AC181">
        <v>0</v>
      </c>
      <c r="AD181">
        <v>0</v>
      </c>
      <c r="AE181" s="2" t="s">
        <v>43</v>
      </c>
      <c r="AI181">
        <v>0</v>
      </c>
      <c r="AJ181">
        <v>0</v>
      </c>
      <c r="AK181" s="2" t="s">
        <v>43</v>
      </c>
      <c r="AL181">
        <v>0</v>
      </c>
      <c r="AM181">
        <v>0</v>
      </c>
      <c r="AN181" s="2" t="s">
        <v>43</v>
      </c>
      <c r="AR181">
        <v>0</v>
      </c>
      <c r="AS181">
        <v>0</v>
      </c>
      <c r="AT181" s="2" t="s">
        <v>43</v>
      </c>
      <c r="AU181">
        <v>0</v>
      </c>
      <c r="AV181">
        <v>0</v>
      </c>
      <c r="AW181" s="2" t="s">
        <v>43</v>
      </c>
      <c r="AX181">
        <v>0</v>
      </c>
      <c r="AY181">
        <v>0</v>
      </c>
      <c r="AZ181" s="2" t="s">
        <v>43</v>
      </c>
      <c r="BE181">
        <v>0</v>
      </c>
      <c r="BF181" s="2" t="s">
        <v>43</v>
      </c>
      <c r="BH181">
        <v>0</v>
      </c>
      <c r="BI181" s="2" t="s">
        <v>43</v>
      </c>
      <c r="BK181">
        <v>0</v>
      </c>
      <c r="BL181" s="2" t="s">
        <v>43</v>
      </c>
      <c r="BM181">
        <v>0</v>
      </c>
      <c r="BN181">
        <v>0</v>
      </c>
      <c r="BO181" s="2" t="s">
        <v>43</v>
      </c>
      <c r="BP181">
        <v>0</v>
      </c>
      <c r="BQ181">
        <v>0</v>
      </c>
      <c r="BR181" t="str">
        <f>IFERROR(BQ181*100/BP181,0)</f>
        <v>0</v>
      </c>
    </row>
    <row r="182" spans="1:86">
      <c r="A182" s="3"/>
      <c r="B182" s="3"/>
      <c r="C182" s="3" t="s">
        <v>186</v>
      </c>
      <c r="D182">
        <v>0</v>
      </c>
      <c r="F182">
        <v>0</v>
      </c>
      <c r="I182">
        <v>0</v>
      </c>
      <c r="L182">
        <v>0</v>
      </c>
      <c r="O182">
        <v>0</v>
      </c>
      <c r="R182">
        <v>0</v>
      </c>
      <c r="U182">
        <v>0</v>
      </c>
      <c r="X182">
        <v>0</v>
      </c>
      <c r="AA182">
        <v>0</v>
      </c>
      <c r="AD182">
        <v>0</v>
      </c>
      <c r="AJ182">
        <v>0</v>
      </c>
      <c r="AM182">
        <v>0</v>
      </c>
      <c r="AS182">
        <v>0</v>
      </c>
      <c r="AV182">
        <v>0</v>
      </c>
      <c r="AY182">
        <v>0</v>
      </c>
      <c r="BE182">
        <v>0</v>
      </c>
      <c r="BH182">
        <v>0</v>
      </c>
      <c r="BK182">
        <v>0</v>
      </c>
      <c r="BN182">
        <v>0</v>
      </c>
      <c r="BP182">
        <v>0</v>
      </c>
      <c r="BQ182">
        <v>0</v>
      </c>
      <c r="BR182" t="str">
        <f>IFERROR(BQ182*100/BP182,0)</f>
        <v>0</v>
      </c>
    </row>
    <row r="183" spans="1:86">
      <c r="A183" s="3"/>
      <c r="B183" s="3"/>
      <c r="C183" s="3" t="s">
        <v>233</v>
      </c>
      <c r="D183" s="3">
        <v>0</v>
      </c>
      <c r="E183" s="3">
        <v>0</v>
      </c>
      <c r="F183" s="3">
        <v>0</v>
      </c>
      <c r="G183" s="5" t="s">
        <v>43</v>
      </c>
      <c r="H183" s="3">
        <v>0</v>
      </c>
      <c r="I183" s="3">
        <v>0</v>
      </c>
      <c r="J183" s="5" t="s">
        <v>43</v>
      </c>
      <c r="K183" s="3">
        <v>0</v>
      </c>
      <c r="L183" s="3">
        <v>0</v>
      </c>
      <c r="M183" s="5" t="s">
        <v>43</v>
      </c>
      <c r="N183" s="3">
        <v>0</v>
      </c>
      <c r="O183" s="3">
        <v>0</v>
      </c>
      <c r="P183" s="5" t="s">
        <v>43</v>
      </c>
      <c r="Q183" s="3">
        <v>0</v>
      </c>
      <c r="R183" s="3">
        <v>0</v>
      </c>
      <c r="S183" s="5" t="s">
        <v>43</v>
      </c>
      <c r="T183" s="3">
        <v>0</v>
      </c>
      <c r="U183" s="3">
        <v>0</v>
      </c>
      <c r="V183" s="5" t="s">
        <v>43</v>
      </c>
      <c r="W183" s="3">
        <v>0</v>
      </c>
      <c r="X183" s="3">
        <v>0</v>
      </c>
      <c r="Y183" s="5" t="s">
        <v>43</v>
      </c>
      <c r="Z183" s="3">
        <v>0</v>
      </c>
      <c r="AA183" s="3">
        <v>0</v>
      </c>
      <c r="AB183" s="5" t="s">
        <v>43</v>
      </c>
      <c r="AC183" s="3">
        <v>0</v>
      </c>
      <c r="AD183" s="3">
        <v>0</v>
      </c>
      <c r="AE183" s="5" t="s">
        <v>43</v>
      </c>
      <c r="AF183" s="3"/>
      <c r="AG183" s="3"/>
      <c r="AH183" s="3"/>
      <c r="AI183" s="3">
        <v>0</v>
      </c>
      <c r="AJ183" s="3">
        <v>0</v>
      </c>
      <c r="AK183" s="5" t="s">
        <v>43</v>
      </c>
      <c r="AL183" s="3">
        <v>0</v>
      </c>
      <c r="AM183" s="3">
        <v>0</v>
      </c>
      <c r="AN183" s="5" t="s">
        <v>43</v>
      </c>
      <c r="AO183" s="3"/>
      <c r="AP183" s="3"/>
      <c r="AQ183" s="3"/>
      <c r="AR183" s="3">
        <v>0</v>
      </c>
      <c r="AS183" s="3">
        <v>0</v>
      </c>
      <c r="AT183" s="5" t="s">
        <v>43</v>
      </c>
      <c r="AU183" s="3">
        <v>0</v>
      </c>
      <c r="AV183" s="3">
        <v>0</v>
      </c>
      <c r="AW183" s="5" t="s">
        <v>43</v>
      </c>
      <c r="AX183" s="3">
        <v>0</v>
      </c>
      <c r="AY183" s="3">
        <v>0</v>
      </c>
      <c r="AZ183" s="5" t="s">
        <v>43</v>
      </c>
      <c r="BA183" s="3"/>
      <c r="BB183" s="3"/>
      <c r="BC183" s="3"/>
      <c r="BD183" s="3">
        <v>0</v>
      </c>
      <c r="BE183" s="3">
        <v>0</v>
      </c>
      <c r="BF183" s="5" t="s">
        <v>43</v>
      </c>
      <c r="BG183" s="3">
        <v>0</v>
      </c>
      <c r="BH183" s="3">
        <v>0</v>
      </c>
      <c r="BI183" s="5" t="s">
        <v>43</v>
      </c>
      <c r="BJ183" s="3">
        <v>0</v>
      </c>
      <c r="BK183" s="3">
        <v>0</v>
      </c>
      <c r="BL183" s="5" t="s">
        <v>43</v>
      </c>
      <c r="BM183" s="3">
        <v>0</v>
      </c>
      <c r="BN183" s="3">
        <v>0</v>
      </c>
      <c r="BO183" s="5" t="s">
        <v>43</v>
      </c>
      <c r="BP183" s="3">
        <v>0</v>
      </c>
      <c r="BQ183" s="3" t="str">
        <f>BQ182+BQ181</f>
        <v>0</v>
      </c>
      <c r="BR183" s="3" t="str">
        <f>IFERROR(BQ183*100/BP183,0)</f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D183">
        <v>0</v>
      </c>
      <c r="CE183">
        <v>0</v>
      </c>
      <c r="CF183" t="str">
        <f>BQ183-BP183</f>
        <v>0</v>
      </c>
      <c r="CG183" t="str">
        <f>CE85-BW85+BZ85</f>
        <v>0</v>
      </c>
      <c r="CH183" t="str">
        <f>IFERROR(CE183*100/BP183,0)</f>
        <v>0</v>
      </c>
    </row>
    <row r="184" spans="1:86">
      <c r="A184" s="3"/>
    </row>
    <row r="185" spans="1:86">
      <c r="A185" s="3"/>
      <c r="B185" s="5" t="s">
        <v>234</v>
      </c>
      <c r="C185" s="3" t="s">
        <v>185</v>
      </c>
      <c r="D185">
        <v>0</v>
      </c>
      <c r="F185">
        <v>0</v>
      </c>
      <c r="G185" s="2" t="s">
        <v>43</v>
      </c>
      <c r="I185">
        <v>0</v>
      </c>
      <c r="J185" s="2" t="s">
        <v>43</v>
      </c>
      <c r="L185">
        <v>0</v>
      </c>
      <c r="M185" s="2" t="s">
        <v>43</v>
      </c>
      <c r="O185">
        <v>0</v>
      </c>
      <c r="P185" s="2" t="s">
        <v>43</v>
      </c>
      <c r="R185">
        <v>0</v>
      </c>
      <c r="S185" s="2" t="s">
        <v>43</v>
      </c>
      <c r="U185">
        <v>0</v>
      </c>
      <c r="V185" s="2" t="s">
        <v>43</v>
      </c>
      <c r="W185">
        <v>0</v>
      </c>
      <c r="X185">
        <v>0</v>
      </c>
      <c r="Y185" s="2" t="s">
        <v>43</v>
      </c>
      <c r="Z185">
        <v>0</v>
      </c>
      <c r="AA185">
        <v>0</v>
      </c>
      <c r="AB185" s="2" t="s">
        <v>43</v>
      </c>
      <c r="AC185">
        <v>0</v>
      </c>
      <c r="AD185">
        <v>0</v>
      </c>
      <c r="AE185" s="2" t="s">
        <v>43</v>
      </c>
      <c r="AI185">
        <v>0</v>
      </c>
      <c r="AJ185">
        <v>0</v>
      </c>
      <c r="AK185" s="2" t="s">
        <v>43</v>
      </c>
      <c r="AL185">
        <v>0</v>
      </c>
      <c r="AM185">
        <v>0</v>
      </c>
      <c r="AN185" s="2" t="s">
        <v>43</v>
      </c>
      <c r="AR185">
        <v>0</v>
      </c>
      <c r="AS185">
        <v>0</v>
      </c>
      <c r="AT185" s="2" t="s">
        <v>43</v>
      </c>
      <c r="AU185">
        <v>0</v>
      </c>
      <c r="AV185">
        <v>0</v>
      </c>
      <c r="AW185" s="2" t="s">
        <v>43</v>
      </c>
      <c r="AX185">
        <v>0</v>
      </c>
      <c r="AY185">
        <v>0</v>
      </c>
      <c r="AZ185" s="2" t="s">
        <v>43</v>
      </c>
      <c r="BE185">
        <v>0</v>
      </c>
      <c r="BF185" s="2" t="s">
        <v>43</v>
      </c>
      <c r="BH185">
        <v>0</v>
      </c>
      <c r="BI185" s="2" t="s">
        <v>43</v>
      </c>
      <c r="BK185">
        <v>0</v>
      </c>
      <c r="BL185" s="2" t="s">
        <v>43</v>
      </c>
      <c r="BM185">
        <v>0</v>
      </c>
      <c r="BN185">
        <v>0</v>
      </c>
      <c r="BO185" s="2" t="s">
        <v>43</v>
      </c>
      <c r="BP185">
        <v>0</v>
      </c>
      <c r="BQ185">
        <v>0</v>
      </c>
      <c r="BR185" t="str">
        <f>IFERROR(BQ185*100/BP185,0)</f>
        <v>0</v>
      </c>
    </row>
    <row r="186" spans="1:86">
      <c r="A186" s="3"/>
      <c r="B186" s="3"/>
      <c r="C186" s="3" t="s">
        <v>186</v>
      </c>
      <c r="D186">
        <v>0</v>
      </c>
      <c r="F186">
        <v>0</v>
      </c>
      <c r="I186">
        <v>0</v>
      </c>
      <c r="L186">
        <v>0</v>
      </c>
      <c r="O186">
        <v>0</v>
      </c>
      <c r="R186">
        <v>0</v>
      </c>
      <c r="U186">
        <v>0</v>
      </c>
      <c r="X186">
        <v>0</v>
      </c>
      <c r="AA186">
        <v>0</v>
      </c>
      <c r="AD186">
        <v>0</v>
      </c>
      <c r="AJ186">
        <v>0</v>
      </c>
      <c r="AM186">
        <v>0</v>
      </c>
      <c r="AS186">
        <v>0</v>
      </c>
      <c r="AV186">
        <v>0</v>
      </c>
      <c r="AY186">
        <v>0</v>
      </c>
      <c r="BE186">
        <v>0</v>
      </c>
      <c r="BH186">
        <v>0</v>
      </c>
      <c r="BK186">
        <v>0</v>
      </c>
      <c r="BN186">
        <v>0</v>
      </c>
      <c r="BP186">
        <v>0</v>
      </c>
      <c r="BQ186">
        <v>0</v>
      </c>
      <c r="BR186" t="str">
        <f>IFERROR(BQ186*100/BP186,0)</f>
        <v>0</v>
      </c>
    </row>
    <row r="187" spans="1:86">
      <c r="A187" s="3"/>
      <c r="B187" s="3"/>
      <c r="C187" s="3" t="s">
        <v>235</v>
      </c>
      <c r="D187" s="3">
        <v>0</v>
      </c>
      <c r="E187" s="3">
        <v>0</v>
      </c>
      <c r="F187" s="3">
        <v>0</v>
      </c>
      <c r="G187" s="5" t="s">
        <v>43</v>
      </c>
      <c r="H187" s="3">
        <v>0</v>
      </c>
      <c r="I187" s="3">
        <v>0</v>
      </c>
      <c r="J187" s="5" t="s">
        <v>43</v>
      </c>
      <c r="K187" s="3">
        <v>0</v>
      </c>
      <c r="L187" s="3">
        <v>0</v>
      </c>
      <c r="M187" s="5" t="s">
        <v>43</v>
      </c>
      <c r="N187" s="3">
        <v>0</v>
      </c>
      <c r="O187" s="3">
        <v>0</v>
      </c>
      <c r="P187" s="5" t="s">
        <v>43</v>
      </c>
      <c r="Q187" s="3">
        <v>0</v>
      </c>
      <c r="R187" s="3">
        <v>0</v>
      </c>
      <c r="S187" s="5" t="s">
        <v>43</v>
      </c>
      <c r="T187" s="3">
        <v>0</v>
      </c>
      <c r="U187" s="3">
        <v>0</v>
      </c>
      <c r="V187" s="5" t="s">
        <v>43</v>
      </c>
      <c r="W187" s="3">
        <v>0</v>
      </c>
      <c r="X187" s="3">
        <v>0</v>
      </c>
      <c r="Y187" s="5" t="s">
        <v>43</v>
      </c>
      <c r="Z187" s="3">
        <v>0</v>
      </c>
      <c r="AA187" s="3">
        <v>0</v>
      </c>
      <c r="AB187" s="5" t="s">
        <v>43</v>
      </c>
      <c r="AC187" s="3">
        <v>0</v>
      </c>
      <c r="AD187" s="3">
        <v>0</v>
      </c>
      <c r="AE187" s="5" t="s">
        <v>43</v>
      </c>
      <c r="AF187" s="3"/>
      <c r="AG187" s="3"/>
      <c r="AH187" s="3"/>
      <c r="AI187" s="3">
        <v>0</v>
      </c>
      <c r="AJ187" s="3">
        <v>0</v>
      </c>
      <c r="AK187" s="5" t="s">
        <v>43</v>
      </c>
      <c r="AL187" s="3">
        <v>0</v>
      </c>
      <c r="AM187" s="3">
        <v>0</v>
      </c>
      <c r="AN187" s="5" t="s">
        <v>43</v>
      </c>
      <c r="AO187" s="3"/>
      <c r="AP187" s="3"/>
      <c r="AQ187" s="3"/>
      <c r="AR187" s="3">
        <v>0</v>
      </c>
      <c r="AS187" s="3">
        <v>0</v>
      </c>
      <c r="AT187" s="5" t="s">
        <v>43</v>
      </c>
      <c r="AU187" s="3">
        <v>0</v>
      </c>
      <c r="AV187" s="3">
        <v>0</v>
      </c>
      <c r="AW187" s="5" t="s">
        <v>43</v>
      </c>
      <c r="AX187" s="3">
        <v>0</v>
      </c>
      <c r="AY187" s="3">
        <v>0</v>
      </c>
      <c r="AZ187" s="5" t="s">
        <v>43</v>
      </c>
      <c r="BA187" s="3"/>
      <c r="BB187" s="3"/>
      <c r="BC187" s="3"/>
      <c r="BD187" s="3">
        <v>0</v>
      </c>
      <c r="BE187" s="3">
        <v>0</v>
      </c>
      <c r="BF187" s="5" t="s">
        <v>43</v>
      </c>
      <c r="BG187" s="3">
        <v>0</v>
      </c>
      <c r="BH187" s="3">
        <v>0</v>
      </c>
      <c r="BI187" s="5" t="s">
        <v>43</v>
      </c>
      <c r="BJ187" s="3">
        <v>0</v>
      </c>
      <c r="BK187" s="3">
        <v>0</v>
      </c>
      <c r="BL187" s="5" t="s">
        <v>43</v>
      </c>
      <c r="BM187" s="3">
        <v>0</v>
      </c>
      <c r="BN187" s="3">
        <v>0</v>
      </c>
      <c r="BO187" s="5" t="s">
        <v>43</v>
      </c>
      <c r="BP187" s="3">
        <v>0</v>
      </c>
      <c r="BQ187" s="3" t="str">
        <f>BQ186+BQ185</f>
        <v>0</v>
      </c>
      <c r="BR187" s="3" t="str">
        <f>IFERROR(BQ187*100/BP187,0)</f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D187">
        <v>0</v>
      </c>
      <c r="CE187">
        <v>0</v>
      </c>
      <c r="CF187" t="str">
        <f>BQ187-BP187</f>
        <v>0</v>
      </c>
      <c r="CG187" t="str">
        <f>CE85-BW85+BZ85</f>
        <v>0</v>
      </c>
      <c r="CH187" t="str">
        <f>IFERROR(CE187*100/BP187,0)</f>
        <v>0</v>
      </c>
    </row>
    <row r="188" spans="1:86">
      <c r="A188" s="3"/>
    </row>
    <row r="189" spans="1:86">
      <c r="A189" s="3"/>
      <c r="B189" s="5" t="s">
        <v>236</v>
      </c>
      <c r="C189" s="3" t="s">
        <v>185</v>
      </c>
      <c r="D189">
        <v>0</v>
      </c>
      <c r="F189">
        <v>0</v>
      </c>
      <c r="G189" s="2" t="s">
        <v>43</v>
      </c>
      <c r="I189">
        <v>0</v>
      </c>
      <c r="J189" s="2" t="s">
        <v>43</v>
      </c>
      <c r="L189">
        <v>0</v>
      </c>
      <c r="M189" s="2" t="s">
        <v>43</v>
      </c>
      <c r="O189">
        <v>0</v>
      </c>
      <c r="P189" s="2" t="s">
        <v>43</v>
      </c>
      <c r="R189">
        <v>0</v>
      </c>
      <c r="S189" s="2" t="s">
        <v>43</v>
      </c>
      <c r="U189">
        <v>0</v>
      </c>
      <c r="V189" s="2" t="s">
        <v>43</v>
      </c>
      <c r="W189">
        <v>0</v>
      </c>
      <c r="X189">
        <v>0</v>
      </c>
      <c r="Y189" s="2" t="s">
        <v>43</v>
      </c>
      <c r="Z189">
        <v>0</v>
      </c>
      <c r="AA189">
        <v>0</v>
      </c>
      <c r="AB189" s="2" t="s">
        <v>43</v>
      </c>
      <c r="AC189">
        <v>0</v>
      </c>
      <c r="AD189">
        <v>0</v>
      </c>
      <c r="AE189" s="2" t="s">
        <v>43</v>
      </c>
      <c r="AI189">
        <v>0</v>
      </c>
      <c r="AJ189">
        <v>0</v>
      </c>
      <c r="AK189" s="2" t="s">
        <v>43</v>
      </c>
      <c r="AL189">
        <v>0</v>
      </c>
      <c r="AM189">
        <v>0</v>
      </c>
      <c r="AN189" s="2" t="s">
        <v>43</v>
      </c>
      <c r="AR189">
        <v>0</v>
      </c>
      <c r="AS189">
        <v>0</v>
      </c>
      <c r="AT189" s="2" t="s">
        <v>43</v>
      </c>
      <c r="AU189">
        <v>0</v>
      </c>
      <c r="AV189">
        <v>0</v>
      </c>
      <c r="AW189" s="2" t="s">
        <v>43</v>
      </c>
      <c r="AX189">
        <v>0</v>
      </c>
      <c r="AY189">
        <v>0</v>
      </c>
      <c r="AZ189" s="2" t="s">
        <v>43</v>
      </c>
      <c r="BE189">
        <v>0</v>
      </c>
      <c r="BF189" s="2" t="s">
        <v>43</v>
      </c>
      <c r="BH189">
        <v>0</v>
      </c>
      <c r="BI189" s="2" t="s">
        <v>43</v>
      </c>
      <c r="BK189">
        <v>0</v>
      </c>
      <c r="BL189" s="2" t="s">
        <v>43</v>
      </c>
      <c r="BM189">
        <v>0</v>
      </c>
      <c r="BN189">
        <v>0</v>
      </c>
      <c r="BO189" s="2" t="s">
        <v>43</v>
      </c>
      <c r="BP189">
        <v>0</v>
      </c>
      <c r="BQ189">
        <v>0</v>
      </c>
      <c r="BR189" t="str">
        <f>IFERROR(BQ189*100/BP189,0)</f>
        <v>0</v>
      </c>
    </row>
    <row r="190" spans="1:86">
      <c r="A190" s="3"/>
      <c r="B190" s="3"/>
      <c r="C190" s="3" t="s">
        <v>186</v>
      </c>
      <c r="D190">
        <v>0</v>
      </c>
      <c r="F190">
        <v>0</v>
      </c>
      <c r="I190">
        <v>0</v>
      </c>
      <c r="L190">
        <v>0</v>
      </c>
      <c r="O190">
        <v>0</v>
      </c>
      <c r="R190">
        <v>0</v>
      </c>
      <c r="U190">
        <v>0</v>
      </c>
      <c r="X190">
        <v>0</v>
      </c>
      <c r="AA190">
        <v>0</v>
      </c>
      <c r="AD190">
        <v>0</v>
      </c>
      <c r="AJ190">
        <v>0</v>
      </c>
      <c r="AM190">
        <v>0</v>
      </c>
      <c r="AS190">
        <v>0</v>
      </c>
      <c r="AV190">
        <v>0</v>
      </c>
      <c r="AY190">
        <v>0</v>
      </c>
      <c r="BE190">
        <v>0</v>
      </c>
      <c r="BH190">
        <v>0</v>
      </c>
      <c r="BK190">
        <v>0</v>
      </c>
      <c r="BN190">
        <v>0</v>
      </c>
      <c r="BP190">
        <v>0</v>
      </c>
      <c r="BQ190">
        <v>0</v>
      </c>
      <c r="BR190" t="str">
        <f>IFERROR(BQ190*100/BP190,0)</f>
        <v>0</v>
      </c>
    </row>
    <row r="191" spans="1:86">
      <c r="A191" s="3"/>
      <c r="B191" s="3"/>
      <c r="C191" s="3" t="s">
        <v>237</v>
      </c>
      <c r="D191" s="3">
        <v>0</v>
      </c>
      <c r="E191" s="3">
        <v>0</v>
      </c>
      <c r="F191" s="3">
        <v>0</v>
      </c>
      <c r="G191" s="5" t="s">
        <v>43</v>
      </c>
      <c r="H191" s="3">
        <v>0</v>
      </c>
      <c r="I191" s="3">
        <v>0</v>
      </c>
      <c r="J191" s="5" t="s">
        <v>43</v>
      </c>
      <c r="K191" s="3">
        <v>0</v>
      </c>
      <c r="L191" s="3">
        <v>0</v>
      </c>
      <c r="M191" s="5" t="s">
        <v>43</v>
      </c>
      <c r="N191" s="3">
        <v>0</v>
      </c>
      <c r="O191" s="3">
        <v>0</v>
      </c>
      <c r="P191" s="5" t="s">
        <v>43</v>
      </c>
      <c r="Q191" s="3">
        <v>0</v>
      </c>
      <c r="R191" s="3">
        <v>0</v>
      </c>
      <c r="S191" s="5" t="s">
        <v>43</v>
      </c>
      <c r="T191" s="3">
        <v>0</v>
      </c>
      <c r="U191" s="3">
        <v>0</v>
      </c>
      <c r="V191" s="5" t="s">
        <v>43</v>
      </c>
      <c r="W191" s="3">
        <v>0</v>
      </c>
      <c r="X191" s="3">
        <v>0</v>
      </c>
      <c r="Y191" s="5" t="s">
        <v>43</v>
      </c>
      <c r="Z191" s="3">
        <v>0</v>
      </c>
      <c r="AA191" s="3">
        <v>0</v>
      </c>
      <c r="AB191" s="5" t="s">
        <v>43</v>
      </c>
      <c r="AC191" s="3">
        <v>0</v>
      </c>
      <c r="AD191" s="3">
        <v>0</v>
      </c>
      <c r="AE191" s="5" t="s">
        <v>43</v>
      </c>
      <c r="AF191" s="3"/>
      <c r="AG191" s="3"/>
      <c r="AH191" s="3"/>
      <c r="AI191" s="3">
        <v>0</v>
      </c>
      <c r="AJ191" s="3">
        <v>0</v>
      </c>
      <c r="AK191" s="5" t="s">
        <v>43</v>
      </c>
      <c r="AL191" s="3">
        <v>0</v>
      </c>
      <c r="AM191" s="3">
        <v>0</v>
      </c>
      <c r="AN191" s="5" t="s">
        <v>43</v>
      </c>
      <c r="AO191" s="3"/>
      <c r="AP191" s="3"/>
      <c r="AQ191" s="3"/>
      <c r="AR191" s="3">
        <v>0</v>
      </c>
      <c r="AS191" s="3">
        <v>0</v>
      </c>
      <c r="AT191" s="5" t="s">
        <v>43</v>
      </c>
      <c r="AU191" s="3">
        <v>0</v>
      </c>
      <c r="AV191" s="3">
        <v>0</v>
      </c>
      <c r="AW191" s="5" t="s">
        <v>43</v>
      </c>
      <c r="AX191" s="3">
        <v>0</v>
      </c>
      <c r="AY191" s="3">
        <v>0</v>
      </c>
      <c r="AZ191" s="5" t="s">
        <v>43</v>
      </c>
      <c r="BA191" s="3"/>
      <c r="BB191" s="3"/>
      <c r="BC191" s="3"/>
      <c r="BD191" s="3">
        <v>0</v>
      </c>
      <c r="BE191" s="3">
        <v>0</v>
      </c>
      <c r="BF191" s="5" t="s">
        <v>43</v>
      </c>
      <c r="BG191" s="3">
        <v>0</v>
      </c>
      <c r="BH191" s="3">
        <v>0</v>
      </c>
      <c r="BI191" s="5" t="s">
        <v>43</v>
      </c>
      <c r="BJ191" s="3">
        <v>0</v>
      </c>
      <c r="BK191" s="3">
        <v>0</v>
      </c>
      <c r="BL191" s="5" t="s">
        <v>43</v>
      </c>
      <c r="BM191" s="3">
        <v>0</v>
      </c>
      <c r="BN191" s="3">
        <v>0</v>
      </c>
      <c r="BO191" s="5" t="s">
        <v>43</v>
      </c>
      <c r="BP191" s="3">
        <v>0</v>
      </c>
      <c r="BQ191" s="3" t="str">
        <f>BQ190+BQ189</f>
        <v>0</v>
      </c>
      <c r="BR191" s="3" t="str">
        <f>IFERROR(BQ191*100/BP191,0)</f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D191">
        <v>0</v>
      </c>
      <c r="CE191">
        <v>0</v>
      </c>
      <c r="CF191" t="str">
        <f>BQ191-BP191</f>
        <v>0</v>
      </c>
      <c r="CG191" t="str">
        <f>CE85-BW85+BZ85</f>
        <v>0</v>
      </c>
      <c r="CH191" t="str">
        <f>IFERROR(CE191*100/BP191,0)</f>
        <v>0</v>
      </c>
    </row>
    <row r="192" spans="1:86">
      <c r="A192" s="3"/>
    </row>
    <row r="193" spans="1:86">
      <c r="A193" s="3"/>
      <c r="B193" s="5" t="s">
        <v>238</v>
      </c>
      <c r="C193" s="3" t="s">
        <v>185</v>
      </c>
      <c r="D193">
        <v>0</v>
      </c>
      <c r="F193">
        <v>0</v>
      </c>
      <c r="G193" s="2" t="s">
        <v>43</v>
      </c>
      <c r="I193">
        <v>0</v>
      </c>
      <c r="J193" s="2" t="s">
        <v>43</v>
      </c>
      <c r="L193">
        <v>0</v>
      </c>
      <c r="M193" s="2" t="s">
        <v>43</v>
      </c>
      <c r="O193">
        <v>0</v>
      </c>
      <c r="P193" s="2" t="s">
        <v>43</v>
      </c>
      <c r="R193">
        <v>0</v>
      </c>
      <c r="S193" s="2" t="s">
        <v>43</v>
      </c>
      <c r="U193">
        <v>0</v>
      </c>
      <c r="V193" s="2" t="s">
        <v>43</v>
      </c>
      <c r="W193">
        <v>0</v>
      </c>
      <c r="X193">
        <v>0</v>
      </c>
      <c r="Y193" s="2" t="s">
        <v>43</v>
      </c>
      <c r="Z193">
        <v>0</v>
      </c>
      <c r="AA193">
        <v>0</v>
      </c>
      <c r="AB193" s="2" t="s">
        <v>43</v>
      </c>
      <c r="AC193">
        <v>0</v>
      </c>
      <c r="AD193">
        <v>0</v>
      </c>
      <c r="AE193" s="2" t="s">
        <v>43</v>
      </c>
      <c r="AI193">
        <v>0</v>
      </c>
      <c r="AJ193">
        <v>0</v>
      </c>
      <c r="AK193" s="2" t="s">
        <v>43</v>
      </c>
      <c r="AL193">
        <v>0</v>
      </c>
      <c r="AM193">
        <v>0</v>
      </c>
      <c r="AN193" s="2" t="s">
        <v>43</v>
      </c>
      <c r="AR193">
        <v>0</v>
      </c>
      <c r="AS193">
        <v>0</v>
      </c>
      <c r="AT193" s="2" t="s">
        <v>43</v>
      </c>
      <c r="AU193">
        <v>0</v>
      </c>
      <c r="AV193">
        <v>0</v>
      </c>
      <c r="AW193" s="2" t="s">
        <v>43</v>
      </c>
      <c r="AX193">
        <v>0</v>
      </c>
      <c r="AY193">
        <v>0</v>
      </c>
      <c r="AZ193" s="2" t="s">
        <v>43</v>
      </c>
      <c r="BE193">
        <v>0</v>
      </c>
      <c r="BF193" s="2" t="s">
        <v>43</v>
      </c>
      <c r="BH193">
        <v>0</v>
      </c>
      <c r="BI193" s="2" t="s">
        <v>43</v>
      </c>
      <c r="BK193">
        <v>0</v>
      </c>
      <c r="BL193" s="2" t="s">
        <v>43</v>
      </c>
      <c r="BM193">
        <v>0</v>
      </c>
      <c r="BN193">
        <v>0</v>
      </c>
      <c r="BO193" s="2" t="s">
        <v>43</v>
      </c>
      <c r="BP193">
        <v>0</v>
      </c>
      <c r="BQ193">
        <v>0</v>
      </c>
      <c r="BR193" t="str">
        <f>IFERROR(BQ193*100/BP193,0)</f>
        <v>0</v>
      </c>
    </row>
    <row r="194" spans="1:86">
      <c r="A194" s="3"/>
      <c r="B194" s="3"/>
      <c r="C194" s="3" t="s">
        <v>186</v>
      </c>
      <c r="D194">
        <v>0</v>
      </c>
      <c r="F194">
        <v>0</v>
      </c>
      <c r="I194">
        <v>0</v>
      </c>
      <c r="L194">
        <v>0</v>
      </c>
      <c r="O194">
        <v>0</v>
      </c>
      <c r="R194">
        <v>0</v>
      </c>
      <c r="U194">
        <v>0</v>
      </c>
      <c r="X194">
        <v>0</v>
      </c>
      <c r="AA194">
        <v>0</v>
      </c>
      <c r="AD194">
        <v>0</v>
      </c>
      <c r="AJ194">
        <v>0</v>
      </c>
      <c r="AM194">
        <v>0</v>
      </c>
      <c r="AS194">
        <v>0</v>
      </c>
      <c r="AV194">
        <v>0</v>
      </c>
      <c r="AY194">
        <v>0</v>
      </c>
      <c r="BE194">
        <v>0</v>
      </c>
      <c r="BH194">
        <v>0</v>
      </c>
      <c r="BK194">
        <v>0</v>
      </c>
      <c r="BN194">
        <v>0</v>
      </c>
      <c r="BP194">
        <v>0</v>
      </c>
      <c r="BQ194">
        <v>0</v>
      </c>
      <c r="BR194" t="str">
        <f>IFERROR(BQ194*100/BP194,0)</f>
        <v>0</v>
      </c>
    </row>
    <row r="195" spans="1:86">
      <c r="A195" s="3"/>
      <c r="B195" s="3"/>
      <c r="C195" s="3" t="s">
        <v>239</v>
      </c>
      <c r="D195" s="3">
        <v>0</v>
      </c>
      <c r="E195" s="3">
        <v>0</v>
      </c>
      <c r="F195" s="3">
        <v>0</v>
      </c>
      <c r="G195" s="5" t="s">
        <v>43</v>
      </c>
      <c r="H195" s="3">
        <v>0</v>
      </c>
      <c r="I195" s="3">
        <v>0</v>
      </c>
      <c r="J195" s="5" t="s">
        <v>43</v>
      </c>
      <c r="K195" s="3">
        <v>0</v>
      </c>
      <c r="L195" s="3">
        <v>0</v>
      </c>
      <c r="M195" s="5" t="s">
        <v>43</v>
      </c>
      <c r="N195" s="3">
        <v>0</v>
      </c>
      <c r="O195" s="3">
        <v>0</v>
      </c>
      <c r="P195" s="5" t="s">
        <v>43</v>
      </c>
      <c r="Q195" s="3">
        <v>0</v>
      </c>
      <c r="R195" s="3">
        <v>0</v>
      </c>
      <c r="S195" s="5" t="s">
        <v>43</v>
      </c>
      <c r="T195" s="3">
        <v>0</v>
      </c>
      <c r="U195" s="3">
        <v>0</v>
      </c>
      <c r="V195" s="5" t="s">
        <v>43</v>
      </c>
      <c r="W195" s="3">
        <v>0</v>
      </c>
      <c r="X195" s="3">
        <v>0</v>
      </c>
      <c r="Y195" s="5" t="s">
        <v>43</v>
      </c>
      <c r="Z195" s="3">
        <v>0</v>
      </c>
      <c r="AA195" s="3">
        <v>0</v>
      </c>
      <c r="AB195" s="5" t="s">
        <v>43</v>
      </c>
      <c r="AC195" s="3">
        <v>0</v>
      </c>
      <c r="AD195" s="3">
        <v>0</v>
      </c>
      <c r="AE195" s="5" t="s">
        <v>43</v>
      </c>
      <c r="AF195" s="3"/>
      <c r="AG195" s="3"/>
      <c r="AH195" s="3"/>
      <c r="AI195" s="3">
        <v>0</v>
      </c>
      <c r="AJ195" s="3">
        <v>0</v>
      </c>
      <c r="AK195" s="5" t="s">
        <v>43</v>
      </c>
      <c r="AL195" s="3">
        <v>0</v>
      </c>
      <c r="AM195" s="3">
        <v>0</v>
      </c>
      <c r="AN195" s="5" t="s">
        <v>43</v>
      </c>
      <c r="AO195" s="3"/>
      <c r="AP195" s="3"/>
      <c r="AQ195" s="3"/>
      <c r="AR195" s="3">
        <v>0</v>
      </c>
      <c r="AS195" s="3">
        <v>0</v>
      </c>
      <c r="AT195" s="5" t="s">
        <v>43</v>
      </c>
      <c r="AU195" s="3">
        <v>0</v>
      </c>
      <c r="AV195" s="3">
        <v>0</v>
      </c>
      <c r="AW195" s="5" t="s">
        <v>43</v>
      </c>
      <c r="AX195" s="3">
        <v>0</v>
      </c>
      <c r="AY195" s="3">
        <v>0</v>
      </c>
      <c r="AZ195" s="5" t="s">
        <v>43</v>
      </c>
      <c r="BA195" s="3"/>
      <c r="BB195" s="3"/>
      <c r="BC195" s="3"/>
      <c r="BD195" s="3">
        <v>0</v>
      </c>
      <c r="BE195" s="3">
        <v>0</v>
      </c>
      <c r="BF195" s="5" t="s">
        <v>43</v>
      </c>
      <c r="BG195" s="3">
        <v>0</v>
      </c>
      <c r="BH195" s="3">
        <v>0</v>
      </c>
      <c r="BI195" s="5" t="s">
        <v>43</v>
      </c>
      <c r="BJ195" s="3">
        <v>0</v>
      </c>
      <c r="BK195" s="3">
        <v>0</v>
      </c>
      <c r="BL195" s="5" t="s">
        <v>43</v>
      </c>
      <c r="BM195" s="3">
        <v>0</v>
      </c>
      <c r="BN195" s="3">
        <v>0</v>
      </c>
      <c r="BO195" s="5" t="s">
        <v>43</v>
      </c>
      <c r="BP195" s="3">
        <v>0</v>
      </c>
      <c r="BQ195" s="3" t="str">
        <f>BQ194+BQ193</f>
        <v>0</v>
      </c>
      <c r="BR195" s="3" t="str">
        <f>IFERROR(BQ195*100/BP195,0)</f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D195">
        <v>0</v>
      </c>
      <c r="CE195">
        <v>0</v>
      </c>
      <c r="CF195" t="str">
        <f>BQ195-BP195</f>
        <v>0</v>
      </c>
      <c r="CG195" t="str">
        <f>CE85-BW85+BZ85</f>
        <v>0</v>
      </c>
      <c r="CH195" t="str">
        <f>IFERROR(CE195*100/BP195,0)</f>
        <v>0</v>
      </c>
    </row>
    <row r="196" spans="1:86">
      <c r="A196" s="3"/>
    </row>
    <row r="197" spans="1:86">
      <c r="A197" s="3"/>
      <c r="B197" s="5" t="s">
        <v>240</v>
      </c>
      <c r="C197" s="3" t="s">
        <v>185</v>
      </c>
      <c r="D197">
        <v>0</v>
      </c>
      <c r="F197">
        <v>0</v>
      </c>
      <c r="G197" s="2" t="s">
        <v>43</v>
      </c>
      <c r="I197">
        <v>0</v>
      </c>
      <c r="J197" s="2" t="s">
        <v>43</v>
      </c>
      <c r="L197">
        <v>0</v>
      </c>
      <c r="M197" s="2" t="s">
        <v>43</v>
      </c>
      <c r="O197">
        <v>0</v>
      </c>
      <c r="P197" s="2" t="s">
        <v>43</v>
      </c>
      <c r="R197">
        <v>0</v>
      </c>
      <c r="S197" s="2" t="s">
        <v>43</v>
      </c>
      <c r="U197">
        <v>0</v>
      </c>
      <c r="V197" s="2" t="s">
        <v>43</v>
      </c>
      <c r="W197">
        <v>0</v>
      </c>
      <c r="X197">
        <v>0</v>
      </c>
      <c r="Y197" s="2" t="s">
        <v>43</v>
      </c>
      <c r="Z197">
        <v>0</v>
      </c>
      <c r="AA197">
        <v>0</v>
      </c>
      <c r="AB197" s="2" t="s">
        <v>43</v>
      </c>
      <c r="AC197">
        <v>0</v>
      </c>
      <c r="AD197">
        <v>0</v>
      </c>
      <c r="AE197" s="2" t="s">
        <v>43</v>
      </c>
      <c r="AI197">
        <v>0</v>
      </c>
      <c r="AJ197">
        <v>0</v>
      </c>
      <c r="AK197" s="2" t="s">
        <v>43</v>
      </c>
      <c r="AL197">
        <v>0</v>
      </c>
      <c r="AM197">
        <v>0</v>
      </c>
      <c r="AN197" s="2" t="s">
        <v>43</v>
      </c>
      <c r="AR197">
        <v>0</v>
      </c>
      <c r="AS197">
        <v>0</v>
      </c>
      <c r="AT197" s="2" t="s">
        <v>43</v>
      </c>
      <c r="AU197">
        <v>0</v>
      </c>
      <c r="AV197">
        <v>0</v>
      </c>
      <c r="AW197" s="2" t="s">
        <v>43</v>
      </c>
      <c r="AX197">
        <v>0</v>
      </c>
      <c r="AY197">
        <v>0</v>
      </c>
      <c r="AZ197" s="2" t="s">
        <v>43</v>
      </c>
      <c r="BE197">
        <v>0</v>
      </c>
      <c r="BF197" s="2" t="s">
        <v>43</v>
      </c>
      <c r="BH197">
        <v>0</v>
      </c>
      <c r="BI197" s="2" t="s">
        <v>43</v>
      </c>
      <c r="BK197">
        <v>0</v>
      </c>
      <c r="BL197" s="2" t="s">
        <v>43</v>
      </c>
      <c r="BM197">
        <v>0</v>
      </c>
      <c r="BN197">
        <v>0</v>
      </c>
      <c r="BO197" s="2" t="s">
        <v>43</v>
      </c>
      <c r="BP197">
        <v>0</v>
      </c>
      <c r="BQ197">
        <v>0</v>
      </c>
      <c r="BR197" t="str">
        <f>IFERROR(BQ197*100/BP197,0)</f>
        <v>0</v>
      </c>
    </row>
    <row r="198" spans="1:86">
      <c r="A198" s="3"/>
      <c r="B198" s="3"/>
      <c r="C198" s="3" t="s">
        <v>186</v>
      </c>
      <c r="D198">
        <v>0</v>
      </c>
      <c r="F198">
        <v>0</v>
      </c>
      <c r="I198">
        <v>0</v>
      </c>
      <c r="L198">
        <v>0</v>
      </c>
      <c r="O198">
        <v>0</v>
      </c>
      <c r="R198">
        <v>0</v>
      </c>
      <c r="U198">
        <v>0</v>
      </c>
      <c r="X198">
        <v>0</v>
      </c>
      <c r="AA198">
        <v>0</v>
      </c>
      <c r="AD198">
        <v>0</v>
      </c>
      <c r="AJ198">
        <v>0</v>
      </c>
      <c r="AM198">
        <v>0</v>
      </c>
      <c r="AS198">
        <v>0</v>
      </c>
      <c r="AV198">
        <v>0</v>
      </c>
      <c r="AY198">
        <v>0</v>
      </c>
      <c r="BE198">
        <v>0</v>
      </c>
      <c r="BH198">
        <v>0</v>
      </c>
      <c r="BK198">
        <v>0</v>
      </c>
      <c r="BN198">
        <v>0</v>
      </c>
      <c r="BP198">
        <v>0</v>
      </c>
      <c r="BQ198">
        <v>0</v>
      </c>
      <c r="BR198" t="str">
        <f>IFERROR(BQ198*100/BP198,0)</f>
        <v>0</v>
      </c>
    </row>
    <row r="199" spans="1:86">
      <c r="A199" s="3"/>
      <c r="B199" s="3"/>
      <c r="C199" s="3" t="s">
        <v>241</v>
      </c>
      <c r="D199" s="3">
        <v>0</v>
      </c>
      <c r="E199" s="3">
        <v>0</v>
      </c>
      <c r="F199" s="3">
        <v>0</v>
      </c>
      <c r="G199" s="5" t="s">
        <v>43</v>
      </c>
      <c r="H199" s="3">
        <v>0</v>
      </c>
      <c r="I199" s="3">
        <v>0</v>
      </c>
      <c r="J199" s="5" t="s">
        <v>43</v>
      </c>
      <c r="K199" s="3">
        <v>0</v>
      </c>
      <c r="L199" s="3">
        <v>0</v>
      </c>
      <c r="M199" s="5" t="s">
        <v>43</v>
      </c>
      <c r="N199" s="3">
        <v>0</v>
      </c>
      <c r="O199" s="3">
        <v>0</v>
      </c>
      <c r="P199" s="5" t="s">
        <v>43</v>
      </c>
      <c r="Q199" s="3">
        <v>0</v>
      </c>
      <c r="R199" s="3">
        <v>0</v>
      </c>
      <c r="S199" s="5" t="s">
        <v>43</v>
      </c>
      <c r="T199" s="3">
        <v>0</v>
      </c>
      <c r="U199" s="3">
        <v>0</v>
      </c>
      <c r="V199" s="5" t="s">
        <v>43</v>
      </c>
      <c r="W199" s="3">
        <v>0</v>
      </c>
      <c r="X199" s="3">
        <v>0</v>
      </c>
      <c r="Y199" s="5" t="s">
        <v>43</v>
      </c>
      <c r="Z199" s="3">
        <v>0</v>
      </c>
      <c r="AA199" s="3">
        <v>0</v>
      </c>
      <c r="AB199" s="5" t="s">
        <v>43</v>
      </c>
      <c r="AC199" s="3">
        <v>0</v>
      </c>
      <c r="AD199" s="3">
        <v>0</v>
      </c>
      <c r="AE199" s="5" t="s">
        <v>43</v>
      </c>
      <c r="AF199" s="3"/>
      <c r="AG199" s="3"/>
      <c r="AH199" s="3"/>
      <c r="AI199" s="3">
        <v>0</v>
      </c>
      <c r="AJ199" s="3">
        <v>0</v>
      </c>
      <c r="AK199" s="5" t="s">
        <v>43</v>
      </c>
      <c r="AL199" s="3">
        <v>0</v>
      </c>
      <c r="AM199" s="3">
        <v>0</v>
      </c>
      <c r="AN199" s="5" t="s">
        <v>43</v>
      </c>
      <c r="AO199" s="3"/>
      <c r="AP199" s="3"/>
      <c r="AQ199" s="3"/>
      <c r="AR199" s="3">
        <v>0</v>
      </c>
      <c r="AS199" s="3">
        <v>0</v>
      </c>
      <c r="AT199" s="5" t="s">
        <v>43</v>
      </c>
      <c r="AU199" s="3">
        <v>0</v>
      </c>
      <c r="AV199" s="3">
        <v>0</v>
      </c>
      <c r="AW199" s="5" t="s">
        <v>43</v>
      </c>
      <c r="AX199" s="3">
        <v>0</v>
      </c>
      <c r="AY199" s="3">
        <v>0</v>
      </c>
      <c r="AZ199" s="5" t="s">
        <v>43</v>
      </c>
      <c r="BA199" s="3"/>
      <c r="BB199" s="3"/>
      <c r="BC199" s="3"/>
      <c r="BD199" s="3">
        <v>0</v>
      </c>
      <c r="BE199" s="3">
        <v>0</v>
      </c>
      <c r="BF199" s="5" t="s">
        <v>43</v>
      </c>
      <c r="BG199" s="3">
        <v>0</v>
      </c>
      <c r="BH199" s="3">
        <v>0</v>
      </c>
      <c r="BI199" s="5" t="s">
        <v>43</v>
      </c>
      <c r="BJ199" s="3">
        <v>0</v>
      </c>
      <c r="BK199" s="3">
        <v>0</v>
      </c>
      <c r="BL199" s="5" t="s">
        <v>43</v>
      </c>
      <c r="BM199" s="3">
        <v>0</v>
      </c>
      <c r="BN199" s="3">
        <v>0</v>
      </c>
      <c r="BO199" s="5" t="s">
        <v>43</v>
      </c>
      <c r="BP199" s="3">
        <v>0</v>
      </c>
      <c r="BQ199" s="3" t="str">
        <f>BQ198+BQ197</f>
        <v>0</v>
      </c>
      <c r="BR199" s="3" t="str">
        <f>IFERROR(BQ199*100/BP199,0)</f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D199">
        <v>0</v>
      </c>
      <c r="CE199">
        <v>0</v>
      </c>
      <c r="CF199" t="str">
        <f>BQ199-BP199</f>
        <v>0</v>
      </c>
      <c r="CG199" t="str">
        <f>CE85-BW85+BZ85</f>
        <v>0</v>
      </c>
      <c r="CH199" t="str">
        <f>IFERROR(CE199*100/BP199,0)</f>
        <v>0</v>
      </c>
    </row>
    <row r="200" spans="1:86">
      <c r="A200" s="3"/>
    </row>
    <row r="201" spans="1:86">
      <c r="A201" s="3"/>
      <c r="B201" s="5" t="s">
        <v>242</v>
      </c>
      <c r="C201" s="3" t="s">
        <v>185</v>
      </c>
      <c r="D201">
        <v>0</v>
      </c>
      <c r="F201">
        <v>0</v>
      </c>
      <c r="G201" s="2" t="s">
        <v>43</v>
      </c>
      <c r="I201">
        <v>0</v>
      </c>
      <c r="J201" s="2" t="s">
        <v>43</v>
      </c>
      <c r="L201">
        <v>0</v>
      </c>
      <c r="M201" s="2" t="s">
        <v>43</v>
      </c>
      <c r="O201">
        <v>0</v>
      </c>
      <c r="P201" s="2" t="s">
        <v>43</v>
      </c>
      <c r="R201">
        <v>0</v>
      </c>
      <c r="S201" s="2" t="s">
        <v>43</v>
      </c>
      <c r="U201">
        <v>0</v>
      </c>
      <c r="V201" s="2" t="s">
        <v>43</v>
      </c>
      <c r="W201">
        <v>0</v>
      </c>
      <c r="X201">
        <v>0</v>
      </c>
      <c r="Y201" s="2" t="s">
        <v>43</v>
      </c>
      <c r="Z201">
        <v>0</v>
      </c>
      <c r="AA201">
        <v>0</v>
      </c>
      <c r="AB201" s="2" t="s">
        <v>43</v>
      </c>
      <c r="AC201">
        <v>0</v>
      </c>
      <c r="AD201">
        <v>0</v>
      </c>
      <c r="AE201" s="2" t="s">
        <v>43</v>
      </c>
      <c r="AI201">
        <v>0</v>
      </c>
      <c r="AJ201">
        <v>0</v>
      </c>
      <c r="AK201" s="2" t="s">
        <v>43</v>
      </c>
      <c r="AL201">
        <v>0</v>
      </c>
      <c r="AM201">
        <v>0</v>
      </c>
      <c r="AN201" s="2" t="s">
        <v>43</v>
      </c>
      <c r="AR201">
        <v>0</v>
      </c>
      <c r="AS201">
        <v>0</v>
      </c>
      <c r="AT201" s="2" t="s">
        <v>43</v>
      </c>
      <c r="AU201">
        <v>0</v>
      </c>
      <c r="AV201">
        <v>0</v>
      </c>
      <c r="AW201" s="2" t="s">
        <v>43</v>
      </c>
      <c r="AX201">
        <v>0</v>
      </c>
      <c r="AY201">
        <v>0</v>
      </c>
      <c r="AZ201" s="2" t="s">
        <v>43</v>
      </c>
      <c r="BE201">
        <v>0</v>
      </c>
      <c r="BF201" s="2" t="s">
        <v>43</v>
      </c>
      <c r="BH201">
        <v>0</v>
      </c>
      <c r="BI201" s="2" t="s">
        <v>43</v>
      </c>
      <c r="BK201">
        <v>0</v>
      </c>
      <c r="BL201" s="2" t="s">
        <v>43</v>
      </c>
      <c r="BM201">
        <v>0</v>
      </c>
      <c r="BN201">
        <v>0</v>
      </c>
      <c r="BO201" s="2" t="s">
        <v>43</v>
      </c>
      <c r="BP201">
        <v>0</v>
      </c>
      <c r="BQ201">
        <v>0</v>
      </c>
      <c r="BR201" t="str">
        <f>IFERROR(BQ201*100/BP201,0)</f>
        <v>0</v>
      </c>
    </row>
    <row r="202" spans="1:86">
      <c r="A202" s="3"/>
      <c r="B202" s="3"/>
      <c r="C202" s="3" t="s">
        <v>186</v>
      </c>
      <c r="D202">
        <v>0</v>
      </c>
      <c r="F202">
        <v>0</v>
      </c>
      <c r="I202">
        <v>0</v>
      </c>
      <c r="L202">
        <v>0</v>
      </c>
      <c r="O202">
        <v>0</v>
      </c>
      <c r="R202">
        <v>0</v>
      </c>
      <c r="U202">
        <v>0</v>
      </c>
      <c r="X202">
        <v>0</v>
      </c>
      <c r="AA202">
        <v>0</v>
      </c>
      <c r="AD202">
        <v>0</v>
      </c>
      <c r="AJ202">
        <v>0</v>
      </c>
      <c r="AM202">
        <v>0</v>
      </c>
      <c r="AS202">
        <v>0</v>
      </c>
      <c r="AV202">
        <v>0</v>
      </c>
      <c r="AY202">
        <v>0</v>
      </c>
      <c r="BE202">
        <v>0</v>
      </c>
      <c r="BH202">
        <v>0</v>
      </c>
      <c r="BK202">
        <v>0</v>
      </c>
      <c r="BN202">
        <v>0</v>
      </c>
      <c r="BP202">
        <v>0</v>
      </c>
      <c r="BQ202">
        <v>0</v>
      </c>
      <c r="BR202" t="str">
        <f>IFERROR(BQ202*100/BP202,0)</f>
        <v>0</v>
      </c>
    </row>
    <row r="203" spans="1:86">
      <c r="A203" s="3"/>
      <c r="B203" s="3"/>
      <c r="C203" s="3" t="s">
        <v>243</v>
      </c>
      <c r="D203" s="3">
        <v>0</v>
      </c>
      <c r="E203" s="3">
        <v>0</v>
      </c>
      <c r="F203" s="3">
        <v>0</v>
      </c>
      <c r="G203" s="5" t="s">
        <v>43</v>
      </c>
      <c r="H203" s="3">
        <v>0</v>
      </c>
      <c r="I203" s="3">
        <v>0</v>
      </c>
      <c r="J203" s="5" t="s">
        <v>43</v>
      </c>
      <c r="K203" s="3">
        <v>0</v>
      </c>
      <c r="L203" s="3">
        <v>0</v>
      </c>
      <c r="M203" s="5" t="s">
        <v>43</v>
      </c>
      <c r="N203" s="3">
        <v>0</v>
      </c>
      <c r="O203" s="3">
        <v>0</v>
      </c>
      <c r="P203" s="5" t="s">
        <v>43</v>
      </c>
      <c r="Q203" s="3">
        <v>0</v>
      </c>
      <c r="R203" s="3">
        <v>0</v>
      </c>
      <c r="S203" s="5" t="s">
        <v>43</v>
      </c>
      <c r="T203" s="3">
        <v>0</v>
      </c>
      <c r="U203" s="3">
        <v>0</v>
      </c>
      <c r="V203" s="5" t="s">
        <v>43</v>
      </c>
      <c r="W203" s="3">
        <v>0</v>
      </c>
      <c r="X203" s="3">
        <v>0</v>
      </c>
      <c r="Y203" s="5" t="s">
        <v>43</v>
      </c>
      <c r="Z203" s="3">
        <v>0</v>
      </c>
      <c r="AA203" s="3">
        <v>0</v>
      </c>
      <c r="AB203" s="5" t="s">
        <v>43</v>
      </c>
      <c r="AC203" s="3">
        <v>0</v>
      </c>
      <c r="AD203" s="3">
        <v>0</v>
      </c>
      <c r="AE203" s="5" t="s">
        <v>43</v>
      </c>
      <c r="AF203" s="3"/>
      <c r="AG203" s="3"/>
      <c r="AH203" s="3"/>
      <c r="AI203" s="3">
        <v>0</v>
      </c>
      <c r="AJ203" s="3">
        <v>0</v>
      </c>
      <c r="AK203" s="5" t="s">
        <v>43</v>
      </c>
      <c r="AL203" s="3">
        <v>0</v>
      </c>
      <c r="AM203" s="3">
        <v>0</v>
      </c>
      <c r="AN203" s="5" t="s">
        <v>43</v>
      </c>
      <c r="AO203" s="3"/>
      <c r="AP203" s="3"/>
      <c r="AQ203" s="3"/>
      <c r="AR203" s="3">
        <v>0</v>
      </c>
      <c r="AS203" s="3">
        <v>0</v>
      </c>
      <c r="AT203" s="5" t="s">
        <v>43</v>
      </c>
      <c r="AU203" s="3">
        <v>0</v>
      </c>
      <c r="AV203" s="3">
        <v>0</v>
      </c>
      <c r="AW203" s="5" t="s">
        <v>43</v>
      </c>
      <c r="AX203" s="3">
        <v>0</v>
      </c>
      <c r="AY203" s="3">
        <v>0</v>
      </c>
      <c r="AZ203" s="5" t="s">
        <v>43</v>
      </c>
      <c r="BA203" s="3"/>
      <c r="BB203" s="3"/>
      <c r="BC203" s="3"/>
      <c r="BD203" s="3">
        <v>0</v>
      </c>
      <c r="BE203" s="3">
        <v>0</v>
      </c>
      <c r="BF203" s="5" t="s">
        <v>43</v>
      </c>
      <c r="BG203" s="3">
        <v>0</v>
      </c>
      <c r="BH203" s="3">
        <v>0</v>
      </c>
      <c r="BI203" s="5" t="s">
        <v>43</v>
      </c>
      <c r="BJ203" s="3">
        <v>0</v>
      </c>
      <c r="BK203" s="3">
        <v>0</v>
      </c>
      <c r="BL203" s="5" t="s">
        <v>43</v>
      </c>
      <c r="BM203" s="3">
        <v>0</v>
      </c>
      <c r="BN203" s="3">
        <v>0</v>
      </c>
      <c r="BO203" s="5" t="s">
        <v>43</v>
      </c>
      <c r="BP203" s="3">
        <v>0</v>
      </c>
      <c r="BQ203" s="3" t="str">
        <f>BQ202+BQ201</f>
        <v>0</v>
      </c>
      <c r="BR203" s="3" t="str">
        <f>IFERROR(BQ203*100/BP203,0)</f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D203">
        <v>0</v>
      </c>
      <c r="CE203">
        <v>0</v>
      </c>
      <c r="CF203" t="str">
        <f>BQ203-BP203</f>
        <v>0</v>
      </c>
      <c r="CG203" t="str">
        <f>CE85-BW85+BZ85</f>
        <v>0</v>
      </c>
      <c r="CH203" t="str">
        <f>IFERROR(CE203*100/BP203,0)</f>
        <v>0</v>
      </c>
    </row>
    <row r="204" spans="1:86">
      <c r="A204" s="3"/>
    </row>
    <row r="205" spans="1:86">
      <c r="A205" s="3"/>
      <c r="B205" s="5" t="s">
        <v>244</v>
      </c>
      <c r="C205" s="3" t="s">
        <v>185</v>
      </c>
      <c r="D205">
        <v>0</v>
      </c>
      <c r="F205">
        <v>0</v>
      </c>
      <c r="G205" s="2" t="s">
        <v>43</v>
      </c>
      <c r="I205">
        <v>0</v>
      </c>
      <c r="J205" s="2" t="s">
        <v>43</v>
      </c>
      <c r="L205">
        <v>0</v>
      </c>
      <c r="M205" s="2" t="s">
        <v>43</v>
      </c>
      <c r="O205">
        <v>0</v>
      </c>
      <c r="P205" s="2" t="s">
        <v>43</v>
      </c>
      <c r="R205">
        <v>0</v>
      </c>
      <c r="S205" s="2" t="s">
        <v>43</v>
      </c>
      <c r="U205">
        <v>0</v>
      </c>
      <c r="V205" s="2" t="s">
        <v>43</v>
      </c>
      <c r="W205">
        <v>0</v>
      </c>
      <c r="X205">
        <v>0</v>
      </c>
      <c r="Y205" s="2" t="s">
        <v>43</v>
      </c>
      <c r="Z205">
        <v>0</v>
      </c>
      <c r="AA205">
        <v>0</v>
      </c>
      <c r="AB205" s="2" t="s">
        <v>43</v>
      </c>
      <c r="AC205">
        <v>0</v>
      </c>
      <c r="AD205">
        <v>0</v>
      </c>
      <c r="AE205" s="2" t="s">
        <v>43</v>
      </c>
      <c r="AI205">
        <v>0</v>
      </c>
      <c r="AJ205">
        <v>0</v>
      </c>
      <c r="AK205" s="2" t="s">
        <v>43</v>
      </c>
      <c r="AL205">
        <v>0</v>
      </c>
      <c r="AM205">
        <v>0</v>
      </c>
      <c r="AN205" s="2" t="s">
        <v>43</v>
      </c>
      <c r="AR205">
        <v>0</v>
      </c>
      <c r="AS205">
        <v>0</v>
      </c>
      <c r="AT205" s="2" t="s">
        <v>43</v>
      </c>
      <c r="AU205">
        <v>0</v>
      </c>
      <c r="AV205">
        <v>0</v>
      </c>
      <c r="AW205" s="2" t="s">
        <v>43</v>
      </c>
      <c r="AX205">
        <v>0</v>
      </c>
      <c r="AY205">
        <v>0</v>
      </c>
      <c r="AZ205" s="2" t="s">
        <v>43</v>
      </c>
      <c r="BE205">
        <v>0</v>
      </c>
      <c r="BF205" s="2" t="s">
        <v>43</v>
      </c>
      <c r="BH205">
        <v>0</v>
      </c>
      <c r="BI205" s="2" t="s">
        <v>43</v>
      </c>
      <c r="BK205">
        <v>0</v>
      </c>
      <c r="BL205" s="2" t="s">
        <v>43</v>
      </c>
      <c r="BM205">
        <v>0</v>
      </c>
      <c r="BN205">
        <v>0</v>
      </c>
      <c r="BO205" s="2" t="s">
        <v>43</v>
      </c>
      <c r="BP205">
        <v>0</v>
      </c>
      <c r="BQ205">
        <v>0</v>
      </c>
      <c r="BR205" t="str">
        <f>IFERROR(BQ205*100/BP205,0)</f>
        <v>0</v>
      </c>
    </row>
    <row r="206" spans="1:86">
      <c r="A206" s="3"/>
      <c r="B206" s="3"/>
      <c r="C206" s="3" t="s">
        <v>186</v>
      </c>
      <c r="D206">
        <v>0</v>
      </c>
      <c r="F206">
        <v>0</v>
      </c>
      <c r="I206">
        <v>0</v>
      </c>
      <c r="L206">
        <v>0</v>
      </c>
      <c r="O206">
        <v>0</v>
      </c>
      <c r="R206">
        <v>0</v>
      </c>
      <c r="U206">
        <v>0</v>
      </c>
      <c r="X206">
        <v>0</v>
      </c>
      <c r="AA206">
        <v>0</v>
      </c>
      <c r="AD206">
        <v>0</v>
      </c>
      <c r="AJ206">
        <v>0</v>
      </c>
      <c r="AM206">
        <v>0</v>
      </c>
      <c r="AS206">
        <v>0</v>
      </c>
      <c r="AV206">
        <v>0</v>
      </c>
      <c r="AY206">
        <v>0</v>
      </c>
      <c r="BE206">
        <v>0</v>
      </c>
      <c r="BH206">
        <v>0</v>
      </c>
      <c r="BK206">
        <v>0</v>
      </c>
      <c r="BN206">
        <v>0</v>
      </c>
      <c r="BP206">
        <v>0</v>
      </c>
      <c r="BQ206">
        <v>0</v>
      </c>
      <c r="BR206" t="str">
        <f>IFERROR(BQ206*100/BP206,0)</f>
        <v>0</v>
      </c>
    </row>
    <row r="207" spans="1:86">
      <c r="A207" s="3"/>
      <c r="B207" s="3"/>
      <c r="C207" s="3" t="s">
        <v>245</v>
      </c>
      <c r="D207" s="3">
        <v>0</v>
      </c>
      <c r="E207" s="3">
        <v>0</v>
      </c>
      <c r="F207" s="3">
        <v>0</v>
      </c>
      <c r="G207" s="5" t="s">
        <v>43</v>
      </c>
      <c r="H207" s="3">
        <v>0</v>
      </c>
      <c r="I207" s="3">
        <v>0</v>
      </c>
      <c r="J207" s="5" t="s">
        <v>43</v>
      </c>
      <c r="K207" s="3">
        <v>0</v>
      </c>
      <c r="L207" s="3">
        <v>0</v>
      </c>
      <c r="M207" s="5" t="s">
        <v>43</v>
      </c>
      <c r="N207" s="3">
        <v>0</v>
      </c>
      <c r="O207" s="3">
        <v>0</v>
      </c>
      <c r="P207" s="5" t="s">
        <v>43</v>
      </c>
      <c r="Q207" s="3">
        <v>0</v>
      </c>
      <c r="R207" s="3">
        <v>0</v>
      </c>
      <c r="S207" s="5" t="s">
        <v>43</v>
      </c>
      <c r="T207" s="3">
        <v>0</v>
      </c>
      <c r="U207" s="3">
        <v>0</v>
      </c>
      <c r="V207" s="5" t="s">
        <v>43</v>
      </c>
      <c r="W207" s="3">
        <v>0</v>
      </c>
      <c r="X207" s="3">
        <v>0</v>
      </c>
      <c r="Y207" s="5" t="s">
        <v>43</v>
      </c>
      <c r="Z207" s="3">
        <v>0</v>
      </c>
      <c r="AA207" s="3">
        <v>0</v>
      </c>
      <c r="AB207" s="5" t="s">
        <v>43</v>
      </c>
      <c r="AC207" s="3">
        <v>0</v>
      </c>
      <c r="AD207" s="3">
        <v>0</v>
      </c>
      <c r="AE207" s="5" t="s">
        <v>43</v>
      </c>
      <c r="AF207" s="3"/>
      <c r="AG207" s="3"/>
      <c r="AH207" s="3"/>
      <c r="AI207" s="3">
        <v>0</v>
      </c>
      <c r="AJ207" s="3">
        <v>0</v>
      </c>
      <c r="AK207" s="5" t="s">
        <v>43</v>
      </c>
      <c r="AL207" s="3">
        <v>0</v>
      </c>
      <c r="AM207" s="3">
        <v>0</v>
      </c>
      <c r="AN207" s="5" t="s">
        <v>43</v>
      </c>
      <c r="AO207" s="3"/>
      <c r="AP207" s="3"/>
      <c r="AQ207" s="3"/>
      <c r="AR207" s="3">
        <v>0</v>
      </c>
      <c r="AS207" s="3">
        <v>0</v>
      </c>
      <c r="AT207" s="5" t="s">
        <v>43</v>
      </c>
      <c r="AU207" s="3">
        <v>0</v>
      </c>
      <c r="AV207" s="3">
        <v>0</v>
      </c>
      <c r="AW207" s="5" t="s">
        <v>43</v>
      </c>
      <c r="AX207" s="3">
        <v>0</v>
      </c>
      <c r="AY207" s="3">
        <v>0</v>
      </c>
      <c r="AZ207" s="5" t="s">
        <v>43</v>
      </c>
      <c r="BA207" s="3"/>
      <c r="BB207" s="3"/>
      <c r="BC207" s="3"/>
      <c r="BD207" s="3">
        <v>0</v>
      </c>
      <c r="BE207" s="3">
        <v>0</v>
      </c>
      <c r="BF207" s="5" t="s">
        <v>43</v>
      </c>
      <c r="BG207" s="3">
        <v>0</v>
      </c>
      <c r="BH207" s="3">
        <v>0</v>
      </c>
      <c r="BI207" s="5" t="s">
        <v>43</v>
      </c>
      <c r="BJ207" s="3">
        <v>0</v>
      </c>
      <c r="BK207" s="3">
        <v>0</v>
      </c>
      <c r="BL207" s="5" t="s">
        <v>43</v>
      </c>
      <c r="BM207" s="3">
        <v>0</v>
      </c>
      <c r="BN207" s="3">
        <v>0</v>
      </c>
      <c r="BO207" s="5" t="s">
        <v>43</v>
      </c>
      <c r="BP207" s="3">
        <v>0</v>
      </c>
      <c r="BQ207" s="3" t="str">
        <f>BQ206+BQ205</f>
        <v>0</v>
      </c>
      <c r="BR207" s="3" t="str">
        <f>IFERROR(BQ207*100/BP207,0)</f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D207">
        <v>0</v>
      </c>
      <c r="CE207">
        <v>0</v>
      </c>
      <c r="CF207" t="str">
        <f>BQ207-BP207</f>
        <v>0</v>
      </c>
      <c r="CG207" t="str">
        <f>CE85-BW85+BZ85</f>
        <v>0</v>
      </c>
      <c r="CH207" t="str">
        <f>IFERROR(CE207*100/BP207,0)</f>
        <v>0</v>
      </c>
    </row>
    <row r="208" spans="1:86">
      <c r="A208" s="3"/>
    </row>
    <row r="209" spans="1:86">
      <c r="A209" s="3"/>
      <c r="B209" s="5" t="s">
        <v>246</v>
      </c>
      <c r="C209" s="3" t="s">
        <v>185</v>
      </c>
      <c r="D209">
        <v>0</v>
      </c>
      <c r="F209">
        <v>0</v>
      </c>
      <c r="G209" s="2" t="s">
        <v>43</v>
      </c>
      <c r="I209">
        <v>0</v>
      </c>
      <c r="J209" s="2" t="s">
        <v>43</v>
      </c>
      <c r="L209">
        <v>0</v>
      </c>
      <c r="M209" s="2" t="s">
        <v>43</v>
      </c>
      <c r="O209">
        <v>0</v>
      </c>
      <c r="P209" s="2" t="s">
        <v>43</v>
      </c>
      <c r="R209">
        <v>0</v>
      </c>
      <c r="S209" s="2" t="s">
        <v>43</v>
      </c>
      <c r="U209">
        <v>0</v>
      </c>
      <c r="V209" s="2" t="s">
        <v>43</v>
      </c>
      <c r="W209">
        <v>0</v>
      </c>
      <c r="X209">
        <v>0</v>
      </c>
      <c r="Y209" s="2" t="s">
        <v>43</v>
      </c>
      <c r="Z209">
        <v>0</v>
      </c>
      <c r="AA209">
        <v>0</v>
      </c>
      <c r="AB209" s="2" t="s">
        <v>43</v>
      </c>
      <c r="AC209">
        <v>0</v>
      </c>
      <c r="AD209">
        <v>0</v>
      </c>
      <c r="AE209" s="2" t="s">
        <v>43</v>
      </c>
      <c r="AI209">
        <v>0</v>
      </c>
      <c r="AJ209">
        <v>0</v>
      </c>
      <c r="AK209" s="2" t="s">
        <v>43</v>
      </c>
      <c r="AL209">
        <v>0</v>
      </c>
      <c r="AM209">
        <v>0</v>
      </c>
      <c r="AN209" s="2" t="s">
        <v>43</v>
      </c>
      <c r="AR209">
        <v>0</v>
      </c>
      <c r="AS209">
        <v>0</v>
      </c>
      <c r="AT209" s="2" t="s">
        <v>43</v>
      </c>
      <c r="AU209">
        <v>0</v>
      </c>
      <c r="AV209">
        <v>0</v>
      </c>
      <c r="AW209" s="2" t="s">
        <v>43</v>
      </c>
      <c r="AX209">
        <v>0</v>
      </c>
      <c r="AY209">
        <v>0</v>
      </c>
      <c r="AZ209" s="2" t="s">
        <v>43</v>
      </c>
      <c r="BE209">
        <v>0</v>
      </c>
      <c r="BF209" s="2" t="s">
        <v>43</v>
      </c>
      <c r="BH209">
        <v>0</v>
      </c>
      <c r="BI209" s="2" t="s">
        <v>43</v>
      </c>
      <c r="BK209">
        <v>0</v>
      </c>
      <c r="BL209" s="2" t="s">
        <v>43</v>
      </c>
      <c r="BM209">
        <v>0</v>
      </c>
      <c r="BN209">
        <v>0</v>
      </c>
      <c r="BO209" s="2" t="s">
        <v>43</v>
      </c>
      <c r="BP209">
        <v>0</v>
      </c>
      <c r="BQ209">
        <v>0</v>
      </c>
      <c r="BR209" t="str">
        <f>IFERROR(BQ209*100/BP209,0)</f>
        <v>0</v>
      </c>
    </row>
    <row r="210" spans="1:86">
      <c r="A210" s="3"/>
      <c r="B210" s="3"/>
      <c r="C210" s="3" t="s">
        <v>186</v>
      </c>
      <c r="D210">
        <v>0</v>
      </c>
      <c r="F210">
        <v>0</v>
      </c>
      <c r="I210">
        <v>0</v>
      </c>
      <c r="L210">
        <v>0</v>
      </c>
      <c r="O210">
        <v>0</v>
      </c>
      <c r="R210">
        <v>0</v>
      </c>
      <c r="U210">
        <v>0</v>
      </c>
      <c r="X210">
        <v>0</v>
      </c>
      <c r="AA210">
        <v>0</v>
      </c>
      <c r="AD210">
        <v>0</v>
      </c>
      <c r="AJ210">
        <v>0</v>
      </c>
      <c r="AM210">
        <v>0</v>
      </c>
      <c r="AS210">
        <v>0</v>
      </c>
      <c r="AV210">
        <v>0</v>
      </c>
      <c r="AY210">
        <v>0</v>
      </c>
      <c r="BE210">
        <v>0</v>
      </c>
      <c r="BH210">
        <v>0</v>
      </c>
      <c r="BK210">
        <v>0</v>
      </c>
      <c r="BN210">
        <v>0</v>
      </c>
      <c r="BP210">
        <v>0</v>
      </c>
      <c r="BQ210">
        <v>0</v>
      </c>
      <c r="BR210" t="str">
        <f>IFERROR(BQ210*100/BP210,0)</f>
        <v>0</v>
      </c>
    </row>
    <row r="211" spans="1:86">
      <c r="A211" s="3"/>
      <c r="B211" s="3"/>
      <c r="C211" s="3" t="s">
        <v>247</v>
      </c>
      <c r="D211" s="3">
        <v>0</v>
      </c>
      <c r="E211" s="3">
        <v>0</v>
      </c>
      <c r="F211" s="3">
        <v>0</v>
      </c>
      <c r="G211" s="5" t="s">
        <v>43</v>
      </c>
      <c r="H211" s="3">
        <v>0</v>
      </c>
      <c r="I211" s="3">
        <v>0</v>
      </c>
      <c r="J211" s="5" t="s">
        <v>43</v>
      </c>
      <c r="K211" s="3">
        <v>0</v>
      </c>
      <c r="L211" s="3">
        <v>0</v>
      </c>
      <c r="M211" s="5" t="s">
        <v>43</v>
      </c>
      <c r="N211" s="3">
        <v>0</v>
      </c>
      <c r="O211" s="3">
        <v>0</v>
      </c>
      <c r="P211" s="5" t="s">
        <v>43</v>
      </c>
      <c r="Q211" s="3">
        <v>0</v>
      </c>
      <c r="R211" s="3">
        <v>0</v>
      </c>
      <c r="S211" s="5" t="s">
        <v>43</v>
      </c>
      <c r="T211" s="3">
        <v>0</v>
      </c>
      <c r="U211" s="3">
        <v>0</v>
      </c>
      <c r="V211" s="5" t="s">
        <v>43</v>
      </c>
      <c r="W211" s="3">
        <v>0</v>
      </c>
      <c r="X211" s="3">
        <v>0</v>
      </c>
      <c r="Y211" s="5" t="s">
        <v>43</v>
      </c>
      <c r="Z211" s="3">
        <v>0</v>
      </c>
      <c r="AA211" s="3">
        <v>0</v>
      </c>
      <c r="AB211" s="5" t="s">
        <v>43</v>
      </c>
      <c r="AC211" s="3">
        <v>0</v>
      </c>
      <c r="AD211" s="3">
        <v>0</v>
      </c>
      <c r="AE211" s="5" t="s">
        <v>43</v>
      </c>
      <c r="AF211" s="3"/>
      <c r="AG211" s="3"/>
      <c r="AH211" s="3"/>
      <c r="AI211" s="3">
        <v>0</v>
      </c>
      <c r="AJ211" s="3">
        <v>0</v>
      </c>
      <c r="AK211" s="5" t="s">
        <v>43</v>
      </c>
      <c r="AL211" s="3">
        <v>0</v>
      </c>
      <c r="AM211" s="3">
        <v>0</v>
      </c>
      <c r="AN211" s="5" t="s">
        <v>43</v>
      </c>
      <c r="AO211" s="3"/>
      <c r="AP211" s="3"/>
      <c r="AQ211" s="3"/>
      <c r="AR211" s="3">
        <v>0</v>
      </c>
      <c r="AS211" s="3">
        <v>0</v>
      </c>
      <c r="AT211" s="5" t="s">
        <v>43</v>
      </c>
      <c r="AU211" s="3">
        <v>0</v>
      </c>
      <c r="AV211" s="3">
        <v>0</v>
      </c>
      <c r="AW211" s="5" t="s">
        <v>43</v>
      </c>
      <c r="AX211" s="3">
        <v>0</v>
      </c>
      <c r="AY211" s="3">
        <v>0</v>
      </c>
      <c r="AZ211" s="5" t="s">
        <v>43</v>
      </c>
      <c r="BA211" s="3"/>
      <c r="BB211" s="3"/>
      <c r="BC211" s="3"/>
      <c r="BD211" s="3">
        <v>0</v>
      </c>
      <c r="BE211" s="3">
        <v>0</v>
      </c>
      <c r="BF211" s="5" t="s">
        <v>43</v>
      </c>
      <c r="BG211" s="3">
        <v>0</v>
      </c>
      <c r="BH211" s="3">
        <v>0</v>
      </c>
      <c r="BI211" s="5" t="s">
        <v>43</v>
      </c>
      <c r="BJ211" s="3">
        <v>0</v>
      </c>
      <c r="BK211" s="3">
        <v>0</v>
      </c>
      <c r="BL211" s="5" t="s">
        <v>43</v>
      </c>
      <c r="BM211" s="3">
        <v>0</v>
      </c>
      <c r="BN211" s="3">
        <v>0</v>
      </c>
      <c r="BO211" s="5" t="s">
        <v>43</v>
      </c>
      <c r="BP211" s="3">
        <v>0</v>
      </c>
      <c r="BQ211" s="3" t="str">
        <f>BQ210+BQ209</f>
        <v>0</v>
      </c>
      <c r="BR211" s="3" t="str">
        <f>IFERROR(BQ211*100/BP211,0)</f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D211">
        <v>0</v>
      </c>
      <c r="CE211">
        <v>0</v>
      </c>
      <c r="CF211" t="str">
        <f>BQ211-BP211</f>
        <v>0</v>
      </c>
      <c r="CG211" t="str">
        <f>CE85-BW85+BZ85</f>
        <v>0</v>
      </c>
      <c r="CH211" t="str">
        <f>IFERROR(CE211*100/BP211,0)</f>
        <v>0</v>
      </c>
    </row>
    <row r="212" spans="1:86">
      <c r="A212" s="3"/>
    </row>
    <row r="213" spans="1:86">
      <c r="A213" s="3"/>
      <c r="B213" s="5" t="s">
        <v>248</v>
      </c>
      <c r="C213" s="3" t="s">
        <v>185</v>
      </c>
      <c r="D213">
        <v>0</v>
      </c>
      <c r="F213">
        <v>0</v>
      </c>
      <c r="G213" s="2" t="s">
        <v>43</v>
      </c>
      <c r="I213">
        <v>0</v>
      </c>
      <c r="J213" s="2" t="s">
        <v>43</v>
      </c>
      <c r="L213">
        <v>0</v>
      </c>
      <c r="M213" s="2" t="s">
        <v>43</v>
      </c>
      <c r="O213">
        <v>0</v>
      </c>
      <c r="P213" s="2" t="s">
        <v>43</v>
      </c>
      <c r="R213">
        <v>0</v>
      </c>
      <c r="S213" s="2" t="s">
        <v>43</v>
      </c>
      <c r="U213">
        <v>0</v>
      </c>
      <c r="V213" s="2" t="s">
        <v>43</v>
      </c>
      <c r="W213">
        <v>0</v>
      </c>
      <c r="X213">
        <v>0</v>
      </c>
      <c r="Y213" s="2" t="s">
        <v>43</v>
      </c>
      <c r="Z213">
        <v>0</v>
      </c>
      <c r="AA213">
        <v>0</v>
      </c>
      <c r="AB213" s="2" t="s">
        <v>43</v>
      </c>
      <c r="AC213">
        <v>0</v>
      </c>
      <c r="AD213">
        <v>0</v>
      </c>
      <c r="AE213" s="2" t="s">
        <v>43</v>
      </c>
      <c r="AI213">
        <v>0</v>
      </c>
      <c r="AJ213">
        <v>0</v>
      </c>
      <c r="AK213" s="2" t="s">
        <v>43</v>
      </c>
      <c r="AL213">
        <v>0</v>
      </c>
      <c r="AM213">
        <v>0</v>
      </c>
      <c r="AN213" s="2" t="s">
        <v>43</v>
      </c>
      <c r="AR213">
        <v>0</v>
      </c>
      <c r="AS213">
        <v>0</v>
      </c>
      <c r="AT213" s="2" t="s">
        <v>43</v>
      </c>
      <c r="AU213">
        <v>0</v>
      </c>
      <c r="AV213">
        <v>0</v>
      </c>
      <c r="AW213" s="2" t="s">
        <v>43</v>
      </c>
      <c r="AX213">
        <v>0</v>
      </c>
      <c r="AY213">
        <v>0</v>
      </c>
      <c r="AZ213" s="2" t="s">
        <v>43</v>
      </c>
      <c r="BE213">
        <v>0</v>
      </c>
      <c r="BF213" s="2" t="s">
        <v>43</v>
      </c>
      <c r="BH213">
        <v>0</v>
      </c>
      <c r="BI213" s="2" t="s">
        <v>43</v>
      </c>
      <c r="BK213">
        <v>0</v>
      </c>
      <c r="BL213" s="2" t="s">
        <v>43</v>
      </c>
      <c r="BM213">
        <v>0</v>
      </c>
      <c r="BN213">
        <v>0</v>
      </c>
      <c r="BO213" s="2" t="s">
        <v>43</v>
      </c>
      <c r="BP213">
        <v>0</v>
      </c>
      <c r="BQ213">
        <v>0</v>
      </c>
      <c r="BR213" t="str">
        <f>IFERROR(BQ213*100/BP213,0)</f>
        <v>0</v>
      </c>
    </row>
    <row r="214" spans="1:86">
      <c r="A214" s="3"/>
      <c r="B214" s="3"/>
      <c r="C214" s="3" t="s">
        <v>186</v>
      </c>
      <c r="D214">
        <v>0</v>
      </c>
      <c r="F214">
        <v>0</v>
      </c>
      <c r="I214">
        <v>0</v>
      </c>
      <c r="L214">
        <v>0</v>
      </c>
      <c r="O214">
        <v>0</v>
      </c>
      <c r="R214">
        <v>0</v>
      </c>
      <c r="U214">
        <v>0</v>
      </c>
      <c r="X214">
        <v>0</v>
      </c>
      <c r="AA214">
        <v>0</v>
      </c>
      <c r="AD214">
        <v>0</v>
      </c>
      <c r="AJ214">
        <v>0</v>
      </c>
      <c r="AM214">
        <v>0</v>
      </c>
      <c r="AS214">
        <v>0</v>
      </c>
      <c r="AV214">
        <v>0</v>
      </c>
      <c r="AY214">
        <v>0</v>
      </c>
      <c r="BE214">
        <v>0</v>
      </c>
      <c r="BH214">
        <v>0</v>
      </c>
      <c r="BK214">
        <v>0</v>
      </c>
      <c r="BN214">
        <v>0</v>
      </c>
      <c r="BP214">
        <v>0</v>
      </c>
      <c r="BQ214">
        <v>0</v>
      </c>
      <c r="BR214" t="str">
        <f>IFERROR(BQ214*100/BP214,0)</f>
        <v>0</v>
      </c>
    </row>
    <row r="215" spans="1:86">
      <c r="A215" s="3"/>
      <c r="B215" s="3"/>
      <c r="C215" s="3" t="s">
        <v>249</v>
      </c>
      <c r="D215" s="3">
        <v>0</v>
      </c>
      <c r="E215" s="3">
        <v>0</v>
      </c>
      <c r="F215" s="3">
        <v>0</v>
      </c>
      <c r="G215" s="5" t="s">
        <v>43</v>
      </c>
      <c r="H215" s="3">
        <v>0</v>
      </c>
      <c r="I215" s="3">
        <v>0</v>
      </c>
      <c r="J215" s="5" t="s">
        <v>43</v>
      </c>
      <c r="K215" s="3">
        <v>0</v>
      </c>
      <c r="L215" s="3">
        <v>0</v>
      </c>
      <c r="M215" s="5" t="s">
        <v>43</v>
      </c>
      <c r="N215" s="3">
        <v>0</v>
      </c>
      <c r="O215" s="3">
        <v>0</v>
      </c>
      <c r="P215" s="5" t="s">
        <v>43</v>
      </c>
      <c r="Q215" s="3">
        <v>0</v>
      </c>
      <c r="R215" s="3">
        <v>0</v>
      </c>
      <c r="S215" s="5" t="s">
        <v>43</v>
      </c>
      <c r="T215" s="3">
        <v>0</v>
      </c>
      <c r="U215" s="3">
        <v>0</v>
      </c>
      <c r="V215" s="5" t="s">
        <v>43</v>
      </c>
      <c r="W215" s="3">
        <v>0</v>
      </c>
      <c r="X215" s="3">
        <v>0</v>
      </c>
      <c r="Y215" s="5" t="s">
        <v>43</v>
      </c>
      <c r="Z215" s="3">
        <v>0</v>
      </c>
      <c r="AA215" s="3">
        <v>0</v>
      </c>
      <c r="AB215" s="5" t="s">
        <v>43</v>
      </c>
      <c r="AC215" s="3">
        <v>0</v>
      </c>
      <c r="AD215" s="3">
        <v>0</v>
      </c>
      <c r="AE215" s="5" t="s">
        <v>43</v>
      </c>
      <c r="AF215" s="3"/>
      <c r="AG215" s="3"/>
      <c r="AH215" s="3"/>
      <c r="AI215" s="3">
        <v>0</v>
      </c>
      <c r="AJ215" s="3">
        <v>0</v>
      </c>
      <c r="AK215" s="5" t="s">
        <v>43</v>
      </c>
      <c r="AL215" s="3">
        <v>0</v>
      </c>
      <c r="AM215" s="3">
        <v>0</v>
      </c>
      <c r="AN215" s="5" t="s">
        <v>43</v>
      </c>
      <c r="AO215" s="3"/>
      <c r="AP215" s="3"/>
      <c r="AQ215" s="3"/>
      <c r="AR215" s="3">
        <v>0</v>
      </c>
      <c r="AS215" s="3">
        <v>0</v>
      </c>
      <c r="AT215" s="5" t="s">
        <v>43</v>
      </c>
      <c r="AU215" s="3">
        <v>0</v>
      </c>
      <c r="AV215" s="3">
        <v>0</v>
      </c>
      <c r="AW215" s="5" t="s">
        <v>43</v>
      </c>
      <c r="AX215" s="3">
        <v>0</v>
      </c>
      <c r="AY215" s="3">
        <v>0</v>
      </c>
      <c r="AZ215" s="5" t="s">
        <v>43</v>
      </c>
      <c r="BA215" s="3"/>
      <c r="BB215" s="3"/>
      <c r="BC215" s="3"/>
      <c r="BD215" s="3">
        <v>0</v>
      </c>
      <c r="BE215" s="3">
        <v>0</v>
      </c>
      <c r="BF215" s="5" t="s">
        <v>43</v>
      </c>
      <c r="BG215" s="3">
        <v>0</v>
      </c>
      <c r="BH215" s="3">
        <v>0</v>
      </c>
      <c r="BI215" s="5" t="s">
        <v>43</v>
      </c>
      <c r="BJ215" s="3">
        <v>0</v>
      </c>
      <c r="BK215" s="3">
        <v>0</v>
      </c>
      <c r="BL215" s="5" t="s">
        <v>43</v>
      </c>
      <c r="BM215" s="3">
        <v>0</v>
      </c>
      <c r="BN215" s="3">
        <v>0</v>
      </c>
      <c r="BO215" s="5" t="s">
        <v>43</v>
      </c>
      <c r="BP215" s="3">
        <v>0</v>
      </c>
      <c r="BQ215" s="3" t="str">
        <f>BQ214+BQ213</f>
        <v>0</v>
      </c>
      <c r="BR215" s="3" t="str">
        <f>IFERROR(BQ215*100/BP215,0)</f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D215">
        <v>0</v>
      </c>
      <c r="CE215">
        <v>0</v>
      </c>
      <c r="CF215" t="str">
        <f>BQ215-BP215</f>
        <v>0</v>
      </c>
      <c r="CG215" t="str">
        <f>CE85-BW85+BZ85</f>
        <v>0</v>
      </c>
      <c r="CH215" t="str">
        <f>IFERROR(CE215*100/BP215,0)</f>
        <v>0</v>
      </c>
    </row>
    <row r="216" spans="1:86">
      <c r="A216" s="3"/>
    </row>
    <row r="217" spans="1:86">
      <c r="A217" s="3"/>
      <c r="B217" s="5" t="s">
        <v>250</v>
      </c>
      <c r="C217" s="3" t="s">
        <v>185</v>
      </c>
      <c r="D217">
        <v>0</v>
      </c>
      <c r="F217">
        <v>0</v>
      </c>
      <c r="G217" s="2" t="s">
        <v>43</v>
      </c>
      <c r="I217">
        <v>0</v>
      </c>
      <c r="J217" s="2" t="s">
        <v>43</v>
      </c>
      <c r="L217">
        <v>0</v>
      </c>
      <c r="M217" s="2" t="s">
        <v>43</v>
      </c>
      <c r="O217">
        <v>0</v>
      </c>
      <c r="P217" s="2" t="s">
        <v>43</v>
      </c>
      <c r="R217">
        <v>0</v>
      </c>
      <c r="S217" s="2" t="s">
        <v>43</v>
      </c>
      <c r="U217">
        <v>0</v>
      </c>
      <c r="V217" s="2" t="s">
        <v>43</v>
      </c>
      <c r="W217">
        <v>0</v>
      </c>
      <c r="X217">
        <v>0</v>
      </c>
      <c r="Y217" s="2" t="s">
        <v>43</v>
      </c>
      <c r="Z217">
        <v>0</v>
      </c>
      <c r="AA217">
        <v>0</v>
      </c>
      <c r="AB217" s="2" t="s">
        <v>43</v>
      </c>
      <c r="AC217">
        <v>0</v>
      </c>
      <c r="AD217">
        <v>0</v>
      </c>
      <c r="AE217" s="2" t="s">
        <v>43</v>
      </c>
      <c r="AI217">
        <v>0</v>
      </c>
      <c r="AJ217">
        <v>0</v>
      </c>
      <c r="AK217" s="2" t="s">
        <v>43</v>
      </c>
      <c r="AL217">
        <v>0</v>
      </c>
      <c r="AM217">
        <v>0</v>
      </c>
      <c r="AN217" s="2" t="s">
        <v>43</v>
      </c>
      <c r="AR217">
        <v>0</v>
      </c>
      <c r="AS217">
        <v>0</v>
      </c>
      <c r="AT217" s="2" t="s">
        <v>43</v>
      </c>
      <c r="AU217">
        <v>0</v>
      </c>
      <c r="AV217">
        <v>0</v>
      </c>
      <c r="AW217" s="2" t="s">
        <v>43</v>
      </c>
      <c r="AX217">
        <v>0</v>
      </c>
      <c r="AY217">
        <v>0</v>
      </c>
      <c r="AZ217" s="2" t="s">
        <v>43</v>
      </c>
      <c r="BE217">
        <v>0</v>
      </c>
      <c r="BF217" s="2" t="s">
        <v>43</v>
      </c>
      <c r="BH217">
        <v>0</v>
      </c>
      <c r="BI217" s="2" t="s">
        <v>43</v>
      </c>
      <c r="BK217">
        <v>0</v>
      </c>
      <c r="BL217" s="2" t="s">
        <v>43</v>
      </c>
      <c r="BM217">
        <v>0</v>
      </c>
      <c r="BN217">
        <v>0</v>
      </c>
      <c r="BO217" s="2" t="s">
        <v>43</v>
      </c>
      <c r="BP217">
        <v>0</v>
      </c>
      <c r="BQ217">
        <v>0</v>
      </c>
      <c r="BR217" t="str">
        <f>IFERROR(BQ217*100/BP217,0)</f>
        <v>0</v>
      </c>
    </row>
    <row r="218" spans="1:86">
      <c r="A218" s="3"/>
      <c r="B218" s="3"/>
      <c r="C218" s="3" t="s">
        <v>186</v>
      </c>
      <c r="D218">
        <v>0</v>
      </c>
      <c r="F218">
        <v>0</v>
      </c>
      <c r="I218">
        <v>0</v>
      </c>
      <c r="L218">
        <v>0</v>
      </c>
      <c r="O218">
        <v>0</v>
      </c>
      <c r="R218">
        <v>0</v>
      </c>
      <c r="U218">
        <v>0</v>
      </c>
      <c r="X218">
        <v>0</v>
      </c>
      <c r="AA218">
        <v>0</v>
      </c>
      <c r="AD218">
        <v>0</v>
      </c>
      <c r="AJ218">
        <v>0</v>
      </c>
      <c r="AM218">
        <v>0</v>
      </c>
      <c r="AS218">
        <v>0</v>
      </c>
      <c r="AV218">
        <v>0</v>
      </c>
      <c r="AY218">
        <v>0</v>
      </c>
      <c r="BE218">
        <v>0</v>
      </c>
      <c r="BH218">
        <v>0</v>
      </c>
      <c r="BK218">
        <v>0</v>
      </c>
      <c r="BN218">
        <v>0</v>
      </c>
      <c r="BP218">
        <v>0</v>
      </c>
      <c r="BQ218">
        <v>0</v>
      </c>
      <c r="BR218" t="str">
        <f>IFERROR(BQ218*100/BP218,0)</f>
        <v>0</v>
      </c>
    </row>
    <row r="219" spans="1:86">
      <c r="A219" s="3"/>
      <c r="B219" s="3"/>
      <c r="C219" s="3" t="s">
        <v>251</v>
      </c>
      <c r="D219" s="3">
        <v>0</v>
      </c>
      <c r="E219" s="3">
        <v>0</v>
      </c>
      <c r="F219" s="3">
        <v>0</v>
      </c>
      <c r="G219" s="5" t="s">
        <v>43</v>
      </c>
      <c r="H219" s="3">
        <v>0</v>
      </c>
      <c r="I219" s="3">
        <v>0</v>
      </c>
      <c r="J219" s="5" t="s">
        <v>43</v>
      </c>
      <c r="K219" s="3">
        <v>0</v>
      </c>
      <c r="L219" s="3">
        <v>0</v>
      </c>
      <c r="M219" s="5" t="s">
        <v>43</v>
      </c>
      <c r="N219" s="3">
        <v>0</v>
      </c>
      <c r="O219" s="3">
        <v>0</v>
      </c>
      <c r="P219" s="5" t="s">
        <v>43</v>
      </c>
      <c r="Q219" s="3">
        <v>0</v>
      </c>
      <c r="R219" s="3">
        <v>0</v>
      </c>
      <c r="S219" s="5" t="s">
        <v>43</v>
      </c>
      <c r="T219" s="3">
        <v>0</v>
      </c>
      <c r="U219" s="3">
        <v>0</v>
      </c>
      <c r="V219" s="5" t="s">
        <v>43</v>
      </c>
      <c r="W219" s="3">
        <v>0</v>
      </c>
      <c r="X219" s="3">
        <v>0</v>
      </c>
      <c r="Y219" s="5" t="s">
        <v>43</v>
      </c>
      <c r="Z219" s="3">
        <v>0</v>
      </c>
      <c r="AA219" s="3">
        <v>0</v>
      </c>
      <c r="AB219" s="5" t="s">
        <v>43</v>
      </c>
      <c r="AC219" s="3">
        <v>0</v>
      </c>
      <c r="AD219" s="3">
        <v>0</v>
      </c>
      <c r="AE219" s="5" t="s">
        <v>43</v>
      </c>
      <c r="AF219" s="3"/>
      <c r="AG219" s="3"/>
      <c r="AH219" s="3"/>
      <c r="AI219" s="3">
        <v>0</v>
      </c>
      <c r="AJ219" s="3">
        <v>0</v>
      </c>
      <c r="AK219" s="5" t="s">
        <v>43</v>
      </c>
      <c r="AL219" s="3">
        <v>0</v>
      </c>
      <c r="AM219" s="3">
        <v>0</v>
      </c>
      <c r="AN219" s="5" t="s">
        <v>43</v>
      </c>
      <c r="AO219" s="3"/>
      <c r="AP219" s="3"/>
      <c r="AQ219" s="3"/>
      <c r="AR219" s="3">
        <v>0</v>
      </c>
      <c r="AS219" s="3">
        <v>0</v>
      </c>
      <c r="AT219" s="5" t="s">
        <v>43</v>
      </c>
      <c r="AU219" s="3">
        <v>0</v>
      </c>
      <c r="AV219" s="3">
        <v>0</v>
      </c>
      <c r="AW219" s="5" t="s">
        <v>43</v>
      </c>
      <c r="AX219" s="3">
        <v>0</v>
      </c>
      <c r="AY219" s="3">
        <v>0</v>
      </c>
      <c r="AZ219" s="5" t="s">
        <v>43</v>
      </c>
      <c r="BA219" s="3"/>
      <c r="BB219" s="3"/>
      <c r="BC219" s="3"/>
      <c r="BD219" s="3">
        <v>0</v>
      </c>
      <c r="BE219" s="3">
        <v>0</v>
      </c>
      <c r="BF219" s="5" t="s">
        <v>43</v>
      </c>
      <c r="BG219" s="3">
        <v>0</v>
      </c>
      <c r="BH219" s="3">
        <v>0</v>
      </c>
      <c r="BI219" s="5" t="s">
        <v>43</v>
      </c>
      <c r="BJ219" s="3">
        <v>0</v>
      </c>
      <c r="BK219" s="3">
        <v>0</v>
      </c>
      <c r="BL219" s="5" t="s">
        <v>43</v>
      </c>
      <c r="BM219" s="3">
        <v>0</v>
      </c>
      <c r="BN219" s="3">
        <v>0</v>
      </c>
      <c r="BO219" s="5" t="s">
        <v>43</v>
      </c>
      <c r="BP219" s="3">
        <v>0</v>
      </c>
      <c r="BQ219" s="3" t="str">
        <f>BQ218+BQ217</f>
        <v>0</v>
      </c>
      <c r="BR219" s="3" t="str">
        <f>IFERROR(BQ219*100/BP219,0)</f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D219">
        <v>0</v>
      </c>
      <c r="CE219">
        <v>0</v>
      </c>
      <c r="CF219" t="str">
        <f>BQ219-BP219</f>
        <v>0</v>
      </c>
      <c r="CG219" t="str">
        <f>CE85-BW85+BZ85</f>
        <v>0</v>
      </c>
      <c r="CH219" t="str">
        <f>IFERROR(CE219*100/BP219,0)</f>
        <v>0</v>
      </c>
    </row>
    <row r="220" spans="1:86">
      <c r="A220" s="3"/>
    </row>
    <row r="221" spans="1:86">
      <c r="A221" s="3"/>
      <c r="B221" s="5" t="s">
        <v>252</v>
      </c>
      <c r="C221" s="3" t="s">
        <v>185</v>
      </c>
      <c r="D221">
        <v>0</v>
      </c>
      <c r="F221">
        <v>0</v>
      </c>
      <c r="G221" s="2" t="s">
        <v>43</v>
      </c>
      <c r="I221">
        <v>0</v>
      </c>
      <c r="J221" s="2" t="s">
        <v>43</v>
      </c>
      <c r="L221">
        <v>0</v>
      </c>
      <c r="M221" s="2" t="s">
        <v>43</v>
      </c>
      <c r="O221">
        <v>0</v>
      </c>
      <c r="P221" s="2" t="s">
        <v>43</v>
      </c>
      <c r="R221">
        <v>0</v>
      </c>
      <c r="S221" s="2" t="s">
        <v>43</v>
      </c>
      <c r="U221">
        <v>0</v>
      </c>
      <c r="V221" s="2" t="s">
        <v>43</v>
      </c>
      <c r="W221">
        <v>0</v>
      </c>
      <c r="X221">
        <v>0</v>
      </c>
      <c r="Y221" s="2" t="s">
        <v>43</v>
      </c>
      <c r="Z221">
        <v>0</v>
      </c>
      <c r="AA221">
        <v>0</v>
      </c>
      <c r="AB221" s="2" t="s">
        <v>43</v>
      </c>
      <c r="AC221">
        <v>0</v>
      </c>
      <c r="AD221">
        <v>0</v>
      </c>
      <c r="AE221" s="2" t="s">
        <v>43</v>
      </c>
      <c r="AI221">
        <v>0</v>
      </c>
      <c r="AJ221">
        <v>0</v>
      </c>
      <c r="AK221" s="2" t="s">
        <v>43</v>
      </c>
      <c r="AL221">
        <v>0</v>
      </c>
      <c r="AM221">
        <v>0</v>
      </c>
      <c r="AN221" s="2" t="s">
        <v>43</v>
      </c>
      <c r="AR221">
        <v>0</v>
      </c>
      <c r="AS221">
        <v>0</v>
      </c>
      <c r="AT221" s="2" t="s">
        <v>43</v>
      </c>
      <c r="AU221">
        <v>0</v>
      </c>
      <c r="AV221">
        <v>0</v>
      </c>
      <c r="AW221" s="2" t="s">
        <v>43</v>
      </c>
      <c r="AX221">
        <v>0</v>
      </c>
      <c r="AY221">
        <v>0</v>
      </c>
      <c r="AZ221" s="2" t="s">
        <v>43</v>
      </c>
      <c r="BE221">
        <v>0</v>
      </c>
      <c r="BF221" s="2" t="s">
        <v>43</v>
      </c>
      <c r="BH221">
        <v>0</v>
      </c>
      <c r="BI221" s="2" t="s">
        <v>43</v>
      </c>
      <c r="BK221">
        <v>0</v>
      </c>
      <c r="BL221" s="2" t="s">
        <v>43</v>
      </c>
      <c r="BM221">
        <v>0</v>
      </c>
      <c r="BN221">
        <v>0</v>
      </c>
      <c r="BO221" s="2" t="s">
        <v>43</v>
      </c>
      <c r="BP221">
        <v>0</v>
      </c>
      <c r="BQ221">
        <v>0</v>
      </c>
      <c r="BR221" t="str">
        <f>IFERROR(BQ221*100/BP221,0)</f>
        <v>0</v>
      </c>
    </row>
    <row r="222" spans="1:86">
      <c r="A222" s="3"/>
      <c r="B222" s="3"/>
      <c r="C222" s="3" t="s">
        <v>186</v>
      </c>
      <c r="D222">
        <v>0</v>
      </c>
      <c r="F222">
        <v>0</v>
      </c>
      <c r="I222">
        <v>0</v>
      </c>
      <c r="L222">
        <v>0</v>
      </c>
      <c r="O222">
        <v>0</v>
      </c>
      <c r="R222">
        <v>0</v>
      </c>
      <c r="U222">
        <v>0</v>
      </c>
      <c r="X222">
        <v>0</v>
      </c>
      <c r="AA222">
        <v>0</v>
      </c>
      <c r="AD222">
        <v>0</v>
      </c>
      <c r="AJ222">
        <v>0</v>
      </c>
      <c r="AM222">
        <v>0</v>
      </c>
      <c r="AS222">
        <v>0</v>
      </c>
      <c r="AV222">
        <v>0</v>
      </c>
      <c r="AY222">
        <v>0</v>
      </c>
      <c r="BE222">
        <v>0</v>
      </c>
      <c r="BH222">
        <v>0</v>
      </c>
      <c r="BK222">
        <v>0</v>
      </c>
      <c r="BN222">
        <v>0</v>
      </c>
      <c r="BP222">
        <v>0</v>
      </c>
      <c r="BQ222">
        <v>0</v>
      </c>
      <c r="BR222" t="str">
        <f>IFERROR(BQ222*100/BP222,0)</f>
        <v>0</v>
      </c>
    </row>
    <row r="223" spans="1:86">
      <c r="A223" s="3"/>
      <c r="B223" s="3"/>
      <c r="C223" s="3" t="s">
        <v>253</v>
      </c>
      <c r="D223" s="3">
        <v>0</v>
      </c>
      <c r="E223" s="3">
        <v>0</v>
      </c>
      <c r="F223" s="3">
        <v>0</v>
      </c>
      <c r="G223" s="5" t="s">
        <v>43</v>
      </c>
      <c r="H223" s="3">
        <v>0</v>
      </c>
      <c r="I223" s="3">
        <v>0</v>
      </c>
      <c r="J223" s="5" t="s">
        <v>43</v>
      </c>
      <c r="K223" s="3">
        <v>0</v>
      </c>
      <c r="L223" s="3">
        <v>0</v>
      </c>
      <c r="M223" s="5" t="s">
        <v>43</v>
      </c>
      <c r="N223" s="3">
        <v>0</v>
      </c>
      <c r="O223" s="3">
        <v>0</v>
      </c>
      <c r="P223" s="5" t="s">
        <v>43</v>
      </c>
      <c r="Q223" s="3">
        <v>0</v>
      </c>
      <c r="R223" s="3">
        <v>0</v>
      </c>
      <c r="S223" s="5" t="s">
        <v>43</v>
      </c>
      <c r="T223" s="3">
        <v>0</v>
      </c>
      <c r="U223" s="3">
        <v>0</v>
      </c>
      <c r="V223" s="5" t="s">
        <v>43</v>
      </c>
      <c r="W223" s="3">
        <v>0</v>
      </c>
      <c r="X223" s="3">
        <v>0</v>
      </c>
      <c r="Y223" s="5" t="s">
        <v>43</v>
      </c>
      <c r="Z223" s="3">
        <v>0</v>
      </c>
      <c r="AA223" s="3">
        <v>0</v>
      </c>
      <c r="AB223" s="5" t="s">
        <v>43</v>
      </c>
      <c r="AC223" s="3">
        <v>0</v>
      </c>
      <c r="AD223" s="3">
        <v>0</v>
      </c>
      <c r="AE223" s="5" t="s">
        <v>43</v>
      </c>
      <c r="AF223" s="3"/>
      <c r="AG223" s="3"/>
      <c r="AH223" s="3"/>
      <c r="AI223" s="3">
        <v>0</v>
      </c>
      <c r="AJ223" s="3">
        <v>0</v>
      </c>
      <c r="AK223" s="5" t="s">
        <v>43</v>
      </c>
      <c r="AL223" s="3">
        <v>0</v>
      </c>
      <c r="AM223" s="3">
        <v>0</v>
      </c>
      <c r="AN223" s="5" t="s">
        <v>43</v>
      </c>
      <c r="AO223" s="3"/>
      <c r="AP223" s="3"/>
      <c r="AQ223" s="3"/>
      <c r="AR223" s="3">
        <v>0</v>
      </c>
      <c r="AS223" s="3">
        <v>0</v>
      </c>
      <c r="AT223" s="5" t="s">
        <v>43</v>
      </c>
      <c r="AU223" s="3">
        <v>0</v>
      </c>
      <c r="AV223" s="3">
        <v>0</v>
      </c>
      <c r="AW223" s="5" t="s">
        <v>43</v>
      </c>
      <c r="AX223" s="3">
        <v>0</v>
      </c>
      <c r="AY223" s="3">
        <v>0</v>
      </c>
      <c r="AZ223" s="5" t="s">
        <v>43</v>
      </c>
      <c r="BA223" s="3"/>
      <c r="BB223" s="3"/>
      <c r="BC223" s="3"/>
      <c r="BD223" s="3">
        <v>0</v>
      </c>
      <c r="BE223" s="3">
        <v>0</v>
      </c>
      <c r="BF223" s="5" t="s">
        <v>43</v>
      </c>
      <c r="BG223" s="3">
        <v>0</v>
      </c>
      <c r="BH223" s="3">
        <v>0</v>
      </c>
      <c r="BI223" s="5" t="s">
        <v>43</v>
      </c>
      <c r="BJ223" s="3">
        <v>0</v>
      </c>
      <c r="BK223" s="3">
        <v>0</v>
      </c>
      <c r="BL223" s="5" t="s">
        <v>43</v>
      </c>
      <c r="BM223" s="3">
        <v>0</v>
      </c>
      <c r="BN223" s="3">
        <v>0</v>
      </c>
      <c r="BO223" s="5" t="s">
        <v>43</v>
      </c>
      <c r="BP223" s="3">
        <v>0</v>
      </c>
      <c r="BQ223" s="3" t="str">
        <f>BQ222+BQ221</f>
        <v>0</v>
      </c>
      <c r="BR223" s="3" t="str">
        <f>IFERROR(BQ223*100/BP223,0)</f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D223">
        <v>0</v>
      </c>
      <c r="CE223">
        <v>0</v>
      </c>
      <c r="CF223" t="str">
        <f>BQ223-BP223</f>
        <v>0</v>
      </c>
      <c r="CG223" t="str">
        <f>CE85-BW85+BZ85</f>
        <v>0</v>
      </c>
      <c r="CH223" t="str">
        <f>IFERROR(CE223*100/BP223,0)</f>
        <v>0</v>
      </c>
    </row>
    <row r="224" spans="1:86">
      <c r="A224" s="11" t="s">
        <v>254</v>
      </c>
      <c r="B224" s="12"/>
      <c r="C224" s="12"/>
      <c r="D224" s="12">
        <v>0</v>
      </c>
      <c r="E224" s="12">
        <v>0</v>
      </c>
      <c r="F224" s="12">
        <v>0</v>
      </c>
      <c r="G224" s="13" t="s">
        <v>43</v>
      </c>
      <c r="H224" s="12">
        <v>0</v>
      </c>
      <c r="I224" s="12">
        <v>0</v>
      </c>
      <c r="J224" s="13" t="s">
        <v>43</v>
      </c>
      <c r="K224" s="12">
        <v>0</v>
      </c>
      <c r="L224" s="12">
        <v>0</v>
      </c>
      <c r="M224" s="13" t="s">
        <v>43</v>
      </c>
      <c r="N224" s="12">
        <v>0</v>
      </c>
      <c r="O224" s="12">
        <v>0</v>
      </c>
      <c r="P224" s="13" t="s">
        <v>43</v>
      </c>
      <c r="Q224" s="12">
        <v>0</v>
      </c>
      <c r="R224" s="12">
        <v>0</v>
      </c>
      <c r="S224" s="13" t="s">
        <v>43</v>
      </c>
      <c r="T224" s="12">
        <v>0</v>
      </c>
      <c r="U224" s="12">
        <v>0</v>
      </c>
      <c r="V224" s="13" t="s">
        <v>43</v>
      </c>
      <c r="W224" s="12">
        <v>0</v>
      </c>
      <c r="X224" s="12">
        <v>0</v>
      </c>
      <c r="Y224" s="13" t="s">
        <v>43</v>
      </c>
      <c r="Z224" s="12">
        <v>0</v>
      </c>
      <c r="AA224" s="12">
        <v>0</v>
      </c>
      <c r="AB224" s="13" t="s">
        <v>43</v>
      </c>
      <c r="AC224" s="12">
        <v>0</v>
      </c>
      <c r="AD224" s="12">
        <v>0</v>
      </c>
      <c r="AE224" s="13" t="s">
        <v>43</v>
      </c>
      <c r="AF224" s="12"/>
      <c r="AG224" s="12"/>
      <c r="AH224" s="12"/>
      <c r="AI224" s="12">
        <v>0</v>
      </c>
      <c r="AJ224" s="12">
        <v>0</v>
      </c>
      <c r="AK224" s="13" t="s">
        <v>43</v>
      </c>
      <c r="AL224" s="12">
        <v>0</v>
      </c>
      <c r="AM224" s="12">
        <v>0</v>
      </c>
      <c r="AN224" s="13" t="s">
        <v>43</v>
      </c>
      <c r="AO224" s="12"/>
      <c r="AP224" s="12"/>
      <c r="AQ224" s="12"/>
      <c r="AR224" s="12">
        <v>0</v>
      </c>
      <c r="AS224" s="12">
        <v>0</v>
      </c>
      <c r="AT224" s="13" t="s">
        <v>43</v>
      </c>
      <c r="AU224" s="12">
        <v>0</v>
      </c>
      <c r="AV224" s="12">
        <v>0</v>
      </c>
      <c r="AW224" s="13" t="s">
        <v>43</v>
      </c>
      <c r="AX224" s="12">
        <v>0</v>
      </c>
      <c r="AY224" s="12">
        <v>0</v>
      </c>
      <c r="AZ224" s="13" t="s">
        <v>43</v>
      </c>
      <c r="BA224" s="12"/>
      <c r="BB224" s="12"/>
      <c r="BC224" s="12"/>
      <c r="BD224" s="12">
        <v>0</v>
      </c>
      <c r="BE224" s="12">
        <v>0</v>
      </c>
      <c r="BF224" s="13" t="s">
        <v>43</v>
      </c>
      <c r="BG224" s="12">
        <v>0</v>
      </c>
      <c r="BH224" s="12">
        <v>0</v>
      </c>
      <c r="BI224" s="13" t="s">
        <v>43</v>
      </c>
      <c r="BJ224" s="12">
        <v>0</v>
      </c>
      <c r="BK224" s="12">
        <v>0</v>
      </c>
      <c r="BL224" s="13" t="s">
        <v>43</v>
      </c>
      <c r="BM224" s="12">
        <v>0</v>
      </c>
      <c r="BN224" s="12">
        <v>0</v>
      </c>
      <c r="BO224" s="13" t="s">
        <v>43</v>
      </c>
      <c r="BP224" s="12">
        <v>0</v>
      </c>
      <c r="BQ224" s="12">
        <v>0</v>
      </c>
      <c r="BR224" s="12" t="str">
        <f>IFERROR(BQ224*100/BP224,0)</f>
        <v>0</v>
      </c>
    </row>
    <row r="226" spans="1:86">
      <c r="A226" s="4" t="s">
        <v>255</v>
      </c>
      <c r="B226" s="5" t="s">
        <v>256</v>
      </c>
      <c r="C226" s="3" t="s">
        <v>185</v>
      </c>
      <c r="D226">
        <v>0</v>
      </c>
      <c r="BP226">
        <v>0</v>
      </c>
      <c r="BQ226">
        <v>0</v>
      </c>
      <c r="BR226" t="str">
        <f>IFERROR(BQ226*100/BP226,0)</f>
        <v>0</v>
      </c>
    </row>
    <row r="227" spans="1:86">
      <c r="A227" s="3"/>
      <c r="B227" s="3"/>
      <c r="C227" s="3" t="s">
        <v>186</v>
      </c>
      <c r="D227">
        <v>0</v>
      </c>
      <c r="BP227">
        <v>0</v>
      </c>
      <c r="BR227" t="str">
        <f>IFERROR(BQ227*100/BP227,0)</f>
        <v>0</v>
      </c>
    </row>
    <row r="228" spans="1:86">
      <c r="A228" s="3"/>
      <c r="B228" s="3"/>
      <c r="C228" s="3" t="s">
        <v>257</v>
      </c>
      <c r="D228" s="3">
        <v>0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>
        <v>0</v>
      </c>
      <c r="BQ228" s="3" t="str">
        <f>BQ227+BQ226</f>
        <v>0</v>
      </c>
      <c r="BR228" s="3" t="str">
        <f>IFERROR(BQ228*100/BP228,0)</f>
        <v>0</v>
      </c>
    </row>
    <row r="229" spans="1:86">
      <c r="A229" s="3"/>
      <c r="C229" s="3" t="s">
        <v>185</v>
      </c>
      <c r="D229">
        <v>0</v>
      </c>
      <c r="BP229">
        <v>0</v>
      </c>
      <c r="BQ229">
        <v>0</v>
      </c>
    </row>
    <row r="230" spans="1:86">
      <c r="A230" s="3"/>
      <c r="C230" s="3" t="s">
        <v>186</v>
      </c>
      <c r="D230">
        <v>0</v>
      </c>
      <c r="BP230">
        <v>0</v>
      </c>
      <c r="BR230" t="str">
        <f>IFERROR(BQ230*100/BP230,0)</f>
        <v>0</v>
      </c>
    </row>
    <row r="231" spans="1:86">
      <c r="A231" s="3"/>
      <c r="C231" s="3" t="s">
        <v>257</v>
      </c>
      <c r="D231">
        <v>0</v>
      </c>
      <c r="BP231">
        <v>0</v>
      </c>
      <c r="BR231" t="str">
        <f>IFERROR(BQ231*100/BP231,0)</f>
        <v>0</v>
      </c>
    </row>
    <row r="232" spans="1:86">
      <c r="A232" s="3"/>
      <c r="C232" s="3" t="s">
        <v>185</v>
      </c>
      <c r="D232">
        <v>0</v>
      </c>
      <c r="BP232">
        <v>0</v>
      </c>
      <c r="BQ232" t="str">
        <f>BQ231+BQ230</f>
        <v>0</v>
      </c>
      <c r="BR232" t="str">
        <f>IFERROR(BQ232*100/BP232,0)</f>
        <v>0</v>
      </c>
    </row>
    <row r="233" spans="1:86">
      <c r="C233" s="3" t="s">
        <v>186</v>
      </c>
      <c r="D233">
        <v>0</v>
      </c>
      <c r="BP233">
        <v>0</v>
      </c>
    </row>
    <row r="234" spans="1:86">
      <c r="C234" s="3" t="s">
        <v>257</v>
      </c>
      <c r="D234">
        <v>0</v>
      </c>
      <c r="BP234">
        <v>0</v>
      </c>
    </row>
    <row r="235" spans="1:86">
      <c r="C235" s="3" t="s">
        <v>185</v>
      </c>
      <c r="D235">
        <v>0</v>
      </c>
      <c r="BP235">
        <v>0</v>
      </c>
      <c r="BQ235">
        <v>0</v>
      </c>
    </row>
    <row r="236" spans="1:86">
      <c r="C236" s="3" t="s">
        <v>186</v>
      </c>
      <c r="D236">
        <v>0</v>
      </c>
      <c r="BP236">
        <v>0</v>
      </c>
    </row>
    <row r="237" spans="1:86">
      <c r="C237" s="3" t="s">
        <v>257</v>
      </c>
      <c r="D237">
        <v>0</v>
      </c>
      <c r="BP237">
        <v>0</v>
      </c>
    </row>
    <row r="238" spans="1:86">
      <c r="C238" s="3" t="s">
        <v>185</v>
      </c>
      <c r="D238">
        <v>0</v>
      </c>
      <c r="BP238">
        <v>0</v>
      </c>
      <c r="BQ238">
        <v>0</v>
      </c>
    </row>
    <row r="239" spans="1:86">
      <c r="C239" s="3" t="s">
        <v>186</v>
      </c>
      <c r="D239">
        <v>0</v>
      </c>
      <c r="BP239">
        <v>0</v>
      </c>
    </row>
    <row r="240" spans="1:86">
      <c r="C240" s="3" t="s">
        <v>257</v>
      </c>
      <c r="D240">
        <v>0</v>
      </c>
      <c r="BP240">
        <v>0</v>
      </c>
    </row>
    <row r="241" spans="1:86">
      <c r="C241" s="3" t="s">
        <v>185</v>
      </c>
      <c r="D241">
        <v>0</v>
      </c>
      <c r="BP241">
        <v>0</v>
      </c>
      <c r="BQ241">
        <v>0</v>
      </c>
    </row>
    <row r="242" spans="1:86">
      <c r="C242" s="3" t="s">
        <v>186</v>
      </c>
      <c r="D242">
        <v>0</v>
      </c>
      <c r="BP242">
        <v>0</v>
      </c>
    </row>
    <row r="243" spans="1:86">
      <c r="C243" s="3" t="s">
        <v>257</v>
      </c>
      <c r="D243">
        <v>0</v>
      </c>
      <c r="BP243">
        <v>0</v>
      </c>
    </row>
    <row r="244" spans="1:86">
      <c r="C244" s="3" t="s">
        <v>185</v>
      </c>
      <c r="D244">
        <v>0</v>
      </c>
      <c r="BP244">
        <v>0</v>
      </c>
      <c r="BQ244">
        <v>0</v>
      </c>
    </row>
    <row r="245" spans="1:86">
      <c r="C245" s="3" t="s">
        <v>186</v>
      </c>
      <c r="D245">
        <v>0</v>
      </c>
      <c r="BP245">
        <v>0</v>
      </c>
    </row>
    <row r="246" spans="1:86">
      <c r="C246" s="3" t="s">
        <v>257</v>
      </c>
      <c r="D246">
        <v>0</v>
      </c>
      <c r="BP246">
        <v>0</v>
      </c>
    </row>
    <row r="247" spans="1:86">
      <c r="C247" s="3" t="s">
        <v>185</v>
      </c>
      <c r="D247">
        <v>0</v>
      </c>
      <c r="BP247">
        <v>0</v>
      </c>
      <c r="BQ247">
        <v>0</v>
      </c>
    </row>
    <row r="248" spans="1:86">
      <c r="C248" s="3" t="s">
        <v>186</v>
      </c>
      <c r="D248">
        <v>0</v>
      </c>
      <c r="BP248">
        <v>0</v>
      </c>
    </row>
    <row r="249" spans="1:86">
      <c r="C249" s="3" t="s">
        <v>257</v>
      </c>
      <c r="D249">
        <v>0</v>
      </c>
      <c r="BP249">
        <v>0</v>
      </c>
    </row>
    <row r="250" spans="1:86">
      <c r="C250" s="3" t="s">
        <v>185</v>
      </c>
      <c r="D250">
        <v>0</v>
      </c>
      <c r="BP250">
        <v>0</v>
      </c>
      <c r="BQ250">
        <v>0</v>
      </c>
    </row>
    <row r="251" spans="1:86">
      <c r="C251" s="3" t="s">
        <v>186</v>
      </c>
      <c r="D251">
        <v>0</v>
      </c>
      <c r="BP251">
        <v>0</v>
      </c>
    </row>
    <row r="252" spans="1:86">
      <c r="C252" s="3" t="s">
        <v>257</v>
      </c>
      <c r="D252">
        <v>0</v>
      </c>
      <c r="BP252">
        <v>0</v>
      </c>
    </row>
    <row r="253" spans="1:86">
      <c r="C253" s="3" t="s">
        <v>185</v>
      </c>
      <c r="D253">
        <v>0</v>
      </c>
      <c r="BP253">
        <v>0</v>
      </c>
      <c r="BQ253">
        <v>0</v>
      </c>
    </row>
    <row r="254" spans="1:86">
      <c r="C254" s="3" t="s">
        <v>186</v>
      </c>
      <c r="D254">
        <v>0</v>
      </c>
      <c r="BP254">
        <v>0</v>
      </c>
    </row>
    <row r="255" spans="1:86">
      <c r="C255" s="3" t="s">
        <v>257</v>
      </c>
      <c r="D255">
        <v>0</v>
      </c>
      <c r="BP255">
        <v>0</v>
      </c>
    </row>
    <row r="256" spans="1:86">
      <c r="C256" s="3" t="s">
        <v>185</v>
      </c>
      <c r="D256">
        <v>0</v>
      </c>
      <c r="BP256">
        <v>0</v>
      </c>
      <c r="BQ256">
        <v>0</v>
      </c>
    </row>
    <row r="257" spans="1:86">
      <c r="C257" s="3" t="s">
        <v>186</v>
      </c>
      <c r="D257">
        <v>0</v>
      </c>
      <c r="BP257">
        <v>0</v>
      </c>
    </row>
    <row r="258" spans="1:86">
      <c r="C258" s="3" t="s">
        <v>257</v>
      </c>
      <c r="D258">
        <v>0</v>
      </c>
      <c r="BP258">
        <v>0</v>
      </c>
    </row>
    <row r="259" spans="1:86">
      <c r="C259" s="3" t="s">
        <v>185</v>
      </c>
      <c r="D259">
        <v>0</v>
      </c>
      <c r="BP259">
        <v>0</v>
      </c>
      <c r="BQ259">
        <v>0</v>
      </c>
    </row>
    <row r="260" spans="1:86">
      <c r="C260" s="3" t="s">
        <v>186</v>
      </c>
      <c r="D260">
        <v>0</v>
      </c>
      <c r="BP260">
        <v>0</v>
      </c>
    </row>
    <row r="261" spans="1:86">
      <c r="C261" s="3" t="s">
        <v>257</v>
      </c>
      <c r="D261">
        <v>0</v>
      </c>
      <c r="BP261">
        <v>0</v>
      </c>
    </row>
    <row r="262" spans="1:86">
      <c r="C262" s="3" t="s">
        <v>185</v>
      </c>
      <c r="D262">
        <v>0</v>
      </c>
      <c r="BP262">
        <v>0</v>
      </c>
      <c r="BQ262">
        <v>0</v>
      </c>
    </row>
    <row r="263" spans="1:86">
      <c r="C263" s="3" t="s">
        <v>186</v>
      </c>
      <c r="D263">
        <v>0</v>
      </c>
      <c r="BP263">
        <v>0</v>
      </c>
    </row>
    <row r="264" spans="1:86">
      <c r="C264" s="3" t="s">
        <v>257</v>
      </c>
      <c r="D264">
        <v>0</v>
      </c>
      <c r="BP264">
        <v>0</v>
      </c>
    </row>
    <row r="265" spans="1:86">
      <c r="C265" s="3" t="s">
        <v>185</v>
      </c>
      <c r="D265">
        <v>0</v>
      </c>
      <c r="BP265">
        <v>0</v>
      </c>
      <c r="BQ265">
        <v>0</v>
      </c>
    </row>
    <row r="266" spans="1:86">
      <c r="C266" s="3" t="s">
        <v>186</v>
      </c>
      <c r="D266">
        <v>0</v>
      </c>
      <c r="BP266">
        <v>0</v>
      </c>
    </row>
    <row r="267" spans="1:86">
      <c r="C267" s="3" t="s">
        <v>257</v>
      </c>
      <c r="D267">
        <v>0</v>
      </c>
      <c r="BP267">
        <v>0</v>
      </c>
    </row>
    <row r="268" spans="1:86">
      <c r="C268" s="3" t="s">
        <v>185</v>
      </c>
      <c r="D268">
        <v>0</v>
      </c>
      <c r="BP268">
        <v>0</v>
      </c>
      <c r="BQ268">
        <v>0</v>
      </c>
    </row>
    <row r="269" spans="1:86">
      <c r="C269" s="3" t="s">
        <v>186</v>
      </c>
      <c r="D269">
        <v>0</v>
      </c>
      <c r="BP269">
        <v>0</v>
      </c>
    </row>
    <row r="270" spans="1:86">
      <c r="C270" s="3" t="s">
        <v>257</v>
      </c>
      <c r="D270">
        <v>0</v>
      </c>
      <c r="BP270">
        <v>0</v>
      </c>
    </row>
    <row r="271" spans="1:86">
      <c r="C271" s="3" t="s">
        <v>185</v>
      </c>
      <c r="D271">
        <v>0</v>
      </c>
      <c r="BP271">
        <v>0</v>
      </c>
      <c r="BQ271">
        <v>0</v>
      </c>
    </row>
    <row r="272" spans="1:86">
      <c r="C272" s="3" t="s">
        <v>186</v>
      </c>
      <c r="D272">
        <v>0</v>
      </c>
      <c r="BP272">
        <v>0</v>
      </c>
    </row>
    <row r="273" spans="1:86">
      <c r="C273" s="3" t="s">
        <v>257</v>
      </c>
      <c r="D273">
        <v>0</v>
      </c>
      <c r="BP273">
        <v>0</v>
      </c>
    </row>
    <row r="274" spans="1:86">
      <c r="C274" s="3" t="s">
        <v>185</v>
      </c>
      <c r="D274">
        <v>0</v>
      </c>
      <c r="BP274">
        <v>0</v>
      </c>
      <c r="BQ274">
        <v>0</v>
      </c>
    </row>
    <row r="275" spans="1:86">
      <c r="C275" s="3" t="s">
        <v>186</v>
      </c>
      <c r="D275">
        <v>0</v>
      </c>
      <c r="BP275">
        <v>0</v>
      </c>
    </row>
    <row r="276" spans="1:86">
      <c r="C276" s="3" t="s">
        <v>257</v>
      </c>
      <c r="D276">
        <v>0</v>
      </c>
      <c r="BP276">
        <v>0</v>
      </c>
    </row>
    <row r="277" spans="1:86">
      <c r="C277" s="3" t="s">
        <v>185</v>
      </c>
      <c r="D277">
        <v>0</v>
      </c>
      <c r="BP277">
        <v>0</v>
      </c>
      <c r="BQ277">
        <v>0</v>
      </c>
    </row>
    <row r="278" spans="1:86">
      <c r="C278" s="3" t="s">
        <v>186</v>
      </c>
      <c r="D278">
        <v>0</v>
      </c>
      <c r="BP278">
        <v>0</v>
      </c>
    </row>
    <row r="279" spans="1:86">
      <c r="C279" s="3" t="s">
        <v>257</v>
      </c>
      <c r="D279">
        <v>0</v>
      </c>
      <c r="BP279">
        <v>0</v>
      </c>
    </row>
    <row r="280" spans="1:86">
      <c r="C280" s="3" t="s">
        <v>185</v>
      </c>
      <c r="D280">
        <v>0</v>
      </c>
      <c r="BP280">
        <v>0</v>
      </c>
      <c r="BQ280">
        <v>0</v>
      </c>
    </row>
    <row r="281" spans="1:86">
      <c r="C281" s="3" t="s">
        <v>186</v>
      </c>
      <c r="D281">
        <v>0</v>
      </c>
      <c r="BP281">
        <v>0</v>
      </c>
    </row>
    <row r="282" spans="1:86">
      <c r="C282" s="3" t="s">
        <v>257</v>
      </c>
      <c r="D282">
        <v>0</v>
      </c>
      <c r="BP282">
        <v>0</v>
      </c>
    </row>
    <row r="283" spans="1:86">
      <c r="C283" s="3" t="s">
        <v>185</v>
      </c>
      <c r="D283">
        <v>0</v>
      </c>
      <c r="BP283">
        <v>0</v>
      </c>
      <c r="BQ283">
        <v>0</v>
      </c>
    </row>
    <row r="284" spans="1:86">
      <c r="C284" s="3" t="s">
        <v>186</v>
      </c>
      <c r="D284">
        <v>0</v>
      </c>
      <c r="BP284">
        <v>0</v>
      </c>
    </row>
    <row r="285" spans="1:86">
      <c r="C285" s="3" t="s">
        <v>257</v>
      </c>
      <c r="D285">
        <v>0</v>
      </c>
      <c r="BP285">
        <v>0</v>
      </c>
    </row>
    <row r="287" spans="1:86">
      <c r="B287" s="5" t="s">
        <v>258</v>
      </c>
      <c r="C287" s="3" t="s">
        <v>185</v>
      </c>
      <c r="D287">
        <v>0</v>
      </c>
      <c r="BP287">
        <v>0</v>
      </c>
      <c r="BQ287">
        <v>0</v>
      </c>
    </row>
    <row r="288" spans="1:86">
      <c r="B288" s="3"/>
      <c r="C288" s="3" t="s">
        <v>186</v>
      </c>
      <c r="D288">
        <v>0</v>
      </c>
      <c r="BP288">
        <v>0</v>
      </c>
    </row>
    <row r="289" spans="1:86">
      <c r="B289" s="3"/>
      <c r="C289" s="3" t="s">
        <v>259</v>
      </c>
      <c r="D289" s="3">
        <v>0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>
        <v>0</v>
      </c>
      <c r="BQ289" s="3"/>
      <c r="BR289" s="3"/>
    </row>
    <row r="290" spans="1:86">
      <c r="C290" s="3" t="s">
        <v>185</v>
      </c>
      <c r="D290">
        <v>0</v>
      </c>
      <c r="BP290">
        <v>0</v>
      </c>
      <c r="BQ290">
        <v>0</v>
      </c>
    </row>
    <row r="291" spans="1:86">
      <c r="C291" s="3" t="s">
        <v>186</v>
      </c>
      <c r="D291">
        <v>0</v>
      </c>
      <c r="BP291">
        <v>0</v>
      </c>
    </row>
    <row r="292" spans="1:86">
      <c r="C292" s="3" t="s">
        <v>259</v>
      </c>
      <c r="D292">
        <v>0</v>
      </c>
      <c r="BP292">
        <v>0</v>
      </c>
    </row>
    <row r="293" spans="1:86">
      <c r="C293" s="3" t="s">
        <v>185</v>
      </c>
      <c r="D293">
        <v>0</v>
      </c>
      <c r="BP293">
        <v>0</v>
      </c>
      <c r="BQ293">
        <v>0</v>
      </c>
    </row>
    <row r="294" spans="1:86">
      <c r="C294" s="3" t="s">
        <v>186</v>
      </c>
      <c r="D294">
        <v>0</v>
      </c>
      <c r="BP294">
        <v>0</v>
      </c>
    </row>
    <row r="295" spans="1:86">
      <c r="C295" s="3" t="s">
        <v>259</v>
      </c>
      <c r="D295">
        <v>0</v>
      </c>
      <c r="BP295">
        <v>0</v>
      </c>
    </row>
    <row r="296" spans="1:86">
      <c r="C296" s="3" t="s">
        <v>185</v>
      </c>
      <c r="D296">
        <v>0</v>
      </c>
      <c r="BP296">
        <v>0</v>
      </c>
      <c r="BQ296">
        <v>0</v>
      </c>
    </row>
    <row r="297" spans="1:86">
      <c r="C297" s="3" t="s">
        <v>186</v>
      </c>
      <c r="D297">
        <v>0</v>
      </c>
      <c r="BP297">
        <v>0</v>
      </c>
    </row>
    <row r="298" spans="1:86">
      <c r="C298" s="3" t="s">
        <v>259</v>
      </c>
      <c r="D298">
        <v>0</v>
      </c>
      <c r="BP298">
        <v>0</v>
      </c>
    </row>
    <row r="299" spans="1:86">
      <c r="C299" s="3" t="s">
        <v>185</v>
      </c>
      <c r="D299">
        <v>0</v>
      </c>
      <c r="BP299">
        <v>0</v>
      </c>
      <c r="BQ299">
        <v>0</v>
      </c>
    </row>
    <row r="300" spans="1:86">
      <c r="C300" s="3" t="s">
        <v>186</v>
      </c>
      <c r="D300">
        <v>0</v>
      </c>
      <c r="BP300">
        <v>0</v>
      </c>
    </row>
    <row r="301" spans="1:86">
      <c r="C301" s="3" t="s">
        <v>259</v>
      </c>
      <c r="D301">
        <v>0</v>
      </c>
      <c r="BP301">
        <v>0</v>
      </c>
    </row>
    <row r="302" spans="1:86">
      <c r="C302" s="3" t="s">
        <v>185</v>
      </c>
      <c r="D302">
        <v>0</v>
      </c>
      <c r="BP302">
        <v>0</v>
      </c>
      <c r="BQ302">
        <v>0</v>
      </c>
    </row>
    <row r="303" spans="1:86">
      <c r="C303" s="3" t="s">
        <v>186</v>
      </c>
      <c r="D303">
        <v>0</v>
      </c>
      <c r="BP303">
        <v>0</v>
      </c>
    </row>
    <row r="304" spans="1:86">
      <c r="C304" s="3" t="s">
        <v>259</v>
      </c>
      <c r="D304">
        <v>0</v>
      </c>
      <c r="BP304">
        <v>0</v>
      </c>
    </row>
    <row r="305" spans="1:86">
      <c r="C305" s="3" t="s">
        <v>185</v>
      </c>
      <c r="D305">
        <v>0</v>
      </c>
      <c r="BP305">
        <v>0</v>
      </c>
      <c r="BQ305">
        <v>0</v>
      </c>
    </row>
    <row r="306" spans="1:86">
      <c r="C306" s="3" t="s">
        <v>186</v>
      </c>
      <c r="D306">
        <v>0</v>
      </c>
      <c r="BP306">
        <v>0</v>
      </c>
    </row>
    <row r="307" spans="1:86">
      <c r="C307" s="3" t="s">
        <v>259</v>
      </c>
      <c r="D307">
        <v>0</v>
      </c>
      <c r="BP307">
        <v>0</v>
      </c>
    </row>
    <row r="308" spans="1:86">
      <c r="C308" s="3" t="s">
        <v>185</v>
      </c>
      <c r="D308">
        <v>0</v>
      </c>
      <c r="BP308">
        <v>0</v>
      </c>
      <c r="BQ308">
        <v>0</v>
      </c>
    </row>
    <row r="309" spans="1:86">
      <c r="C309" s="3" t="s">
        <v>186</v>
      </c>
      <c r="D309">
        <v>0</v>
      </c>
      <c r="BP309">
        <v>0</v>
      </c>
    </row>
    <row r="310" spans="1:86">
      <c r="C310" s="3" t="s">
        <v>259</v>
      </c>
      <c r="D310">
        <v>0</v>
      </c>
      <c r="BP310">
        <v>0</v>
      </c>
    </row>
    <row r="311" spans="1:86">
      <c r="C311" s="3" t="s">
        <v>185</v>
      </c>
      <c r="D311">
        <v>0</v>
      </c>
      <c r="BP311">
        <v>0</v>
      </c>
      <c r="BQ311">
        <v>0</v>
      </c>
    </row>
    <row r="312" spans="1:86">
      <c r="C312" s="3" t="s">
        <v>186</v>
      </c>
      <c r="D312">
        <v>0</v>
      </c>
      <c r="BP312">
        <v>0</v>
      </c>
    </row>
    <row r="313" spans="1:86">
      <c r="C313" s="3" t="s">
        <v>259</v>
      </c>
      <c r="D313">
        <v>0</v>
      </c>
      <c r="BP313">
        <v>0</v>
      </c>
    </row>
    <row r="314" spans="1:86">
      <c r="C314" s="3" t="s">
        <v>185</v>
      </c>
      <c r="D314">
        <v>0</v>
      </c>
      <c r="BP314">
        <v>0</v>
      </c>
      <c r="BQ314">
        <v>0</v>
      </c>
    </row>
    <row r="315" spans="1:86">
      <c r="C315" s="3" t="s">
        <v>186</v>
      </c>
      <c r="D315">
        <v>0</v>
      </c>
      <c r="BP315">
        <v>0</v>
      </c>
    </row>
    <row r="316" spans="1:86">
      <c r="C316" s="3" t="s">
        <v>259</v>
      </c>
      <c r="D316">
        <v>0</v>
      </c>
      <c r="BP316">
        <v>0</v>
      </c>
    </row>
    <row r="317" spans="1:86">
      <c r="C317" s="3" t="s">
        <v>185</v>
      </c>
      <c r="D317">
        <v>0</v>
      </c>
      <c r="BP317">
        <v>0</v>
      </c>
      <c r="BQ317">
        <v>0</v>
      </c>
    </row>
    <row r="318" spans="1:86">
      <c r="C318" s="3" t="s">
        <v>186</v>
      </c>
      <c r="D318">
        <v>0</v>
      </c>
      <c r="BP318">
        <v>0</v>
      </c>
    </row>
    <row r="319" spans="1:86">
      <c r="C319" s="3" t="s">
        <v>259</v>
      </c>
      <c r="D319">
        <v>0</v>
      </c>
      <c r="BP319">
        <v>0</v>
      </c>
    </row>
    <row r="320" spans="1:86">
      <c r="C320" s="3" t="s">
        <v>185</v>
      </c>
      <c r="D320">
        <v>0</v>
      </c>
      <c r="BP320">
        <v>0</v>
      </c>
      <c r="BQ320">
        <v>0</v>
      </c>
    </row>
    <row r="321" spans="1:86">
      <c r="C321" s="3" t="s">
        <v>186</v>
      </c>
      <c r="D321">
        <v>0</v>
      </c>
      <c r="BP321">
        <v>0</v>
      </c>
    </row>
    <row r="322" spans="1:86">
      <c r="C322" s="3" t="s">
        <v>259</v>
      </c>
      <c r="D322">
        <v>0</v>
      </c>
      <c r="BP322">
        <v>0</v>
      </c>
    </row>
    <row r="323" spans="1:86">
      <c r="C323" s="3" t="s">
        <v>185</v>
      </c>
      <c r="D323">
        <v>0</v>
      </c>
      <c r="BP323">
        <v>0</v>
      </c>
      <c r="BQ323">
        <v>0</v>
      </c>
    </row>
    <row r="324" spans="1:86">
      <c r="C324" s="3" t="s">
        <v>186</v>
      </c>
      <c r="D324">
        <v>0</v>
      </c>
      <c r="BP324">
        <v>0</v>
      </c>
    </row>
    <row r="325" spans="1:86">
      <c r="C325" s="3" t="s">
        <v>259</v>
      </c>
      <c r="D325">
        <v>0</v>
      </c>
      <c r="BP325">
        <v>0</v>
      </c>
    </row>
    <row r="326" spans="1:86">
      <c r="C326" s="3" t="s">
        <v>185</v>
      </c>
      <c r="D326">
        <v>0</v>
      </c>
      <c r="BP326">
        <v>0</v>
      </c>
      <c r="BQ326">
        <v>0</v>
      </c>
    </row>
    <row r="327" spans="1:86">
      <c r="C327" s="3" t="s">
        <v>186</v>
      </c>
      <c r="D327">
        <v>0</v>
      </c>
      <c r="BP327">
        <v>0</v>
      </c>
    </row>
    <row r="328" spans="1:86">
      <c r="C328" s="3" t="s">
        <v>259</v>
      </c>
      <c r="D328">
        <v>0</v>
      </c>
      <c r="BP328">
        <v>0</v>
      </c>
    </row>
    <row r="329" spans="1:86">
      <c r="C329" s="3" t="s">
        <v>185</v>
      </c>
      <c r="D329">
        <v>0</v>
      </c>
      <c r="BP329">
        <v>0</v>
      </c>
      <c r="BQ329">
        <v>0</v>
      </c>
    </row>
    <row r="330" spans="1:86">
      <c r="C330" s="3" t="s">
        <v>186</v>
      </c>
      <c r="D330">
        <v>0</v>
      </c>
      <c r="BP330">
        <v>0</v>
      </c>
    </row>
    <row r="331" spans="1:86">
      <c r="C331" s="3" t="s">
        <v>259</v>
      </c>
      <c r="D331">
        <v>0</v>
      </c>
      <c r="BP331">
        <v>0</v>
      </c>
    </row>
    <row r="332" spans="1:86">
      <c r="C332" s="3" t="s">
        <v>185</v>
      </c>
      <c r="D332">
        <v>0</v>
      </c>
      <c r="BP332">
        <v>0</v>
      </c>
      <c r="BQ332">
        <v>0</v>
      </c>
    </row>
    <row r="333" spans="1:86">
      <c r="C333" s="3" t="s">
        <v>186</v>
      </c>
      <c r="D333">
        <v>0</v>
      </c>
      <c r="BP333">
        <v>0</v>
      </c>
    </row>
    <row r="334" spans="1:86">
      <c r="C334" s="3" t="s">
        <v>259</v>
      </c>
      <c r="D334">
        <v>0</v>
      </c>
      <c r="BP334">
        <v>0</v>
      </c>
    </row>
    <row r="335" spans="1:86">
      <c r="C335" s="3" t="s">
        <v>185</v>
      </c>
      <c r="D335">
        <v>0</v>
      </c>
      <c r="BP335">
        <v>0</v>
      </c>
      <c r="BQ335">
        <v>0</v>
      </c>
    </row>
    <row r="336" spans="1:86">
      <c r="C336" s="3" t="s">
        <v>186</v>
      </c>
      <c r="D336">
        <v>0</v>
      </c>
      <c r="BP336">
        <v>0</v>
      </c>
    </row>
    <row r="337" spans="1:86">
      <c r="C337" s="3" t="s">
        <v>259</v>
      </c>
      <c r="D337">
        <v>0</v>
      </c>
      <c r="BP337">
        <v>0</v>
      </c>
    </row>
    <row r="338" spans="1:86">
      <c r="C338" s="3" t="s">
        <v>185</v>
      </c>
      <c r="D338">
        <v>0</v>
      </c>
      <c r="BP338">
        <v>0</v>
      </c>
      <c r="BQ338">
        <v>0</v>
      </c>
    </row>
    <row r="339" spans="1:86">
      <c r="C339" s="3" t="s">
        <v>186</v>
      </c>
      <c r="D339">
        <v>0</v>
      </c>
      <c r="BP339">
        <v>0</v>
      </c>
    </row>
    <row r="340" spans="1:86">
      <c r="C340" s="3" t="s">
        <v>259</v>
      </c>
      <c r="D340">
        <v>0</v>
      </c>
      <c r="BP340">
        <v>0</v>
      </c>
    </row>
    <row r="341" spans="1:86">
      <c r="C341" s="3" t="s">
        <v>185</v>
      </c>
      <c r="D341">
        <v>0</v>
      </c>
      <c r="BP341">
        <v>0</v>
      </c>
      <c r="BQ341">
        <v>0</v>
      </c>
    </row>
    <row r="342" spans="1:86">
      <c r="C342" s="3" t="s">
        <v>186</v>
      </c>
      <c r="D342">
        <v>0</v>
      </c>
      <c r="BP342">
        <v>0</v>
      </c>
    </row>
    <row r="343" spans="1:86">
      <c r="C343" s="3" t="s">
        <v>259</v>
      </c>
      <c r="D343">
        <v>0</v>
      </c>
      <c r="BP343">
        <v>0</v>
      </c>
    </row>
    <row r="344" spans="1:86">
      <c r="C344" s="3" t="s">
        <v>185</v>
      </c>
      <c r="D344">
        <v>0</v>
      </c>
      <c r="BP344">
        <v>0</v>
      </c>
      <c r="BQ344">
        <v>0</v>
      </c>
    </row>
    <row r="345" spans="1:86">
      <c r="C345" s="3" t="s">
        <v>186</v>
      </c>
      <c r="D345">
        <v>0</v>
      </c>
      <c r="BP345">
        <v>0</v>
      </c>
    </row>
    <row r="346" spans="1:86">
      <c r="C346" s="3" t="s">
        <v>259</v>
      </c>
      <c r="D346">
        <v>0</v>
      </c>
      <c r="BP346">
        <v>0</v>
      </c>
    </row>
    <row r="347" spans="1:86">
      <c r="A347" s="7" t="s">
        <v>260</v>
      </c>
      <c r="B347" s="3"/>
      <c r="C347" s="3"/>
      <c r="D347" s="3">
        <v>0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 t="str">
        <f>IFERROR(BQ347*100/BP347,0)</f>
        <v>0</v>
      </c>
    </row>
    <row r="349" spans="1:86" customHeight="1" ht="20">
      <c r="A349" s="11" t="s">
        <v>261</v>
      </c>
      <c r="B349" s="12"/>
      <c r="C349" s="12"/>
      <c r="D349" s="12">
        <v>0</v>
      </c>
      <c r="E349" s="12">
        <v>0</v>
      </c>
      <c r="F349" s="12">
        <v>0</v>
      </c>
      <c r="G349" s="13" t="s">
        <v>43</v>
      </c>
      <c r="H349" s="12">
        <v>0</v>
      </c>
      <c r="I349" s="12">
        <v>0</v>
      </c>
      <c r="J349" s="13" t="s">
        <v>43</v>
      </c>
      <c r="K349" s="12">
        <v>0</v>
      </c>
      <c r="L349" s="12">
        <v>0</v>
      </c>
      <c r="M349" s="13" t="s">
        <v>43</v>
      </c>
      <c r="N349" s="12">
        <v>0</v>
      </c>
      <c r="O349" s="12">
        <v>0</v>
      </c>
      <c r="P349" s="13" t="s">
        <v>43</v>
      </c>
      <c r="Q349" s="12">
        <v>0</v>
      </c>
      <c r="R349" s="12">
        <v>0</v>
      </c>
      <c r="S349" s="13" t="s">
        <v>43</v>
      </c>
      <c r="T349" s="12">
        <v>0</v>
      </c>
      <c r="U349" s="12">
        <v>0</v>
      </c>
      <c r="V349" s="13" t="s">
        <v>43</v>
      </c>
      <c r="W349" s="12">
        <v>0</v>
      </c>
      <c r="X349" s="12">
        <v>0</v>
      </c>
      <c r="Y349" s="13" t="s">
        <v>43</v>
      </c>
      <c r="Z349" s="12">
        <v>0</v>
      </c>
      <c r="AA349" s="12">
        <v>0</v>
      </c>
      <c r="AB349" s="13" t="s">
        <v>43</v>
      </c>
      <c r="AC349" s="12">
        <v>0</v>
      </c>
      <c r="AD349" s="12">
        <v>0</v>
      </c>
      <c r="AE349" s="13" t="s">
        <v>43</v>
      </c>
      <c r="AF349" s="12"/>
      <c r="AG349" s="12"/>
      <c r="AH349" s="12"/>
      <c r="AI349" s="12">
        <v>0</v>
      </c>
      <c r="AJ349" s="12">
        <v>0</v>
      </c>
      <c r="AK349" s="13" t="s">
        <v>43</v>
      </c>
      <c r="AL349" s="12">
        <v>0</v>
      </c>
      <c r="AM349" s="12">
        <v>0</v>
      </c>
      <c r="AN349" s="13" t="s">
        <v>43</v>
      </c>
      <c r="AO349" s="12"/>
      <c r="AP349" s="12"/>
      <c r="AQ349" s="12"/>
      <c r="AR349" s="12">
        <v>0</v>
      </c>
      <c r="AS349" s="12">
        <v>0</v>
      </c>
      <c r="AT349" s="13" t="s">
        <v>43</v>
      </c>
      <c r="AU349" s="12">
        <v>0</v>
      </c>
      <c r="AV349" s="12">
        <v>0</v>
      </c>
      <c r="AW349" s="13" t="s">
        <v>43</v>
      </c>
      <c r="AX349" s="12">
        <v>0</v>
      </c>
      <c r="AY349" s="12">
        <v>0</v>
      </c>
      <c r="AZ349" s="13" t="s">
        <v>43</v>
      </c>
      <c r="BA349" s="12"/>
      <c r="BB349" s="12"/>
      <c r="BC349" s="12"/>
      <c r="BD349" s="12">
        <v>0</v>
      </c>
      <c r="BE349" s="12">
        <v>0</v>
      </c>
      <c r="BF349" s="13" t="s">
        <v>43</v>
      </c>
      <c r="BG349" s="12">
        <v>0</v>
      </c>
      <c r="BH349" s="12">
        <v>0</v>
      </c>
      <c r="BI349" s="13" t="s">
        <v>43</v>
      </c>
      <c r="BJ349" s="12">
        <v>0</v>
      </c>
      <c r="BK349" s="12">
        <v>0</v>
      </c>
      <c r="BL349" s="13" t="s">
        <v>43</v>
      </c>
      <c r="BM349" s="12">
        <v>0</v>
      </c>
      <c r="BN349" s="12">
        <v>0</v>
      </c>
      <c r="BO349" s="13" t="s">
        <v>43</v>
      </c>
      <c r="BP349" s="12">
        <v>0</v>
      </c>
      <c r="BQ349" s="12">
        <v>0</v>
      </c>
      <c r="BR349" s="12" t="str">
        <f>IFERROR(BQ349*100/BP349,0)</f>
        <v>0</v>
      </c>
    </row>
    <row r="350" spans="1:86" customHeight="1" ht="20">
      <c r="A350" s="11" t="s">
        <v>262</v>
      </c>
      <c r="B350" s="12"/>
      <c r="C350" s="12"/>
      <c r="D350" s="12">
        <v>0</v>
      </c>
      <c r="E350" s="12">
        <v>0</v>
      </c>
      <c r="F350" s="12">
        <v>0</v>
      </c>
      <c r="G350" s="13" t="s">
        <v>43</v>
      </c>
      <c r="H350" s="12">
        <v>0</v>
      </c>
      <c r="I350" s="12">
        <v>0</v>
      </c>
      <c r="J350" s="13" t="s">
        <v>43</v>
      </c>
      <c r="K350" s="12">
        <v>0</v>
      </c>
      <c r="L350" s="12">
        <v>0</v>
      </c>
      <c r="M350" s="13" t="s">
        <v>43</v>
      </c>
      <c r="N350" s="12">
        <v>0</v>
      </c>
      <c r="O350" s="12">
        <v>0</v>
      </c>
      <c r="P350" s="13" t="s">
        <v>43</v>
      </c>
      <c r="Q350" s="12">
        <v>0</v>
      </c>
      <c r="R350" s="12">
        <v>0</v>
      </c>
      <c r="S350" s="13" t="s">
        <v>43</v>
      </c>
      <c r="T350" s="12">
        <v>0</v>
      </c>
      <c r="U350" s="12">
        <v>0</v>
      </c>
      <c r="V350" s="13" t="s">
        <v>43</v>
      </c>
      <c r="W350" s="12">
        <v>0</v>
      </c>
      <c r="X350" s="12">
        <v>0</v>
      </c>
      <c r="Y350" s="13" t="s">
        <v>43</v>
      </c>
      <c r="Z350" s="12">
        <v>0</v>
      </c>
      <c r="AA350" s="12">
        <v>0</v>
      </c>
      <c r="AB350" s="13" t="s">
        <v>43</v>
      </c>
      <c r="AC350" s="12">
        <v>0</v>
      </c>
      <c r="AD350" s="12">
        <v>0</v>
      </c>
      <c r="AE350" s="13" t="s">
        <v>43</v>
      </c>
      <c r="AF350" s="12"/>
      <c r="AG350" s="12"/>
      <c r="AH350" s="12"/>
      <c r="AI350" s="12">
        <v>0</v>
      </c>
      <c r="AJ350" s="12">
        <v>0</v>
      </c>
      <c r="AK350" s="13" t="s">
        <v>43</v>
      </c>
      <c r="AL350" s="12">
        <v>0</v>
      </c>
      <c r="AM350" s="12">
        <v>0</v>
      </c>
      <c r="AN350" s="13" t="s">
        <v>43</v>
      </c>
      <c r="AO350" s="12"/>
      <c r="AP350" s="12"/>
      <c r="AQ350" s="12"/>
      <c r="AR350" s="12">
        <v>0</v>
      </c>
      <c r="AS350" s="12">
        <v>0</v>
      </c>
      <c r="AT350" s="13" t="s">
        <v>43</v>
      </c>
      <c r="AU350" s="12">
        <v>0</v>
      </c>
      <c r="AV350" s="12">
        <v>0</v>
      </c>
      <c r="AW350" s="13" t="s">
        <v>43</v>
      </c>
      <c r="AX350" s="12">
        <v>0</v>
      </c>
      <c r="AY350" s="12">
        <v>0</v>
      </c>
      <c r="AZ350" s="13" t="s">
        <v>43</v>
      </c>
      <c r="BA350" s="12"/>
      <c r="BB350" s="12"/>
      <c r="BC350" s="12"/>
      <c r="BD350" s="12">
        <v>0</v>
      </c>
      <c r="BE350" s="12">
        <v>0</v>
      </c>
      <c r="BF350" s="13" t="s">
        <v>43</v>
      </c>
      <c r="BG350" s="12">
        <v>0</v>
      </c>
      <c r="BH350" s="12">
        <v>0</v>
      </c>
      <c r="BI350" s="13" t="s">
        <v>43</v>
      </c>
      <c r="BJ350" s="12">
        <v>0</v>
      </c>
      <c r="BK350" s="12">
        <v>0</v>
      </c>
      <c r="BL350" s="13" t="s">
        <v>43</v>
      </c>
      <c r="BM350" s="12">
        <v>0</v>
      </c>
      <c r="BN350" s="12">
        <v>0</v>
      </c>
      <c r="BO350" s="13" t="s">
        <v>43</v>
      </c>
      <c r="BP350" s="12">
        <v>0</v>
      </c>
      <c r="BQ350" s="12">
        <v>0</v>
      </c>
      <c r="BR350" s="12" t="str">
        <f>IFERROR(BQ350*100/BP350,0)</f>
        <v>0</v>
      </c>
    </row>
    <row r="351" spans="1:86" customHeight="1" ht="20">
      <c r="A351" s="11" t="s">
        <v>263</v>
      </c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>
        <v>0</v>
      </c>
      <c r="BQ351" s="12">
        <v>0</v>
      </c>
      <c r="BR351" s="12"/>
    </row>
    <row r="353" spans="1:86" customHeight="1" ht="20">
      <c r="A353" s="11" t="s">
        <v>264</v>
      </c>
      <c r="B353" s="12"/>
      <c r="C353" s="12"/>
      <c r="D353" s="12">
        <v>0</v>
      </c>
      <c r="E353" s="12">
        <v>0</v>
      </c>
      <c r="F353" s="12">
        <v>0</v>
      </c>
      <c r="G353" s="12" t="str">
        <f>IFERROR(F353*100/E353,0)</f>
        <v>0</v>
      </c>
      <c r="H353" s="12">
        <v>0</v>
      </c>
      <c r="I353" s="12">
        <v>0</v>
      </c>
      <c r="J353" s="12" t="str">
        <f>IFERROR(I353*100/H353,0)</f>
        <v>0</v>
      </c>
      <c r="K353" s="12">
        <v>0</v>
      </c>
      <c r="L353" s="12">
        <v>0</v>
      </c>
      <c r="M353" s="12" t="str">
        <f>IFERROR(L353*100/K353,0)</f>
        <v>0</v>
      </c>
      <c r="N353" s="12">
        <v>0</v>
      </c>
      <c r="O353" s="12">
        <v>0</v>
      </c>
      <c r="P353" s="12" t="str">
        <f>IFERROR(O353*100/N353,0)</f>
        <v>0</v>
      </c>
      <c r="Q353" s="12">
        <v>0</v>
      </c>
      <c r="R353" s="12">
        <v>0</v>
      </c>
      <c r="S353" s="12" t="str">
        <f>IFERROR(R353*100/Q353,0)</f>
        <v>0</v>
      </c>
      <c r="T353" s="12">
        <v>0</v>
      </c>
      <c r="U353" s="12">
        <v>0</v>
      </c>
      <c r="V353" s="12" t="str">
        <f>IFERROR(U353*100/T353,0)</f>
        <v>0</v>
      </c>
      <c r="W353" s="12">
        <v>0</v>
      </c>
      <c r="X353" s="12">
        <v>0</v>
      </c>
      <c r="Y353" s="12" t="str">
        <f>IFERROR(X353*100/W353,0)</f>
        <v>0</v>
      </c>
      <c r="Z353" s="12">
        <v>0</v>
      </c>
      <c r="AA353" s="12">
        <v>0</v>
      </c>
      <c r="AB353" s="12" t="str">
        <f>IFERROR(AA353*100/Z353,0)</f>
        <v>0</v>
      </c>
      <c r="AC353" s="12">
        <v>0</v>
      </c>
      <c r="AD353" s="12">
        <v>0</v>
      </c>
      <c r="AE353" s="12" t="str">
        <f>IFERROR(AD353*100/AC353,0)</f>
        <v>0</v>
      </c>
      <c r="AF353" s="12"/>
      <c r="AG353" s="12"/>
      <c r="AH353" s="12"/>
      <c r="AI353" s="12">
        <v>0</v>
      </c>
      <c r="AJ353" s="12">
        <v>0</v>
      </c>
      <c r="AK353" s="12" t="str">
        <f>IFERROR(AJ353*100/AI353,0)</f>
        <v>0</v>
      </c>
      <c r="AL353" s="12">
        <v>0</v>
      </c>
      <c r="AM353" s="12">
        <v>0</v>
      </c>
      <c r="AN353" s="12" t="str">
        <f>IFERROR(AM353*100/AL353,0)</f>
        <v>0</v>
      </c>
      <c r="AO353" s="12"/>
      <c r="AP353" s="12"/>
      <c r="AQ353" s="12"/>
      <c r="AR353" s="12">
        <v>0</v>
      </c>
      <c r="AS353" s="12">
        <v>0</v>
      </c>
      <c r="AT353" s="12" t="str">
        <f>IFERROR(AS353*100/AR353,0)</f>
        <v>0</v>
      </c>
      <c r="AU353" s="12">
        <v>0</v>
      </c>
      <c r="AV353" s="12">
        <v>0</v>
      </c>
      <c r="AW353" s="12" t="str">
        <f>IFERROR(AV353*100/AU353,0)</f>
        <v>0</v>
      </c>
      <c r="AX353" s="12">
        <v>0</v>
      </c>
      <c r="AY353" s="12">
        <v>0</v>
      </c>
      <c r="AZ353" s="12" t="str">
        <f>IFERROR(AY353*100/AX353,0)</f>
        <v>0</v>
      </c>
      <c r="BA353" s="12"/>
      <c r="BB353" s="12"/>
      <c r="BC353" s="12"/>
      <c r="BD353" s="12">
        <v>0</v>
      </c>
      <c r="BE353" s="12">
        <v>0</v>
      </c>
      <c r="BF353" s="12" t="str">
        <f>IFERROR(BE353*100/BD353,0)</f>
        <v>0</v>
      </c>
      <c r="BG353" s="12">
        <v>0</v>
      </c>
      <c r="BH353" s="12">
        <v>0</v>
      </c>
      <c r="BI353" s="12" t="str">
        <f>IFERROR(BH353*100/BG353,0)</f>
        <v>0</v>
      </c>
      <c r="BJ353" s="12">
        <v>0</v>
      </c>
      <c r="BK353" s="12">
        <v>0</v>
      </c>
      <c r="BL353" s="12" t="str">
        <f>IFERROR(BK353*100/BJ353,0)</f>
        <v>0</v>
      </c>
      <c r="BM353" s="12">
        <v>0</v>
      </c>
      <c r="BN353" s="12">
        <v>0</v>
      </c>
      <c r="BO353" s="12" t="str">
        <f>IFERROR(BN353*100/BM353,0)</f>
        <v>0</v>
      </c>
      <c r="BP353" s="12">
        <v>0</v>
      </c>
      <c r="BQ353" s="12" t="str">
        <f>(F353+I353+L353+O353+R353+U353+X353+AA353+AD353+AJ353+AM353+AS353+AV353+AY353+BE353+BH353+BK353+BN353+0)</f>
        <v>0</v>
      </c>
      <c r="BR353" s="12" t="str">
        <f>IFERROR(BQ353*100/BP353,0)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7"/>
    <mergeCell ref="A28:C28"/>
    <mergeCell ref="A30:A35"/>
    <mergeCell ref="A36:C36"/>
    <mergeCell ref="A38:A40"/>
    <mergeCell ref="A41:C41"/>
    <mergeCell ref="A43:A53"/>
    <mergeCell ref="A54:C54"/>
    <mergeCell ref="A56:A59"/>
    <mergeCell ref="A60:C60"/>
    <mergeCell ref="A62:A63"/>
    <mergeCell ref="A64:C64"/>
    <mergeCell ref="A66:A67"/>
    <mergeCell ref="A68:C68"/>
    <mergeCell ref="A70:A70"/>
    <mergeCell ref="A71:C71"/>
    <mergeCell ref="A73:A81"/>
    <mergeCell ref="A82:C82"/>
    <mergeCell ref="A84:A85"/>
    <mergeCell ref="A86:C86"/>
    <mergeCell ref="A87:C87"/>
    <mergeCell ref="A89:A223"/>
    <mergeCell ref="B89:B91"/>
    <mergeCell ref="B93:B95"/>
    <mergeCell ref="B97:B99"/>
    <mergeCell ref="B101:B103"/>
    <mergeCell ref="B105:B107"/>
    <mergeCell ref="B109:B111"/>
    <mergeCell ref="B113:B115"/>
    <mergeCell ref="B117:B119"/>
    <mergeCell ref="B121:B123"/>
    <mergeCell ref="B125:B127"/>
    <mergeCell ref="B129:B131"/>
    <mergeCell ref="B133:B135"/>
    <mergeCell ref="B137:B139"/>
    <mergeCell ref="B141:B143"/>
    <mergeCell ref="B145:B147"/>
    <mergeCell ref="B149:B151"/>
    <mergeCell ref="B153:B155"/>
    <mergeCell ref="B157:B159"/>
    <mergeCell ref="B161:B163"/>
    <mergeCell ref="B165:B167"/>
    <mergeCell ref="B169:B171"/>
    <mergeCell ref="B173:B175"/>
    <mergeCell ref="B177:B179"/>
    <mergeCell ref="B181:B183"/>
    <mergeCell ref="B185:B187"/>
    <mergeCell ref="B189:B191"/>
    <mergeCell ref="B193:B195"/>
    <mergeCell ref="B197:B199"/>
    <mergeCell ref="B201:B203"/>
    <mergeCell ref="B205:B207"/>
    <mergeCell ref="B209:B211"/>
    <mergeCell ref="B213:B215"/>
    <mergeCell ref="B217:B219"/>
    <mergeCell ref="B221:B223"/>
    <mergeCell ref="A224:C224"/>
    <mergeCell ref="A226:A232"/>
    <mergeCell ref="B226:B228"/>
    <mergeCell ref="B287:B289"/>
    <mergeCell ref="A347:C347"/>
    <mergeCell ref="A349:C349"/>
    <mergeCell ref="A350:C350"/>
    <mergeCell ref="A351:C351"/>
    <mergeCell ref="A353:C35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1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265</v>
      </c>
      <c r="C2" s="3"/>
      <c r="D2" s="3"/>
    </row>
    <row r="4" spans="1:4">
      <c r="B4" s="1" t="s">
        <v>266</v>
      </c>
      <c r="C4"/>
      <c r="D4"/>
    </row>
    <row r="5" spans="1:4">
      <c r="B5" s="14" t="s">
        <v>22</v>
      </c>
      <c r="C5" s="14" t="s">
        <v>267</v>
      </c>
      <c r="D5" s="14" t="s">
        <v>268</v>
      </c>
    </row>
    <row r="6" spans="1:4">
      <c r="B6" t="s">
        <v>269</v>
      </c>
      <c r="C6"/>
      <c r="D6"/>
    </row>
    <row r="7" spans="1:4">
      <c r="B7" t="s">
        <v>183</v>
      </c>
      <c r="C7">
        <v>0</v>
      </c>
      <c r="D7">
        <v>0</v>
      </c>
    </row>
    <row r="8" spans="1:4">
      <c r="B8" s="14" t="s">
        <v>270</v>
      </c>
      <c r="C8" s="15" t="str">
        <f>(C7+C6+C5)</f>
        <v>0</v>
      </c>
      <c r="D8" s="15" t="str">
        <f>(D7+D6+D5)</f>
        <v>0</v>
      </c>
    </row>
    <row r="10" spans="1:4">
      <c r="B10" s="1" t="s">
        <v>140</v>
      </c>
      <c r="C10"/>
      <c r="D10"/>
    </row>
    <row r="11" spans="1:4">
      <c r="B11" s="14" t="s">
        <v>22</v>
      </c>
      <c r="C11" s="14" t="s">
        <v>267</v>
      </c>
      <c r="D11" s="14" t="s">
        <v>268</v>
      </c>
    </row>
    <row r="12" spans="1:4">
      <c r="B12" t="s">
        <v>269</v>
      </c>
      <c r="C12"/>
      <c r="D12"/>
    </row>
    <row r="13" spans="1:4">
      <c r="B13" t="s">
        <v>183</v>
      </c>
      <c r="C13">
        <v>0</v>
      </c>
      <c r="D13">
        <v>0</v>
      </c>
    </row>
    <row r="14" spans="1:4">
      <c r="B14" s="14" t="s">
        <v>270</v>
      </c>
      <c r="C14" s="15" t="str">
        <f>(C13+C12+C11)</f>
        <v>0</v>
      </c>
      <c r="D14" s="15" t="str">
        <f>(D13+D12+D11)</f>
        <v>0</v>
      </c>
    </row>
    <row r="16" spans="1:4">
      <c r="B16" s="1" t="s">
        <v>271</v>
      </c>
      <c r="C16"/>
      <c r="D16"/>
    </row>
    <row r="17" spans="1:4">
      <c r="B17" s="14" t="s">
        <v>22</v>
      </c>
      <c r="C17" s="14" t="s">
        <v>267</v>
      </c>
      <c r="D17" s="14" t="s">
        <v>268</v>
      </c>
    </row>
    <row r="18" spans="1:4">
      <c r="B18" s="2">
        <v>965</v>
      </c>
      <c r="C18">
        <v>118153544</v>
      </c>
      <c r="D18">
        <v>124061226</v>
      </c>
    </row>
    <row r="19" spans="1:4">
      <c r="B19" s="2">
        <v>971</v>
      </c>
      <c r="C19">
        <v>181918650</v>
      </c>
      <c r="D19">
        <v>191014618</v>
      </c>
    </row>
    <row r="20" spans="1:4">
      <c r="B20" s="2" t="s">
        <v>272</v>
      </c>
      <c r="C20">
        <v>98147462</v>
      </c>
      <c r="D20">
        <v>103054991</v>
      </c>
    </row>
    <row r="21" spans="1:4">
      <c r="B21" s="14" t="s">
        <v>270</v>
      </c>
      <c r="C21" s="15" t="str">
        <f>(C20+C19+C18)</f>
        <v>0</v>
      </c>
      <c r="D21" s="15" t="str">
        <f>(D20+D19+D18)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0:D10"/>
    <mergeCell ref="B16:D1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2021-11-30T08:22:20-05:00</dcterms:created>
  <dcterms:modified xsi:type="dcterms:W3CDTF">2021-11-30T08:22:20-05:00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