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forme de Ventas" sheetId="1" r:id="rId4"/>
    <sheet name="Informe RH" sheetId="2" r:id="rId5"/>
    <sheet name="Worksheet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<sst xmlns="http://schemas.openxmlformats.org/spreadsheetml/2006/main" uniqueCount="260">
  <si>
    <t>DIAS DEL PERIODO</t>
  </si>
  <si>
    <t>Vendedor</t>
  </si>
  <si>
    <t>Cuota General</t>
  </si>
  <si>
    <t>Ferreteria</t>
  </si>
  <si>
    <t>Varios</t>
  </si>
  <si>
    <t>Concentrados</t>
  </si>
  <si>
    <t>Pets</t>
  </si>
  <si>
    <t>Ganaderia</t>
  </si>
  <si>
    <t>Insecticidas y Otros</t>
  </si>
  <si>
    <t>Invet</t>
  </si>
  <si>
    <t>Icofarma</t>
  </si>
  <si>
    <t>Comervet</t>
  </si>
  <si>
    <t>Gabrica</t>
  </si>
  <si>
    <t>Biostar</t>
  </si>
  <si>
    <t>Coaspharma</t>
  </si>
  <si>
    <t>Importados</t>
  </si>
  <si>
    <t>Intervet</t>
  </si>
  <si>
    <t>Linea Agil</t>
  </si>
  <si>
    <t>Linea Agil Importados</t>
  </si>
  <si>
    <t>Laboratorio BAI</t>
  </si>
  <si>
    <t>Tecnocalidad</t>
  </si>
  <si>
    <t>TOTAL</t>
  </si>
  <si>
    <t>AREA</t>
  </si>
  <si>
    <t>Codigo</t>
  </si>
  <si>
    <t>Nombre</t>
  </si>
  <si>
    <t>CUOTA</t>
  </si>
  <si>
    <t>VENTA</t>
  </si>
  <si>
    <t>%</t>
  </si>
  <si>
    <t>VTA.CONTADO</t>
  </si>
  <si>
    <t>VTA.CREDITO</t>
  </si>
  <si>
    <t>VTA. MIXTA</t>
  </si>
  <si>
    <t>NOTAS CR.CONTADO</t>
  </si>
  <si>
    <t>NOTAS CR.CREDITO</t>
  </si>
  <si>
    <t>NOTAS CR. MIXTAS</t>
  </si>
  <si>
    <t>NOTA DEBITO</t>
  </si>
  <si>
    <t>NOTAS DE. COBRADA</t>
  </si>
  <si>
    <t>SUBTOTAL</t>
  </si>
  <si>
    <t>DISTRI BOLSA</t>
  </si>
  <si>
    <t>LE FALTA</t>
  </si>
  <si>
    <t>DIFERENCIA ENTRE TOTAL Y   V.MIXTA(SOLO PARA EXTERNOS)</t>
  </si>
  <si>
    <t>VENTA EXTERNA</t>
  </si>
  <si>
    <t>SUAREZC</t>
  </si>
  <si>
    <t>SUAREZ MARCELA</t>
  </si>
  <si>
    <t>0%</t>
  </si>
  <si>
    <t>VEND014</t>
  </si>
  <si>
    <t>014 ZONA 014 ZONA</t>
  </si>
  <si>
    <t>VEND039</t>
  </si>
  <si>
    <t>CHACON ROJAS JORGE</t>
  </si>
  <si>
    <t>VEND040</t>
  </si>
  <si>
    <t>DAZA LEONARDO</t>
  </si>
  <si>
    <t>VEND045</t>
  </si>
  <si>
    <t>PEÑA ZEA SAMEC</t>
  </si>
  <si>
    <t>VEND078</t>
  </si>
  <si>
    <t>SARRIAS JHONATAN</t>
  </si>
  <si>
    <t>VEND079</t>
  </si>
  <si>
    <t>RODRIGUEZ JOSE OLIVER</t>
  </si>
  <si>
    <t>VEND081</t>
  </si>
  <si>
    <t>NAVARRETE GERMAN</t>
  </si>
  <si>
    <t>VEND114</t>
  </si>
  <si>
    <t>114 ZONA</t>
  </si>
  <si>
    <t>VEND165</t>
  </si>
  <si>
    <t>RICO PIZA JESUS KENNETH</t>
  </si>
  <si>
    <t>VEND183</t>
  </si>
  <si>
    <t>BLANCO DANNY</t>
  </si>
  <si>
    <t>VEND214</t>
  </si>
  <si>
    <t>BOTIA DIAZ WILLIAN ALEXANDER</t>
  </si>
  <si>
    <t>VEND217</t>
  </si>
  <si>
    <t>VENTA EXTERNA VENTA EXTERNA</t>
  </si>
  <si>
    <t>VEND252</t>
  </si>
  <si>
    <t>252 ZONA</t>
  </si>
  <si>
    <t>VEND260</t>
  </si>
  <si>
    <t>RODRIGUEZ MIGUEL</t>
  </si>
  <si>
    <t>VEND310</t>
  </si>
  <si>
    <t>ALVAREZ OQUENDO DIEGO ALEXANDER</t>
  </si>
  <si>
    <t>VEND313</t>
  </si>
  <si>
    <t>ZONA 313 ZONA 313</t>
  </si>
  <si>
    <t>VEND314</t>
  </si>
  <si>
    <t>RIOS BARR LEONARDO ANDRES</t>
  </si>
  <si>
    <t>VEND334</t>
  </si>
  <si>
    <t>MEZA RICARDO</t>
  </si>
  <si>
    <t>VEND338</t>
  </si>
  <si>
    <t>338 ZONA</t>
  </si>
  <si>
    <t>VENDOTC</t>
  </si>
  <si>
    <t>AGROCAMPO VENDEDOR LICITACIONES</t>
  </si>
  <si>
    <t>TOTAL VENTA EXTERNA</t>
  </si>
  <si>
    <t>CONCENTRADOS</t>
  </si>
  <si>
    <t>VEND363</t>
  </si>
  <si>
    <t>ROMERO JONATHAN</t>
  </si>
  <si>
    <t>VEND408</t>
  </si>
  <si>
    <t>ROCHA JEISSON</t>
  </si>
  <si>
    <t>VEND571</t>
  </si>
  <si>
    <t>ARIAS DEIBER</t>
  </si>
  <si>
    <t>VEND572</t>
  </si>
  <si>
    <t>PAEZ NELSON</t>
  </si>
  <si>
    <t>VEND591</t>
  </si>
  <si>
    <t>CHACON DAVID</t>
  </si>
  <si>
    <t>VEND596</t>
  </si>
  <si>
    <t>PATIÑO DAVID</t>
  </si>
  <si>
    <t>TOTAL CONCENTRADOS</t>
  </si>
  <si>
    <t>GATOS</t>
  </si>
  <si>
    <t>VEND302</t>
  </si>
  <si>
    <t>LEMOS ARNOLD</t>
  </si>
  <si>
    <t>VEND550</t>
  </si>
  <si>
    <t>CAMACHO ROJAS DEISSY JOHANA</t>
  </si>
  <si>
    <t>VEND564</t>
  </si>
  <si>
    <t>BUSTAMANTE JOSE MIGUEL</t>
  </si>
  <si>
    <t>TOTAL GATOS</t>
  </si>
  <si>
    <t>MOSTRADOR</t>
  </si>
  <si>
    <t>VEND050</t>
  </si>
  <si>
    <t>PEREZ RICHARD</t>
  </si>
  <si>
    <t>VEND164</t>
  </si>
  <si>
    <t>FERNEY WILLINGTON</t>
  </si>
  <si>
    <t>VEND304</t>
  </si>
  <si>
    <t>OTERO ACOSTA</t>
  </si>
  <si>
    <t>VEND358</t>
  </si>
  <si>
    <t>CUERVO WILLIAN</t>
  </si>
  <si>
    <t>VEND380</t>
  </si>
  <si>
    <t>MARTINEZ OYOLA WILDER</t>
  </si>
  <si>
    <t>VEND587</t>
  </si>
  <si>
    <t>SANCHEZ YULY</t>
  </si>
  <si>
    <t>VEND597</t>
  </si>
  <si>
    <t>PAEZ NICOLAS</t>
  </si>
  <si>
    <t>VEND598</t>
  </si>
  <si>
    <t>LEGUIZAMON ANDRES</t>
  </si>
  <si>
    <t>TOTAL MOSTRADOR</t>
  </si>
  <si>
    <t>PEQUEï¿½OS</t>
  </si>
  <si>
    <t>VEND369</t>
  </si>
  <si>
    <t>RODRIGUEZ ANDRES</t>
  </si>
  <si>
    <t>VEND534</t>
  </si>
  <si>
    <t>CASTILLO JUAN DAVID</t>
  </si>
  <si>
    <t>VEND563</t>
  </si>
  <si>
    <t>RICO JULIAN DAVID</t>
  </si>
  <si>
    <t>VEND595</t>
  </si>
  <si>
    <t>MONTOYA CLAUDIA BIBIANA</t>
  </si>
  <si>
    <t>TOTAL PEQUEï¿½OS</t>
  </si>
  <si>
    <t>IMPORTADOS</t>
  </si>
  <si>
    <t>VEND250</t>
  </si>
  <si>
    <t>DUARTE TATIANA</t>
  </si>
  <si>
    <t>TOTAL IMPORTADOS</t>
  </si>
  <si>
    <t>SEMILLAS  Y FERRETERIA</t>
  </si>
  <si>
    <t>VEND538</t>
  </si>
  <si>
    <t>GONZALEZ SUGAR</t>
  </si>
  <si>
    <t>VEND602</t>
  </si>
  <si>
    <t>VARGAS RODOLFO</t>
  </si>
  <si>
    <t>TOTAL SEMILLAS  Y FERRETERIA</t>
  </si>
  <si>
    <t>VACUNACION</t>
  </si>
  <si>
    <t>VEND888</t>
  </si>
  <si>
    <t>VACUNACION VENDEDOR</t>
  </si>
  <si>
    <t>TOTAL VACUNACION</t>
  </si>
  <si>
    <t>CANALES DIGITALES</t>
  </si>
  <si>
    <t>VEND417</t>
  </si>
  <si>
    <t>AVILA MARIMON AVILA MARIMON</t>
  </si>
  <si>
    <t>VEND528</t>
  </si>
  <si>
    <t>- RAPPI BOSQUE</t>
  </si>
  <si>
    <t>VEND536</t>
  </si>
  <si>
    <t>- DOMICILIOS.COM</t>
  </si>
  <si>
    <t>VEND549</t>
  </si>
  <si>
    <t>- RAPPI ANIMAL FACTOR</t>
  </si>
  <si>
    <t>VEND560</t>
  </si>
  <si>
    <t>- RAPPI CAJICA</t>
  </si>
  <si>
    <t>VEND561</t>
  </si>
  <si>
    <t>- RAPPI TOBERIN</t>
  </si>
  <si>
    <t>VEND562</t>
  </si>
  <si>
    <t>- MEQUEO</t>
  </si>
  <si>
    <t>VENDPROE</t>
  </si>
  <si>
    <t>- VENTAS PROYECTO E</t>
  </si>
  <si>
    <t>VENDWEB</t>
  </si>
  <si>
    <t>PAGINA WEB PAGINA WEB</t>
  </si>
  <si>
    <t>TOTAL CANALES DIGITALES</t>
  </si>
  <si>
    <t>OTROS</t>
  </si>
  <si>
    <t>CASTILLOW</t>
  </si>
  <si>
    <t>CASTILLO WILLIAM</t>
  </si>
  <si>
    <t>VEND999</t>
  </si>
  <si>
    <t>VENDEDOR ALMACEN VENDEDOR ALMACEN</t>
  </si>
  <si>
    <t>TOTAL OTROS</t>
  </si>
  <si>
    <t>TOTAL ALMACEN</t>
  </si>
  <si>
    <t>TELEOPERADOR</t>
  </si>
  <si>
    <t>CADMASCOTA</t>
  </si>
  <si>
    <t>Cuota Individual</t>
  </si>
  <si>
    <t>Cuota Objetivo Individual</t>
  </si>
  <si>
    <t>CIUDAD MASCOTA CIUDAD MASCOTA</t>
  </si>
  <si>
    <t>VEND321</t>
  </si>
  <si>
    <t>ESCOBAR CLAUDIA</t>
  </si>
  <si>
    <t>VEND389</t>
  </si>
  <si>
    <t>SEPULVEDA ANGIE PAOLA</t>
  </si>
  <si>
    <t>VEND414</t>
  </si>
  <si>
    <t>CUELLAR MORA JOSE JOAQUIN</t>
  </si>
  <si>
    <t>VEND419</t>
  </si>
  <si>
    <t>FLOREZ NEIDA YOLANI</t>
  </si>
  <si>
    <t>VEND437</t>
  </si>
  <si>
    <t>SALINAS MORON LIZETH MARIANA</t>
  </si>
  <si>
    <t>VEND439</t>
  </si>
  <si>
    <t>DAZA LIZETH</t>
  </si>
  <si>
    <t>VEND443</t>
  </si>
  <si>
    <t>VALENCIA HAROLD</t>
  </si>
  <si>
    <t>VEND466</t>
  </si>
  <si>
    <t>TAQUE RAMIREZ VIVIANA MARCELA</t>
  </si>
  <si>
    <t>VEND469</t>
  </si>
  <si>
    <t>MORALES RUBIELA</t>
  </si>
  <si>
    <t>VEND475</t>
  </si>
  <si>
    <t>BARAHONA SANCHEZ ERIKA LORENA</t>
  </si>
  <si>
    <t>VEND481</t>
  </si>
  <si>
    <t>MORA MARTINEZ EDWIN YESID</t>
  </si>
  <si>
    <t>VEND501</t>
  </si>
  <si>
    <t>ROJAS RAMOS LUISA MARINA</t>
  </si>
  <si>
    <t>VEND515</t>
  </si>
  <si>
    <t>RODRIGUEZ YURI JULIET</t>
  </si>
  <si>
    <t>VEND580</t>
  </si>
  <si>
    <t>ROCHA BOBADILLA YENNI ANDREA</t>
  </si>
  <si>
    <t>VEND584</t>
  </si>
  <si>
    <t>ARIZA PAEZ DEIBER YESID</t>
  </si>
  <si>
    <t>VEND585</t>
  </si>
  <si>
    <t>VILLAMIL MONICA ALEJANDRA</t>
  </si>
  <si>
    <t>VEND589</t>
  </si>
  <si>
    <t>MIRANDA MAR LAURA SOFIA</t>
  </si>
  <si>
    <t>VEND600</t>
  </si>
  <si>
    <t>ARIAS USECHI ANGIE JULIETH</t>
  </si>
  <si>
    <t>VEND603</t>
  </si>
  <si>
    <t>GALAN CAM LAURA NAYELLY</t>
  </si>
  <si>
    <t>TOTAL TELEOPERADOR</t>
  </si>
  <si>
    <t>386%</t>
  </si>
  <si>
    <t>250%</t>
  </si>
  <si>
    <t>83%</t>
  </si>
  <si>
    <t>81%</t>
  </si>
  <si>
    <t>223%</t>
  </si>
  <si>
    <t>135%</t>
  </si>
  <si>
    <t>67%</t>
  </si>
  <si>
    <t>84%</t>
  </si>
  <si>
    <t>109%</t>
  </si>
  <si>
    <t>74%</t>
  </si>
  <si>
    <t>78%</t>
  </si>
  <si>
    <t>93%</t>
  </si>
  <si>
    <t>94%</t>
  </si>
  <si>
    <t>OTROS2</t>
  </si>
  <si>
    <t>VEND157</t>
  </si>
  <si>
    <t>TOTAL OTROS2</t>
  </si>
  <si>
    <t>TOTAL CONTACT CENTER VENTA INDIVIDUAL</t>
  </si>
  <si>
    <t>346%</t>
  </si>
  <si>
    <t>126%</t>
  </si>
  <si>
    <t>79%</t>
  </si>
  <si>
    <t>72%</t>
  </si>
  <si>
    <t>114%</t>
  </si>
  <si>
    <t>34%</t>
  </si>
  <si>
    <t>31%</t>
  </si>
  <si>
    <t>20%</t>
  </si>
  <si>
    <t>70%</t>
  </si>
  <si>
    <t>18%</t>
  </si>
  <si>
    <t>26%</t>
  </si>
  <si>
    <t>TOTAL CONTACT CENTER VENTA OBJETIVO INDIVIDUAL</t>
  </si>
  <si>
    <t>TOTAL VENTAS CALL A VENDEDORES (VEND114, VEND214)</t>
  </si>
  <si>
    <t>TOTAL GENERAL (VEXT +ALM + CALL IND) - (CALL VEND114 Y VEND214)</t>
  </si>
  <si>
    <t>OCTUBRE - NOVIEMBRE</t>
  </si>
  <si>
    <t>GENERAL</t>
  </si>
  <si>
    <t>Suma de VLR_EXC_IVA</t>
  </si>
  <si>
    <t>Suma de VLR_INC_IVA</t>
  </si>
  <si>
    <t>ALMACEN</t>
  </si>
  <si>
    <t>TOTAL $</t>
  </si>
  <si>
    <t>AGIL IMPORTADOS</t>
  </si>
  <si>
    <t>IMPORTADOS GRP</t>
  </si>
  <si>
    <t>QUA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</si>
</sst>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BD8D7"/>
        <bgColor rgb="FF000000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general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H173"/>
  <sheetViews>
    <sheetView tabSelected="0" workbookViewId="0" showGridLines="true" showRowColHeaders="1">
      <pane xSplit="3" ySplit="5" topLeftCell="D6" activePane="bottomRight" state="frozen"/>
      <selection pane="topRight"/>
      <selection pane="bottomLeft"/>
      <selection pane="bottomRight" activeCell="D6" sqref="D6"/>
    </sheetView>
  </sheetViews>
  <sheetFormatPr defaultRowHeight="14.4" outlineLevelRow="0" outlineLevelCol="0"/>
  <cols>
    <col min="3" max="3" width="35" customWidth="true" style="0"/>
    <col min="1" max="1" width="30" customWidth="true" style="0"/>
    <col min="2" max="2" width="20" customWidth="true" style="0"/>
    <col min="4" max="4" width="20" customWidth="true" style="0"/>
    <col min="5" max="5" width="15" customWidth="true" style="0"/>
    <col min="6" max="6" width="15" customWidth="true" style="0"/>
    <col min="8" max="8" width="15" customWidth="true" style="0"/>
    <col min="9" max="9" width="15" customWidth="true" style="0"/>
    <col min="11" max="11" width="15" customWidth="true" style="0"/>
    <col min="12" max="12" width="15" customWidth="true" style="0"/>
    <col min="14" max="14" width="15" customWidth="true" style="0"/>
    <col min="15" max="15" width="15" customWidth="true" style="0"/>
    <col min="17" max="17" width="15" customWidth="true" style="0"/>
    <col min="18" max="18" width="15" customWidth="true" style="0"/>
    <col min="20" max="20" width="15" customWidth="true" style="0"/>
    <col min="21" max="21" width="15" customWidth="true" style="0"/>
    <col min="23" max="23" width="15" customWidth="true" style="0"/>
    <col min="24" max="24" width="15" customWidth="true" style="0"/>
    <col min="26" max="26" width="15" customWidth="true" style="0"/>
    <col min="27" max="27" width="15" customWidth="true" style="0"/>
    <col min="29" max="29" width="15" customWidth="true" style="0"/>
    <col min="30" max="30" width="15" customWidth="true" style="0"/>
    <col min="35" max="35" width="15" customWidth="true" style="0"/>
    <col min="36" max="36" width="15" customWidth="true" style="0"/>
    <col min="38" max="38" width="15" customWidth="true" style="0"/>
    <col min="39" max="39" width="15" customWidth="true" style="0"/>
    <col min="44" max="44" width="15" customWidth="true" style="0"/>
    <col min="45" max="45" width="15" customWidth="true" style="0"/>
    <col min="47" max="47" width="15" customWidth="true" style="0"/>
    <col min="48" max="48" width="15" customWidth="true" style="0"/>
    <col min="50" max="50" width="15" customWidth="true" style="0"/>
    <col min="51" max="51" width="15" customWidth="true" style="0"/>
    <col min="56" max="56" width="15" customWidth="true" style="0"/>
    <col min="57" max="57" width="15" customWidth="true" style="0"/>
    <col min="59" max="59" width="15" customWidth="true" style="0"/>
    <col min="60" max="60" width="15" customWidth="true" style="0"/>
    <col min="62" max="62" width="15" customWidth="true" style="0"/>
    <col min="63" max="63" width="15" customWidth="true" style="0"/>
    <col min="65" max="65" width="15" customWidth="true" style="0"/>
    <col min="66" max="66" width="15" customWidth="true" style="0"/>
    <col min="68" max="68" width="15" customWidth="true" style="0"/>
    <col min="69" max="69" width="15" customWidth="true" style="0"/>
    <col min="32" max="32" width="0" customWidth="true" style="0"/>
    <col min="33" max="33" width="0" customWidth="true" style="0"/>
    <col min="34" max="34" width="0" customWidth="true" style="0"/>
    <col min="41" max="41" width="0" customWidth="true" style="0"/>
    <col min="42" max="42" width="0" customWidth="true" style="0"/>
    <col min="43" max="43" width="0" customWidth="true" style="0"/>
    <col min="53" max="53" width="0" customWidth="true" style="0"/>
    <col min="54" max="54" width="0" customWidth="true" style="0"/>
    <col min="55" max="55" width="0" customWidth="true" style="0"/>
    <col min="72" max="72" width="25" customWidth="true" style="0"/>
    <col min="73" max="73" width="22" customWidth="true" style="0"/>
    <col min="74" max="74" width="22" customWidth="true" style="0"/>
    <col min="75" max="75" width="22" customWidth="true" style="0"/>
    <col min="76" max="76" width="22" customWidth="true" style="0"/>
    <col min="77" max="77" width="22" customWidth="true" style="0"/>
    <col min="78" max="78" width="22" customWidth="true" style="0"/>
    <col min="79" max="79" width="22" customWidth="true" style="0"/>
    <col min="80" max="80" width="22" customWidth="true" style="0"/>
    <col min="81" max="81" width="22" customWidth="true" style="0"/>
    <col min="82" max="82" width="22" customWidth="true" style="0"/>
    <col min="83" max="83" width="22" customWidth="true" style="0"/>
    <col min="84" max="84" width="22" customWidth="true" style="0"/>
    <col min="85" max="85" width="22" customWidth="true" style="0"/>
    <col min="86" max="86" width="22" customWidth="true" style="0"/>
  </cols>
  <sheetData>
    <row r="2" spans="1:86">
      <c r="A2" s="3"/>
      <c r="B2" s="3"/>
      <c r="C2" s="3" t="s">
        <v>0</v>
      </c>
    </row>
    <row r="4" spans="1:86" customHeight="1" ht="30">
      <c r="A4" s="4" t="s">
        <v>1</v>
      </c>
      <c r="B4" s="5"/>
      <c r="C4" s="5"/>
      <c r="D4" s="4" t="s">
        <v>2</v>
      </c>
      <c r="E4" s="4" t="s">
        <v>3</v>
      </c>
      <c r="F4" s="4"/>
      <c r="G4" s="4"/>
      <c r="H4" s="4" t="s">
        <v>4</v>
      </c>
      <c r="I4" s="4"/>
      <c r="J4" s="4"/>
      <c r="K4" s="4" t="s">
        <v>5</v>
      </c>
      <c r="L4" s="4"/>
      <c r="M4" s="4"/>
      <c r="N4" s="4" t="s">
        <v>6</v>
      </c>
      <c r="O4" s="4"/>
      <c r="P4" s="4"/>
      <c r="Q4" s="4" t="s">
        <v>7</v>
      </c>
      <c r="R4" s="4"/>
      <c r="S4" s="4"/>
      <c r="T4" s="4" t="s">
        <v>8</v>
      </c>
      <c r="U4" s="4"/>
      <c r="V4" s="4"/>
      <c r="W4" s="4" t="s">
        <v>9</v>
      </c>
      <c r="X4" s="4"/>
      <c r="Y4" s="4"/>
      <c r="Z4" s="4" t="s">
        <v>10</v>
      </c>
      <c r="AA4" s="4"/>
      <c r="AB4" s="4"/>
      <c r="AC4" s="4" t="s">
        <v>11</v>
      </c>
      <c r="AD4" s="4"/>
      <c r="AE4" s="4"/>
      <c r="AF4" s="4"/>
      <c r="AG4" s="4"/>
      <c r="AH4" s="4"/>
      <c r="AI4" s="4" t="s">
        <v>12</v>
      </c>
      <c r="AJ4" s="4"/>
      <c r="AK4" s="4"/>
      <c r="AL4" s="4" t="s">
        <v>13</v>
      </c>
      <c r="AM4" s="4"/>
      <c r="AN4" s="4"/>
      <c r="AO4" s="4"/>
      <c r="AP4" s="4"/>
      <c r="AQ4" s="4"/>
      <c r="AR4" s="4" t="s">
        <v>14</v>
      </c>
      <c r="AS4" s="4"/>
      <c r="AT4" s="4"/>
      <c r="AU4" s="4" t="s">
        <v>15</v>
      </c>
      <c r="AV4" s="4"/>
      <c r="AW4" s="4"/>
      <c r="AX4" s="4" t="s">
        <v>16</v>
      </c>
      <c r="AY4" s="4"/>
      <c r="AZ4" s="4"/>
      <c r="BA4" s="4"/>
      <c r="BB4" s="4"/>
      <c r="BC4" s="4"/>
      <c r="BD4" s="4" t="s">
        <v>17</v>
      </c>
      <c r="BE4" s="4"/>
      <c r="BF4" s="4"/>
      <c r="BG4" s="4" t="s">
        <v>18</v>
      </c>
      <c r="BH4" s="4"/>
      <c r="BI4" s="4"/>
      <c r="BJ4" s="4" t="s">
        <v>19</v>
      </c>
      <c r="BK4" s="4"/>
      <c r="BL4" s="4"/>
      <c r="BM4" s="4" t="s">
        <v>20</v>
      </c>
      <c r="BN4" s="4"/>
      <c r="BO4" s="4"/>
      <c r="BP4" s="4" t="s">
        <v>21</v>
      </c>
      <c r="BQ4" s="4"/>
      <c r="BR4" s="4"/>
    </row>
    <row r="5" spans="1:86" customHeight="1" ht="35">
      <c r="A5" s="4" t="s">
        <v>22</v>
      </c>
      <c r="B5" s="4" t="s">
        <v>23</v>
      </c>
      <c r="C5" s="4" t="s">
        <v>24</v>
      </c>
      <c r="D5" s="3"/>
      <c r="E5" s="4" t="s">
        <v>25</v>
      </c>
      <c r="F5" s="4" t="s">
        <v>26</v>
      </c>
      <c r="G5" s="4" t="s">
        <v>27</v>
      </c>
      <c r="H5" s="4" t="s">
        <v>25</v>
      </c>
      <c r="I5" s="4" t="s">
        <v>26</v>
      </c>
      <c r="J5" s="4" t="s">
        <v>27</v>
      </c>
      <c r="K5" s="4" t="s">
        <v>25</v>
      </c>
      <c r="L5" s="4" t="s">
        <v>26</v>
      </c>
      <c r="M5" s="4" t="s">
        <v>27</v>
      </c>
      <c r="N5" s="4" t="s">
        <v>25</v>
      </c>
      <c r="O5" s="4" t="s">
        <v>26</v>
      </c>
      <c r="P5" s="4" t="s">
        <v>27</v>
      </c>
      <c r="Q5" s="4" t="s">
        <v>25</v>
      </c>
      <c r="R5" s="4" t="s">
        <v>26</v>
      </c>
      <c r="S5" s="4" t="s">
        <v>27</v>
      </c>
      <c r="T5" s="4" t="s">
        <v>25</v>
      </c>
      <c r="U5" s="4" t="s">
        <v>26</v>
      </c>
      <c r="V5" s="4" t="s">
        <v>27</v>
      </c>
      <c r="W5" s="4" t="s">
        <v>25</v>
      </c>
      <c r="X5" s="4" t="s">
        <v>26</v>
      </c>
      <c r="Y5" s="4" t="s">
        <v>27</v>
      </c>
      <c r="Z5" s="4" t="s">
        <v>25</v>
      </c>
      <c r="AA5" s="4" t="s">
        <v>26</v>
      </c>
      <c r="AB5" s="4" t="s">
        <v>27</v>
      </c>
      <c r="AC5" s="4" t="s">
        <v>25</v>
      </c>
      <c r="AD5" s="4" t="s">
        <v>26</v>
      </c>
      <c r="AE5" s="4" t="s">
        <v>27</v>
      </c>
      <c r="AF5" s="4"/>
      <c r="AG5" s="4"/>
      <c r="AH5" s="4"/>
      <c r="AI5" s="4" t="s">
        <v>25</v>
      </c>
      <c r="AJ5" s="4" t="s">
        <v>26</v>
      </c>
      <c r="AK5" s="4" t="s">
        <v>27</v>
      </c>
      <c r="AL5" s="4" t="s">
        <v>25</v>
      </c>
      <c r="AM5" s="4" t="s">
        <v>26</v>
      </c>
      <c r="AN5" s="4" t="s">
        <v>27</v>
      </c>
      <c r="AO5" s="4"/>
      <c r="AP5" s="4"/>
      <c r="AQ5" s="4"/>
      <c r="AR5" s="4" t="s">
        <v>25</v>
      </c>
      <c r="AS5" s="4" t="s">
        <v>26</v>
      </c>
      <c r="AT5" s="4" t="s">
        <v>27</v>
      </c>
      <c r="AU5" s="4" t="s">
        <v>25</v>
      </c>
      <c r="AV5" s="4" t="s">
        <v>26</v>
      </c>
      <c r="AW5" s="4" t="s">
        <v>27</v>
      </c>
      <c r="AX5" s="4" t="s">
        <v>25</v>
      </c>
      <c r="AY5" s="4" t="s">
        <v>26</v>
      </c>
      <c r="AZ5" s="4" t="s">
        <v>27</v>
      </c>
      <c r="BA5" s="4"/>
      <c r="BB5" s="4"/>
      <c r="BC5" s="4"/>
      <c r="BD5" s="4" t="s">
        <v>25</v>
      </c>
      <c r="BE5" s="4" t="s">
        <v>26</v>
      </c>
      <c r="BF5" s="4" t="s">
        <v>27</v>
      </c>
      <c r="BG5" s="4" t="s">
        <v>25</v>
      </c>
      <c r="BH5" s="4" t="s">
        <v>26</v>
      </c>
      <c r="BI5" s="4" t="s">
        <v>27</v>
      </c>
      <c r="BJ5" s="4" t="s">
        <v>25</v>
      </c>
      <c r="BK5" s="4" t="s">
        <v>26</v>
      </c>
      <c r="BL5" s="4" t="s">
        <v>27</v>
      </c>
      <c r="BM5" s="4" t="s">
        <v>25</v>
      </c>
      <c r="BN5" s="4" t="s">
        <v>26</v>
      </c>
      <c r="BO5" s="4" t="s">
        <v>27</v>
      </c>
      <c r="BP5" s="4" t="s">
        <v>25</v>
      </c>
      <c r="BQ5" s="4" t="s">
        <v>26</v>
      </c>
      <c r="BR5" s="4" t="s">
        <v>27</v>
      </c>
      <c r="BT5" s="3"/>
      <c r="BU5" s="4" t="s">
        <v>28</v>
      </c>
      <c r="BV5" s="4" t="s">
        <v>29</v>
      </c>
      <c r="BW5" s="4" t="s">
        <v>30</v>
      </c>
      <c r="BX5" s="4" t="s">
        <v>31</v>
      </c>
      <c r="BY5" s="4" t="s">
        <v>32</v>
      </c>
      <c r="BZ5" s="4" t="s">
        <v>33</v>
      </c>
      <c r="CA5" s="4" t="s">
        <v>34</v>
      </c>
      <c r="CB5" s="4" t="s">
        <v>35</v>
      </c>
      <c r="CC5" s="4" t="s">
        <v>36</v>
      </c>
      <c r="CD5" s="4" t="s">
        <v>37</v>
      </c>
      <c r="CE5" s="4" t="s">
        <v>21</v>
      </c>
      <c r="CF5" s="4" t="s">
        <v>38</v>
      </c>
      <c r="CG5" s="4" t="s">
        <v>39</v>
      </c>
      <c r="CH5" s="4" t="s">
        <v>27</v>
      </c>
    </row>
    <row r="7" spans="1:86">
      <c r="A7" s="4" t="s">
        <v>40</v>
      </c>
      <c r="B7" s="2" t="s">
        <v>41</v>
      </c>
      <c r="C7" t="s">
        <v>42</v>
      </c>
      <c r="D7">
        <v>0</v>
      </c>
      <c r="BP7">
        <v>0</v>
      </c>
      <c r="BR7" s="2" t="s">
        <v>43</v>
      </c>
      <c r="BU7"/>
      <c r="BV7"/>
      <c r="BW7"/>
      <c r="BX7"/>
      <c r="BY7"/>
      <c r="BZ7"/>
      <c r="CA7"/>
      <c r="CB7"/>
      <c r="CC7" t="str">
        <f>(BU7+BV7+BW7+BX7+BY7+BZ7+CA7+CB7)</f>
        <v>0</v>
      </c>
      <c r="CD7"/>
      <c r="CE7" t="str">
        <f>(BU7+BV7+BW7+BX7+BY7+BZ7+CA7+CB7)-CD7</f>
        <v>0</v>
      </c>
      <c r="CF7" t="str">
        <f>(BQ7-BP7)</f>
        <v>0</v>
      </c>
      <c r="CG7" t="str">
        <f>CE7-BW7+BZ7</f>
        <v>0</v>
      </c>
      <c r="CH7" t="str">
        <f>IFERROR(CE7*100/BP7,0)</f>
        <v>0</v>
      </c>
    </row>
    <row r="8" spans="1:86">
      <c r="A8" s="3"/>
      <c r="B8" s="2" t="s">
        <v>44</v>
      </c>
      <c r="C8" t="s">
        <v>45</v>
      </c>
      <c r="D8">
        <v>0</v>
      </c>
      <c r="BP8">
        <v>0</v>
      </c>
      <c r="BR8" s="2" t="s">
        <v>43</v>
      </c>
      <c r="BU8"/>
      <c r="BV8"/>
      <c r="BW8"/>
      <c r="BX8"/>
      <c r="BY8"/>
      <c r="BZ8"/>
      <c r="CA8"/>
      <c r="CB8"/>
      <c r="CC8" t="str">
        <f>(BU8+BV8+BW8+BX8+BY8+BZ8+CA8+CB8)</f>
        <v>0</v>
      </c>
      <c r="CD8"/>
      <c r="CE8" t="str">
        <f>(BU8+BV8+BW8+BX8+BY8+BZ8+CA8+CB8)-CD8</f>
        <v>0</v>
      </c>
      <c r="CF8" t="str">
        <f>(BQ8-BP8)</f>
        <v>0</v>
      </c>
      <c r="CG8" t="str">
        <f>CE8-BW8+BZ8</f>
        <v>0</v>
      </c>
      <c r="CH8" t="str">
        <f>IFERROR(CE8*100/BP8,0)</f>
        <v>0</v>
      </c>
    </row>
    <row r="9" spans="1:86">
      <c r="A9" s="3"/>
      <c r="B9" s="2" t="s">
        <v>46</v>
      </c>
      <c r="C9" t="s">
        <v>47</v>
      </c>
      <c r="D9">
        <v>0</v>
      </c>
      <c r="BP9">
        <v>0</v>
      </c>
      <c r="BR9" s="2" t="s">
        <v>43</v>
      </c>
      <c r="BU9"/>
      <c r="BV9"/>
      <c r="BW9"/>
      <c r="BX9"/>
      <c r="BY9"/>
      <c r="BZ9"/>
      <c r="CA9"/>
      <c r="CB9"/>
      <c r="CC9" t="str">
        <f>(BU9+BV9+BW9+BX9+BY9+BZ9+CA9+CB9)</f>
        <v>0</v>
      </c>
      <c r="CD9"/>
      <c r="CE9" t="str">
        <f>(BU9+BV9+BW9+BX9+BY9+BZ9+CA9+CB9)-CD9</f>
        <v>0</v>
      </c>
      <c r="CF9" t="str">
        <f>(BQ9-BP9)</f>
        <v>0</v>
      </c>
      <c r="CG9" t="str">
        <f>CE9-BW9+BZ9</f>
        <v>0</v>
      </c>
      <c r="CH9" t="str">
        <f>IFERROR(CE9*100/BP9,0)</f>
        <v>0</v>
      </c>
    </row>
    <row r="10" spans="1:86">
      <c r="A10" s="3"/>
      <c r="B10" s="2" t="s">
        <v>48</v>
      </c>
      <c r="C10" t="s">
        <v>49</v>
      </c>
      <c r="D10">
        <v>0</v>
      </c>
      <c r="BP10">
        <v>0</v>
      </c>
      <c r="BR10" s="2" t="s">
        <v>43</v>
      </c>
      <c r="BU10"/>
      <c r="BV10"/>
      <c r="BW10"/>
      <c r="BX10"/>
      <c r="BY10"/>
      <c r="BZ10"/>
      <c r="CA10"/>
      <c r="CB10"/>
      <c r="CC10" t="str">
        <f>(BU10+BV10+BW10+BX10+BY10+BZ10+CA10+CB10)</f>
        <v>0</v>
      </c>
      <c r="CD10"/>
      <c r="CE10" t="str">
        <f>(BU10+BV10+BW10+BX10+BY10+BZ10+CA10+CB10)-CD10</f>
        <v>0</v>
      </c>
      <c r="CF10" t="str">
        <f>(BQ10-BP10)</f>
        <v>0</v>
      </c>
      <c r="CG10" t="str">
        <f>CE10-BW10+BZ10</f>
        <v>0</v>
      </c>
      <c r="CH10" t="str">
        <f>IFERROR(CE10*100/BP10,0)</f>
        <v>0</v>
      </c>
    </row>
    <row r="11" spans="1:86">
      <c r="A11" s="3"/>
      <c r="B11" s="2" t="s">
        <v>50</v>
      </c>
      <c r="C11" t="s">
        <v>51</v>
      </c>
      <c r="D11">
        <v>0</v>
      </c>
      <c r="BP11">
        <v>0</v>
      </c>
      <c r="BR11" s="2" t="s">
        <v>43</v>
      </c>
      <c r="BU11"/>
      <c r="BV11"/>
      <c r="BW11"/>
      <c r="BX11"/>
      <c r="BY11"/>
      <c r="BZ11"/>
      <c r="CA11"/>
      <c r="CB11"/>
      <c r="CC11" t="str">
        <f>(BU11+BV11+BW11+BX11+BY11+BZ11+CA11+CB11)</f>
        <v>0</v>
      </c>
      <c r="CD11"/>
      <c r="CE11" t="str">
        <f>(BU11+BV11+BW11+BX11+BY11+BZ11+CA11+CB11)-CD11</f>
        <v>0</v>
      </c>
      <c r="CF11" t="str">
        <f>(BQ11-BP11)</f>
        <v>0</v>
      </c>
      <c r="CG11" t="str">
        <f>CE11-BW11+BZ11</f>
        <v>0</v>
      </c>
      <c r="CH11" t="str">
        <f>IFERROR(CE11*100/BP11,0)</f>
        <v>0</v>
      </c>
    </row>
    <row r="12" spans="1:86">
      <c r="A12" s="3"/>
      <c r="B12" s="2" t="s">
        <v>52</v>
      </c>
      <c r="C12" t="s">
        <v>53</v>
      </c>
      <c r="D12">
        <v>0</v>
      </c>
      <c r="BP12">
        <v>0</v>
      </c>
      <c r="BR12" s="2" t="s">
        <v>43</v>
      </c>
      <c r="BU12"/>
      <c r="BV12"/>
      <c r="BW12"/>
      <c r="BX12"/>
      <c r="BY12"/>
      <c r="BZ12"/>
      <c r="CA12"/>
      <c r="CB12"/>
      <c r="CC12" t="str">
        <f>(BU12+BV12+BW12+BX12+BY12+BZ12+CA12+CB12)</f>
        <v>0</v>
      </c>
      <c r="CD12"/>
      <c r="CE12" t="str">
        <f>(BU12+BV12+BW12+BX12+BY12+BZ12+CA12+CB12)-CD12</f>
        <v>0</v>
      </c>
      <c r="CF12" t="str">
        <f>(BQ12-BP12)</f>
        <v>0</v>
      </c>
      <c r="CG12" t="str">
        <f>CE12-BW12+BZ12</f>
        <v>0</v>
      </c>
      <c r="CH12" t="str">
        <f>IFERROR(CE12*100/BP12,0)</f>
        <v>0</v>
      </c>
    </row>
    <row r="13" spans="1:86">
      <c r="A13" s="3"/>
      <c r="B13" s="2" t="s">
        <v>54</v>
      </c>
      <c r="C13" t="s">
        <v>55</v>
      </c>
      <c r="D13">
        <v>0</v>
      </c>
      <c r="BP13">
        <v>0</v>
      </c>
      <c r="BR13" s="2" t="s">
        <v>43</v>
      </c>
      <c r="BU13"/>
      <c r="BV13"/>
      <c r="BW13"/>
      <c r="BX13"/>
      <c r="BY13"/>
      <c r="BZ13"/>
      <c r="CA13"/>
      <c r="CB13"/>
      <c r="CC13" t="str">
        <f>(BU13+BV13+BW13+BX13+BY13+BZ13+CA13+CB13)</f>
        <v>0</v>
      </c>
      <c r="CD13"/>
      <c r="CE13" t="str">
        <f>(BU13+BV13+BW13+BX13+BY13+BZ13+CA13+CB13)-CD13</f>
        <v>0</v>
      </c>
      <c r="CF13" t="str">
        <f>(BQ13-BP13)</f>
        <v>0</v>
      </c>
      <c r="CG13" t="str">
        <f>CE13-BW13+BZ13</f>
        <v>0</v>
      </c>
      <c r="CH13" t="str">
        <f>IFERROR(CE13*100/BP13,0)</f>
        <v>0</v>
      </c>
    </row>
    <row r="14" spans="1:86">
      <c r="A14" s="3"/>
      <c r="B14" s="2" t="s">
        <v>56</v>
      </c>
      <c r="C14" t="s">
        <v>57</v>
      </c>
      <c r="D14">
        <v>0</v>
      </c>
      <c r="BP14">
        <v>0</v>
      </c>
      <c r="BR14" s="2" t="s">
        <v>43</v>
      </c>
      <c r="BU14"/>
      <c r="BV14"/>
      <c r="BW14"/>
      <c r="BX14"/>
      <c r="BY14"/>
      <c r="BZ14"/>
      <c r="CA14"/>
      <c r="CB14"/>
      <c r="CC14" t="str">
        <f>(BU14+BV14+BW14+BX14+BY14+BZ14+CA14+CB14)</f>
        <v>0</v>
      </c>
      <c r="CD14"/>
      <c r="CE14" t="str">
        <f>(BU14+BV14+BW14+BX14+BY14+BZ14+CA14+CB14)-CD14</f>
        <v>0</v>
      </c>
      <c r="CF14" t="str">
        <f>(BQ14-BP14)</f>
        <v>0</v>
      </c>
      <c r="CG14" t="str">
        <f>CE14-BW14+BZ14</f>
        <v>0</v>
      </c>
      <c r="CH14" t="str">
        <f>IFERROR(CE14*100/BP14,0)</f>
        <v>0</v>
      </c>
    </row>
    <row r="15" spans="1:86">
      <c r="A15" s="3"/>
      <c r="B15" s="2" t="s">
        <v>58</v>
      </c>
      <c r="C15" t="s">
        <v>59</v>
      </c>
      <c r="D15">
        <v>0</v>
      </c>
      <c r="BP15">
        <v>0</v>
      </c>
      <c r="BR15" s="2" t="s">
        <v>43</v>
      </c>
      <c r="BU15"/>
      <c r="BV15"/>
      <c r="BW15"/>
      <c r="BX15"/>
      <c r="BY15"/>
      <c r="BZ15"/>
      <c r="CA15"/>
      <c r="CB15"/>
      <c r="CC15" t="str">
        <f>(BU15+BV15+BW15+BX15+BY15+BZ15+CA15+CB15)</f>
        <v>0</v>
      </c>
      <c r="CD15"/>
      <c r="CE15" t="str">
        <f>(BU15+BV15+BW15+BX15+BY15+BZ15+CA15+CB15)-CD15</f>
        <v>0</v>
      </c>
      <c r="CF15" t="str">
        <f>(BQ15-BP15)</f>
        <v>0</v>
      </c>
      <c r="CG15" t="str">
        <f>CE15-BW15+BZ15</f>
        <v>0</v>
      </c>
      <c r="CH15" t="str">
        <f>IFERROR(CE15*100/BP15,0)</f>
        <v>0</v>
      </c>
    </row>
    <row r="16" spans="1:86">
      <c r="A16" s="3"/>
      <c r="B16" s="2" t="s">
        <v>60</v>
      </c>
      <c r="C16" t="s">
        <v>61</v>
      </c>
      <c r="D16">
        <v>0</v>
      </c>
      <c r="BP16">
        <v>0</v>
      </c>
      <c r="BR16" s="2" t="s">
        <v>43</v>
      </c>
      <c r="BU16"/>
      <c r="BV16"/>
      <c r="BW16"/>
      <c r="BX16"/>
      <c r="BY16"/>
      <c r="BZ16"/>
      <c r="CA16"/>
      <c r="CB16"/>
      <c r="CC16" t="str">
        <f>(BU16+BV16+BW16+BX16+BY16+BZ16+CA16+CB16)</f>
        <v>0</v>
      </c>
      <c r="CD16"/>
      <c r="CE16" t="str">
        <f>(BU16+BV16+BW16+BX16+BY16+BZ16+CA16+CB16)-CD16</f>
        <v>0</v>
      </c>
      <c r="CF16" t="str">
        <f>(BQ16-BP16)</f>
        <v>0</v>
      </c>
      <c r="CG16" t="str">
        <f>CE16-BW16+BZ16</f>
        <v>0</v>
      </c>
      <c r="CH16" t="str">
        <f>IFERROR(CE16*100/BP16,0)</f>
        <v>0</v>
      </c>
    </row>
    <row r="17" spans="1:86">
      <c r="A17" s="3"/>
      <c r="B17" s="2" t="s">
        <v>62</v>
      </c>
      <c r="C17" t="s">
        <v>63</v>
      </c>
      <c r="D17">
        <v>0</v>
      </c>
      <c r="BP17">
        <v>0</v>
      </c>
      <c r="BR17" s="2" t="s">
        <v>43</v>
      </c>
      <c r="BU17"/>
      <c r="BV17"/>
      <c r="BW17"/>
      <c r="BX17"/>
      <c r="BY17"/>
      <c r="BZ17"/>
      <c r="CA17"/>
      <c r="CB17"/>
      <c r="CC17" t="str">
        <f>(BU17+BV17+BW17+BX17+BY17+BZ17+CA17+CB17)</f>
        <v>0</v>
      </c>
      <c r="CD17"/>
      <c r="CE17" t="str">
        <f>(BU17+BV17+BW17+BX17+BY17+BZ17+CA17+CB17)-CD17</f>
        <v>0</v>
      </c>
      <c r="CF17" t="str">
        <f>(BQ17-BP17)</f>
        <v>0</v>
      </c>
      <c r="CG17" t="str">
        <f>CE17-BW17+BZ17</f>
        <v>0</v>
      </c>
      <c r="CH17" t="str">
        <f>IFERROR(CE17*100/BP17,0)</f>
        <v>0</v>
      </c>
    </row>
    <row r="18" spans="1:86">
      <c r="A18" s="3"/>
      <c r="B18" s="2" t="s">
        <v>64</v>
      </c>
      <c r="C18" t="s">
        <v>65</v>
      </c>
      <c r="D18">
        <v>0</v>
      </c>
      <c r="BP18">
        <v>0</v>
      </c>
      <c r="BR18" s="2" t="s">
        <v>43</v>
      </c>
      <c r="BU18"/>
      <c r="BV18"/>
      <c r="BW18"/>
      <c r="BX18"/>
      <c r="BY18"/>
      <c r="BZ18"/>
      <c r="CA18"/>
      <c r="CB18"/>
      <c r="CC18" t="str">
        <f>(BU18+BV18+BW18+BX18+BY18+BZ18+CA18+CB18)</f>
        <v>0</v>
      </c>
      <c r="CD18"/>
      <c r="CE18" t="str">
        <f>(BU18+BV18+BW18+BX18+BY18+BZ18+CA18+CB18)-CD18</f>
        <v>0</v>
      </c>
      <c r="CF18" t="str">
        <f>(BQ18-BP18)</f>
        <v>0</v>
      </c>
      <c r="CG18" t="str">
        <f>CE18-BW18+BZ18</f>
        <v>0</v>
      </c>
      <c r="CH18" t="str">
        <f>IFERROR(CE18*100/BP18,0)</f>
        <v>0</v>
      </c>
    </row>
    <row r="19" spans="1:86">
      <c r="A19" s="3"/>
      <c r="B19" s="2" t="s">
        <v>66</v>
      </c>
      <c r="C19" t="s">
        <v>67</v>
      </c>
      <c r="D19">
        <v>0</v>
      </c>
      <c r="BP19">
        <v>0</v>
      </c>
      <c r="BR19" s="2" t="s">
        <v>43</v>
      </c>
      <c r="BU19"/>
      <c r="BV19"/>
      <c r="BW19"/>
      <c r="BX19"/>
      <c r="BY19"/>
      <c r="BZ19"/>
      <c r="CA19"/>
      <c r="CB19"/>
      <c r="CC19" t="str">
        <f>(BU19+BV19+BW19+BX19+BY19+BZ19+CA19+CB19)</f>
        <v>0</v>
      </c>
      <c r="CD19"/>
      <c r="CE19" t="str">
        <f>(BU19+BV19+BW19+BX19+BY19+BZ19+CA19+CB19)-CD19</f>
        <v>0</v>
      </c>
      <c r="CF19" t="str">
        <f>(BQ19-BP19)</f>
        <v>0</v>
      </c>
      <c r="CG19" t="str">
        <f>CE19-BW19+BZ19</f>
        <v>0</v>
      </c>
      <c r="CH19" t="str">
        <f>IFERROR(CE19*100/BP19,0)</f>
        <v>0</v>
      </c>
    </row>
    <row r="20" spans="1:86">
      <c r="A20" s="3"/>
      <c r="B20" s="2" t="s">
        <v>68</v>
      </c>
      <c r="C20" t="s">
        <v>69</v>
      </c>
      <c r="D20">
        <v>0</v>
      </c>
      <c r="BP20">
        <v>0</v>
      </c>
      <c r="BR20" s="2" t="s">
        <v>43</v>
      </c>
      <c r="BU20"/>
      <c r="BV20"/>
      <c r="BW20"/>
      <c r="BX20"/>
      <c r="BY20"/>
      <c r="BZ20"/>
      <c r="CA20"/>
      <c r="CB20"/>
      <c r="CC20" t="str">
        <f>(BU20+BV20+BW20+BX20+BY20+BZ20+CA20+CB20)</f>
        <v>0</v>
      </c>
      <c r="CD20"/>
      <c r="CE20" t="str">
        <f>(BU20+BV20+BW20+BX20+BY20+BZ20+CA20+CB20)-CD20</f>
        <v>0</v>
      </c>
      <c r="CF20" t="str">
        <f>(BQ20-BP20)</f>
        <v>0</v>
      </c>
      <c r="CG20" t="str">
        <f>CE20-BW20+BZ20</f>
        <v>0</v>
      </c>
      <c r="CH20" t="str">
        <f>IFERROR(CE20*100/BP20,0)</f>
        <v>0</v>
      </c>
    </row>
    <row r="21" spans="1:86">
      <c r="A21" s="3"/>
      <c r="B21" s="2" t="s">
        <v>70</v>
      </c>
      <c r="C21" t="s">
        <v>71</v>
      </c>
      <c r="D21">
        <v>0</v>
      </c>
      <c r="BP21">
        <v>0</v>
      </c>
      <c r="BR21" s="2" t="s">
        <v>43</v>
      </c>
      <c r="BU21"/>
      <c r="BV21"/>
      <c r="BW21"/>
      <c r="BX21"/>
      <c r="BY21"/>
      <c r="BZ21"/>
      <c r="CA21"/>
      <c r="CB21"/>
      <c r="CC21" t="str">
        <f>(BU21+BV21+BW21+BX21+BY21+BZ21+CA21+CB21)</f>
        <v>0</v>
      </c>
      <c r="CD21"/>
      <c r="CE21" t="str">
        <f>(BU21+BV21+BW21+BX21+BY21+BZ21+CA21+CB21)-CD21</f>
        <v>0</v>
      </c>
      <c r="CF21" t="str">
        <f>(BQ21-BP21)</f>
        <v>0</v>
      </c>
      <c r="CG21" t="str">
        <f>CE21-BW21+BZ21</f>
        <v>0</v>
      </c>
      <c r="CH21" t="str">
        <f>IFERROR(CE21*100/BP21,0)</f>
        <v>0</v>
      </c>
    </row>
    <row r="22" spans="1:86">
      <c r="A22" s="3"/>
      <c r="B22" s="2" t="s">
        <v>72</v>
      </c>
      <c r="C22" t="s">
        <v>73</v>
      </c>
      <c r="D22">
        <v>0</v>
      </c>
      <c r="BP22">
        <v>0</v>
      </c>
      <c r="BR22" s="2" t="s">
        <v>43</v>
      </c>
      <c r="BU22"/>
      <c r="BV22"/>
      <c r="BW22"/>
      <c r="BX22"/>
      <c r="BY22"/>
      <c r="BZ22"/>
      <c r="CA22"/>
      <c r="CB22"/>
      <c r="CC22" t="str">
        <f>(BU22+BV22+BW22+BX22+BY22+BZ22+CA22+CB22)</f>
        <v>0</v>
      </c>
      <c r="CD22"/>
      <c r="CE22" t="str">
        <f>(BU22+BV22+BW22+BX22+BY22+BZ22+CA22+CB22)-CD22</f>
        <v>0</v>
      </c>
      <c r="CF22" t="str">
        <f>(BQ22-BP22)</f>
        <v>0</v>
      </c>
      <c r="CG22" t="str">
        <f>CE22-BW22+BZ22</f>
        <v>0</v>
      </c>
      <c r="CH22" t="str">
        <f>IFERROR(CE22*100/BP22,0)</f>
        <v>0</v>
      </c>
    </row>
    <row r="23" spans="1:86">
      <c r="A23" s="3"/>
      <c r="B23" s="2" t="s">
        <v>74</v>
      </c>
      <c r="C23" t="s">
        <v>75</v>
      </c>
      <c r="D23">
        <v>0</v>
      </c>
      <c r="BP23">
        <v>0</v>
      </c>
      <c r="BR23" s="2" t="s">
        <v>43</v>
      </c>
      <c r="BU23"/>
      <c r="BV23"/>
      <c r="BW23"/>
      <c r="BX23"/>
      <c r="BY23"/>
      <c r="BZ23"/>
      <c r="CA23"/>
      <c r="CB23"/>
      <c r="CC23" t="str">
        <f>(BU23+BV23+BW23+BX23+BY23+BZ23+CA23+CB23)</f>
        <v>0</v>
      </c>
      <c r="CD23"/>
      <c r="CE23" t="str">
        <f>(BU23+BV23+BW23+BX23+BY23+BZ23+CA23+CB23)-CD23</f>
        <v>0</v>
      </c>
      <c r="CF23" t="str">
        <f>(BQ23-BP23)</f>
        <v>0</v>
      </c>
      <c r="CG23" t="str">
        <f>CE23-BW23+BZ23</f>
        <v>0</v>
      </c>
      <c r="CH23" t="str">
        <f>IFERROR(CE23*100/BP23,0)</f>
        <v>0</v>
      </c>
    </row>
    <row r="24" spans="1:86">
      <c r="A24" s="3"/>
      <c r="B24" s="2" t="s">
        <v>76</v>
      </c>
      <c r="C24" t="s">
        <v>77</v>
      </c>
      <c r="D24">
        <v>0</v>
      </c>
      <c r="BP24">
        <v>0</v>
      </c>
      <c r="BR24" s="2" t="s">
        <v>43</v>
      </c>
      <c r="BU24"/>
      <c r="BV24"/>
      <c r="BW24"/>
      <c r="BX24"/>
      <c r="BY24"/>
      <c r="BZ24"/>
      <c r="CA24"/>
      <c r="CB24"/>
      <c r="CC24" t="str">
        <f>(BU24+BV24+BW24+BX24+BY24+BZ24+CA24+CB24)</f>
        <v>0</v>
      </c>
      <c r="CD24"/>
      <c r="CE24" t="str">
        <f>(BU24+BV24+BW24+BX24+BY24+BZ24+CA24+CB24)-CD24</f>
        <v>0</v>
      </c>
      <c r="CF24" t="str">
        <f>(BQ24-BP24)</f>
        <v>0</v>
      </c>
      <c r="CG24" t="str">
        <f>CE24-BW24+BZ24</f>
        <v>0</v>
      </c>
      <c r="CH24" t="str">
        <f>IFERROR(CE24*100/BP24,0)</f>
        <v>0</v>
      </c>
    </row>
    <row r="25" spans="1:86">
      <c r="A25" s="3"/>
      <c r="B25" s="2" t="s">
        <v>78</v>
      </c>
      <c r="C25" t="s">
        <v>79</v>
      </c>
      <c r="D25">
        <v>0</v>
      </c>
      <c r="BP25">
        <v>0</v>
      </c>
      <c r="BR25" s="2" t="s">
        <v>43</v>
      </c>
      <c r="BU25"/>
      <c r="BV25"/>
      <c r="BW25"/>
      <c r="BX25"/>
      <c r="BY25"/>
      <c r="BZ25"/>
      <c r="CA25"/>
      <c r="CB25"/>
      <c r="CC25" t="str">
        <f>(BU25+BV25+BW25+BX25+BY25+BZ25+CA25+CB25)</f>
        <v>0</v>
      </c>
      <c r="CD25"/>
      <c r="CE25" t="str">
        <f>(BU25+BV25+BW25+BX25+BY25+BZ25+CA25+CB25)-CD25</f>
        <v>0</v>
      </c>
      <c r="CF25" t="str">
        <f>(BQ25-BP25)</f>
        <v>0</v>
      </c>
      <c r="CG25" t="str">
        <f>CE25-BW25+BZ25</f>
        <v>0</v>
      </c>
      <c r="CH25" t="str">
        <f>IFERROR(CE25*100/BP25,0)</f>
        <v>0</v>
      </c>
    </row>
    <row r="26" spans="1:86">
      <c r="A26" s="3"/>
      <c r="B26" s="2" t="s">
        <v>80</v>
      </c>
      <c r="C26" t="s">
        <v>81</v>
      </c>
      <c r="D26">
        <v>0</v>
      </c>
      <c r="BP26">
        <v>0</v>
      </c>
      <c r="BR26" s="2" t="s">
        <v>43</v>
      </c>
      <c r="BU26"/>
      <c r="BV26"/>
      <c r="BW26"/>
      <c r="BX26"/>
      <c r="BY26"/>
      <c r="BZ26"/>
      <c r="CA26"/>
      <c r="CB26"/>
      <c r="CC26" t="str">
        <f>(BU26+BV26+BW26+BX26+BY26+BZ26+CA26+CB26)</f>
        <v>0</v>
      </c>
      <c r="CD26"/>
      <c r="CE26" t="str">
        <f>(BU26+BV26+BW26+BX26+BY26+BZ26+CA26+CB26)-CD26</f>
        <v>0</v>
      </c>
      <c r="CF26" t="str">
        <f>(BQ26-BP26)</f>
        <v>0</v>
      </c>
      <c r="CG26" t="str">
        <f>CE26-BW26+BZ26</f>
        <v>0</v>
      </c>
      <c r="CH26" t="str">
        <f>IFERROR(CE26*100/BP26,0)</f>
        <v>0</v>
      </c>
    </row>
    <row r="27" spans="1:86">
      <c r="A27" s="3"/>
      <c r="B27" s="2" t="s">
        <v>82</v>
      </c>
      <c r="C27" t="s">
        <v>83</v>
      </c>
      <c r="D27">
        <v>0</v>
      </c>
      <c r="BP27">
        <v>0</v>
      </c>
      <c r="BR27" s="2" t="s">
        <v>43</v>
      </c>
      <c r="BU27"/>
      <c r="BV27"/>
      <c r="BW27"/>
      <c r="BX27"/>
      <c r="BY27"/>
      <c r="BZ27"/>
      <c r="CA27"/>
      <c r="CB27"/>
      <c r="CC27" t="str">
        <f>(BU27+BV27+BW27+BX27+BY27+BZ27+CA27+CB27)</f>
        <v>0</v>
      </c>
      <c r="CD27"/>
      <c r="CE27" t="str">
        <f>(BU27+BV27+BW27+BX27+BY27+BZ27+CA27+CB27)-CD27</f>
        <v>0</v>
      </c>
      <c r="CF27" t="str">
        <f>(BQ27-BP27)</f>
        <v>0</v>
      </c>
      <c r="CG27" t="str">
        <f>CE27-BW27+BZ27</f>
        <v>0</v>
      </c>
      <c r="CH27" t="str">
        <f>IFERROR(CE27*100/BP27,0)</f>
        <v>0</v>
      </c>
    </row>
    <row r="28" spans="1:86">
      <c r="A28" s="7" t="s">
        <v>84</v>
      </c>
      <c r="B28" s="3"/>
      <c r="C28" s="3"/>
      <c r="D28" s="3">
        <v>0</v>
      </c>
      <c r="E28" s="3">
        <v>0</v>
      </c>
      <c r="F28" s="3">
        <v>0</v>
      </c>
      <c r="G28" s="5" t="s">
        <v>43</v>
      </c>
      <c r="H28" s="3">
        <v>0</v>
      </c>
      <c r="I28" s="3">
        <v>0</v>
      </c>
      <c r="J28" s="5" t="s">
        <v>43</v>
      </c>
      <c r="K28" s="3">
        <v>0</v>
      </c>
      <c r="L28" s="3">
        <v>0</v>
      </c>
      <c r="M28" s="5" t="s">
        <v>43</v>
      </c>
      <c r="N28" s="3">
        <v>0</v>
      </c>
      <c r="O28" s="3">
        <v>0</v>
      </c>
      <c r="P28" s="5" t="s">
        <v>43</v>
      </c>
      <c r="Q28" s="3">
        <v>0</v>
      </c>
      <c r="R28" s="3">
        <v>0</v>
      </c>
      <c r="S28" s="5" t="s">
        <v>43</v>
      </c>
      <c r="T28" s="3">
        <v>0</v>
      </c>
      <c r="U28" s="3">
        <v>0</v>
      </c>
      <c r="V28" s="5" t="s">
        <v>43</v>
      </c>
      <c r="W28" s="3">
        <v>0</v>
      </c>
      <c r="X28" s="3">
        <v>0</v>
      </c>
      <c r="Y28" s="5" t="s">
        <v>43</v>
      </c>
      <c r="Z28" s="3">
        <v>0</v>
      </c>
      <c r="AA28" s="3">
        <v>0</v>
      </c>
      <c r="AB28" s="5" t="s">
        <v>43</v>
      </c>
      <c r="AC28" s="3">
        <v>0</v>
      </c>
      <c r="AD28" s="3">
        <v>0</v>
      </c>
      <c r="AE28" s="5" t="s">
        <v>43</v>
      </c>
      <c r="AF28" s="3"/>
      <c r="AG28" s="3"/>
      <c r="AH28" s="3"/>
      <c r="AI28" s="3">
        <v>0</v>
      </c>
      <c r="AJ28" s="3">
        <v>0</v>
      </c>
      <c r="AK28" s="5" t="s">
        <v>43</v>
      </c>
      <c r="AL28" s="3">
        <v>0</v>
      </c>
      <c r="AM28" s="3">
        <v>0</v>
      </c>
      <c r="AN28" s="5" t="s">
        <v>43</v>
      </c>
      <c r="AO28" s="3"/>
      <c r="AP28" s="3"/>
      <c r="AQ28" s="3"/>
      <c r="AR28" s="3">
        <v>0</v>
      </c>
      <c r="AS28" s="3">
        <v>0</v>
      </c>
      <c r="AT28" s="5" t="s">
        <v>43</v>
      </c>
      <c r="AU28" s="3">
        <v>0</v>
      </c>
      <c r="AV28" s="3">
        <v>0</v>
      </c>
      <c r="AW28" s="5" t="s">
        <v>43</v>
      </c>
      <c r="AX28" s="3">
        <v>0</v>
      </c>
      <c r="AY28" s="3">
        <v>0</v>
      </c>
      <c r="AZ28" s="5" t="s">
        <v>43</v>
      </c>
      <c r="BA28" s="3"/>
      <c r="BB28" s="3"/>
      <c r="BC28" s="3"/>
      <c r="BD28" s="3">
        <v>0</v>
      </c>
      <c r="BE28" s="3">
        <v>0</v>
      </c>
      <c r="BF28" s="5" t="s">
        <v>43</v>
      </c>
      <c r="BG28" s="3">
        <v>0</v>
      </c>
      <c r="BH28" s="3">
        <v>0</v>
      </c>
      <c r="BI28" s="5" t="s">
        <v>43</v>
      </c>
      <c r="BJ28" s="3">
        <v>0</v>
      </c>
      <c r="BK28" s="3">
        <v>0</v>
      </c>
      <c r="BL28" s="5" t="s">
        <v>43</v>
      </c>
      <c r="BM28" s="3">
        <v>0</v>
      </c>
      <c r="BN28" s="3">
        <v>0</v>
      </c>
      <c r="BO28" s="5" t="s">
        <v>43</v>
      </c>
      <c r="BP28" s="3">
        <v>0</v>
      </c>
      <c r="BQ28" s="3" t="str">
        <f>(F28+I28+L28+O28+R28+U28+X28+AA28+AD28+AJ28+AM28+AS28+AV28+AY28+BE28+BH28+BK28+BN28)</f>
        <v>0</v>
      </c>
      <c r="BR28" s="3" t="str">
        <f>IFERROR(BQ28*100/BP28,0)</f>
        <v>0</v>
      </c>
      <c r="BT28" s="6"/>
      <c r="BU28" s="6" t="str">
        <f>SUM(BU7:BU27)</f>
        <v>0</v>
      </c>
      <c r="BV28" s="6" t="str">
        <f>SUM(BV7:BV27)</f>
        <v>0</v>
      </c>
      <c r="BW28" s="6" t="str">
        <f>SUM(BW7:BW27)</f>
        <v>0</v>
      </c>
      <c r="BX28" s="6" t="str">
        <f>SUM(BX7:BX27)</f>
        <v>0</v>
      </c>
      <c r="BY28" s="6" t="str">
        <f>SUM(BY7:BY27)</f>
        <v>0</v>
      </c>
      <c r="BZ28" s="6" t="str">
        <f>SUM(BZ7:BZ27)</f>
        <v>0</v>
      </c>
      <c r="CA28" s="6" t="str">
        <f>SUM(CA7:CA27)</f>
        <v>0</v>
      </c>
      <c r="CB28" s="6" t="str">
        <f>SUM(CB7:CB27)</f>
        <v>0</v>
      </c>
      <c r="CC28" s="6" t="str">
        <f>SUM(CC7:CC27)</f>
        <v>0</v>
      </c>
      <c r="CD28" s="6" t="str">
        <f>SUM(CD7:CD27)</f>
        <v>0</v>
      </c>
      <c r="CE28" s="6" t="str">
        <f>SUM(CE7:CE27)</f>
        <v>0</v>
      </c>
      <c r="CF28" s="6" t="str">
        <f>SUM(CF7:CF27)</f>
        <v>0</v>
      </c>
      <c r="CG28" s="6" t="str">
        <f>SUM(CG7:CG27)</f>
        <v>0</v>
      </c>
      <c r="CH28" s="6" t="str">
        <f>IFERROR(CE28*100/BP28,0)</f>
        <v>0</v>
      </c>
    </row>
    <row r="30" spans="1:86">
      <c r="A30" s="4" t="s">
        <v>85</v>
      </c>
      <c r="B30" s="2" t="s">
        <v>86</v>
      </c>
      <c r="C30" t="s">
        <v>87</v>
      </c>
      <c r="D30">
        <v>0</v>
      </c>
      <c r="BP30">
        <v>0</v>
      </c>
      <c r="BR30" s="2" t="s">
        <v>43</v>
      </c>
      <c r="BU30"/>
      <c r="BV30"/>
      <c r="BW30"/>
      <c r="BX30"/>
      <c r="BY30"/>
      <c r="BZ30"/>
      <c r="CA30"/>
      <c r="CB30"/>
      <c r="CC30" t="str">
        <f>(BU30+BV30+BW30+BX30+BY30+BZ30+CA30+CB30)</f>
        <v>0</v>
      </c>
      <c r="CD30"/>
      <c r="CE30" t="str">
        <f>(BU30+BV30+BW30+BX30+BY30+BZ30+CA30+CB30)-CD30</f>
        <v>0</v>
      </c>
      <c r="CF30" t="str">
        <f>(BQ30-BP30)</f>
        <v>0</v>
      </c>
      <c r="CG30" t="str">
        <f>CE30-BW30+BZ30</f>
        <v>0</v>
      </c>
      <c r="CH30" t="str">
        <f>IFERROR(CE30*100/BP30,0)</f>
        <v>0</v>
      </c>
    </row>
    <row r="31" spans="1:86">
      <c r="A31" s="3"/>
      <c r="B31" s="2" t="s">
        <v>88</v>
      </c>
      <c r="C31" t="s">
        <v>89</v>
      </c>
      <c r="D31">
        <v>0</v>
      </c>
      <c r="BP31">
        <v>0</v>
      </c>
      <c r="BR31" s="2" t="s">
        <v>43</v>
      </c>
      <c r="BU31"/>
      <c r="BV31"/>
      <c r="BW31"/>
      <c r="BX31"/>
      <c r="BY31"/>
      <c r="BZ31"/>
      <c r="CA31"/>
      <c r="CB31"/>
      <c r="CC31" t="str">
        <f>(BU31+BV31+BW31+BX31+BY31+BZ31+CA31+CB31)</f>
        <v>0</v>
      </c>
      <c r="CD31"/>
      <c r="CE31" t="str">
        <f>(BU31+BV31+BW31+BX31+BY31+BZ31+CA31+CB31)-CD31</f>
        <v>0</v>
      </c>
      <c r="CF31" t="str">
        <f>(BQ31-BP31)</f>
        <v>0</v>
      </c>
      <c r="CG31" t="str">
        <f>CE31-BW31+BZ31</f>
        <v>0</v>
      </c>
      <c r="CH31" t="str">
        <f>IFERROR(CE31*100/BP31,0)</f>
        <v>0</v>
      </c>
    </row>
    <row r="32" spans="1:86">
      <c r="A32" s="3"/>
      <c r="B32" s="2" t="s">
        <v>90</v>
      </c>
      <c r="C32" t="s">
        <v>91</v>
      </c>
      <c r="D32">
        <v>0</v>
      </c>
      <c r="BP32">
        <v>0</v>
      </c>
      <c r="BR32" s="2" t="s">
        <v>43</v>
      </c>
      <c r="BU32"/>
      <c r="BV32"/>
      <c r="BW32"/>
      <c r="BX32"/>
      <c r="BY32"/>
      <c r="BZ32"/>
      <c r="CA32"/>
      <c r="CB32"/>
      <c r="CC32" t="str">
        <f>(BU32+BV32+BW32+BX32+BY32+BZ32+CA32+CB32)</f>
        <v>0</v>
      </c>
      <c r="CD32"/>
      <c r="CE32" t="str">
        <f>(BU32+BV32+BW32+BX32+BY32+BZ32+CA32+CB32)-CD32</f>
        <v>0</v>
      </c>
      <c r="CF32" t="str">
        <f>(BQ32-BP32)</f>
        <v>0</v>
      </c>
      <c r="CG32" t="str">
        <f>CE32-BW32+BZ32</f>
        <v>0</v>
      </c>
      <c r="CH32" t="str">
        <f>IFERROR(CE32*100/BP32,0)</f>
        <v>0</v>
      </c>
    </row>
    <row r="33" spans="1:86">
      <c r="A33" s="3"/>
      <c r="B33" s="2" t="s">
        <v>92</v>
      </c>
      <c r="C33" t="s">
        <v>93</v>
      </c>
      <c r="D33">
        <v>0</v>
      </c>
      <c r="BP33">
        <v>0</v>
      </c>
      <c r="BR33" s="2" t="s">
        <v>43</v>
      </c>
      <c r="BU33"/>
      <c r="BV33"/>
      <c r="BW33"/>
      <c r="BX33"/>
      <c r="BY33"/>
      <c r="BZ33"/>
      <c r="CA33"/>
      <c r="CB33"/>
      <c r="CC33" t="str">
        <f>(BU33+BV33+BW33+BX33+BY33+BZ33+CA33+CB33)</f>
        <v>0</v>
      </c>
      <c r="CD33"/>
      <c r="CE33" t="str">
        <f>(BU33+BV33+BW33+BX33+BY33+BZ33+CA33+CB33)-CD33</f>
        <v>0</v>
      </c>
      <c r="CF33" t="str">
        <f>(BQ33-BP33)</f>
        <v>0</v>
      </c>
      <c r="CG33" t="str">
        <f>CE33-BW33+BZ33</f>
        <v>0</v>
      </c>
      <c r="CH33" t="str">
        <f>IFERROR(CE33*100/BP33,0)</f>
        <v>0</v>
      </c>
    </row>
    <row r="34" spans="1:86">
      <c r="A34" s="3"/>
      <c r="B34" s="2" t="s">
        <v>94</v>
      </c>
      <c r="C34" t="s">
        <v>95</v>
      </c>
      <c r="D34">
        <v>0</v>
      </c>
      <c r="BP34">
        <v>0</v>
      </c>
      <c r="BR34" s="2" t="s">
        <v>43</v>
      </c>
      <c r="BU34"/>
      <c r="BV34"/>
      <c r="BW34"/>
      <c r="BX34"/>
      <c r="BY34"/>
      <c r="BZ34"/>
      <c r="CA34"/>
      <c r="CB34"/>
      <c r="CC34" t="str">
        <f>(BU34+BV34+BW34+BX34+BY34+BZ34+CA34+CB34)</f>
        <v>0</v>
      </c>
      <c r="CD34"/>
      <c r="CE34" t="str">
        <f>(BU34+BV34+BW34+BX34+BY34+BZ34+CA34+CB34)-CD34</f>
        <v>0</v>
      </c>
      <c r="CF34" t="str">
        <f>(BQ34-BP34)</f>
        <v>0</v>
      </c>
      <c r="CG34" t="str">
        <f>CE34-BW34+BZ34</f>
        <v>0</v>
      </c>
      <c r="CH34" t="str">
        <f>IFERROR(CE34*100/BP34,0)</f>
        <v>0</v>
      </c>
    </row>
    <row r="35" spans="1:86">
      <c r="A35" s="3"/>
      <c r="B35" s="2" t="s">
        <v>96</v>
      </c>
      <c r="C35" t="s">
        <v>97</v>
      </c>
      <c r="D35">
        <v>0</v>
      </c>
      <c r="BP35">
        <v>0</v>
      </c>
      <c r="BR35" s="2" t="s">
        <v>43</v>
      </c>
      <c r="BU35"/>
      <c r="BV35"/>
      <c r="BW35"/>
      <c r="BX35"/>
      <c r="BY35"/>
      <c r="BZ35"/>
      <c r="CA35"/>
      <c r="CB35"/>
      <c r="CC35" t="str">
        <f>(BU35+BV35+BW35+BX35+BY35+BZ35+CA35+CB35)</f>
        <v>0</v>
      </c>
      <c r="CD35"/>
      <c r="CE35" t="str">
        <f>(BU35+BV35+BW35+BX35+BY35+BZ35+CA35+CB35)-CD35</f>
        <v>0</v>
      </c>
      <c r="CF35" t="str">
        <f>(BQ35-BP35)</f>
        <v>0</v>
      </c>
      <c r="CG35" t="str">
        <f>CE35-BW35+BZ35</f>
        <v>0</v>
      </c>
      <c r="CH35" t="str">
        <f>IFERROR(CE35*100/BP35,0)</f>
        <v>0</v>
      </c>
    </row>
    <row r="36" spans="1:86">
      <c r="A36" s="7" t="s">
        <v>98</v>
      </c>
      <c r="B36" s="3"/>
      <c r="C36" s="3"/>
      <c r="D36" s="3">
        <v>0</v>
      </c>
      <c r="E36" s="3">
        <v>0</v>
      </c>
      <c r="F36" s="3">
        <v>0</v>
      </c>
      <c r="G36" s="5" t="s">
        <v>43</v>
      </c>
      <c r="H36" s="3">
        <v>0</v>
      </c>
      <c r="I36" s="3">
        <v>0</v>
      </c>
      <c r="J36" s="5" t="s">
        <v>43</v>
      </c>
      <c r="K36" s="3">
        <v>0</v>
      </c>
      <c r="L36" s="3">
        <v>0</v>
      </c>
      <c r="M36" s="5" t="s">
        <v>43</v>
      </c>
      <c r="N36" s="3">
        <v>0</v>
      </c>
      <c r="O36" s="3">
        <v>0</v>
      </c>
      <c r="P36" s="5" t="s">
        <v>43</v>
      </c>
      <c r="Q36" s="3">
        <v>0</v>
      </c>
      <c r="R36" s="3">
        <v>0</v>
      </c>
      <c r="S36" s="5" t="s">
        <v>43</v>
      </c>
      <c r="T36" s="3">
        <v>0</v>
      </c>
      <c r="U36" s="3">
        <v>0</v>
      </c>
      <c r="V36" s="5" t="s">
        <v>43</v>
      </c>
      <c r="W36" s="3">
        <v>0</v>
      </c>
      <c r="X36" s="3">
        <v>0</v>
      </c>
      <c r="Y36" s="5" t="s">
        <v>43</v>
      </c>
      <c r="Z36" s="3">
        <v>0</v>
      </c>
      <c r="AA36" s="3">
        <v>0</v>
      </c>
      <c r="AB36" s="5" t="s">
        <v>43</v>
      </c>
      <c r="AC36" s="3">
        <v>0</v>
      </c>
      <c r="AD36" s="3">
        <v>0</v>
      </c>
      <c r="AE36" s="5" t="s">
        <v>43</v>
      </c>
      <c r="AF36" s="3"/>
      <c r="AG36" s="3"/>
      <c r="AH36" s="3"/>
      <c r="AI36" s="3">
        <v>0</v>
      </c>
      <c r="AJ36" s="3">
        <v>0</v>
      </c>
      <c r="AK36" s="5" t="s">
        <v>43</v>
      </c>
      <c r="AL36" s="3">
        <v>0</v>
      </c>
      <c r="AM36" s="3">
        <v>0</v>
      </c>
      <c r="AN36" s="5" t="s">
        <v>43</v>
      </c>
      <c r="AO36" s="3"/>
      <c r="AP36" s="3"/>
      <c r="AQ36" s="3"/>
      <c r="AR36" s="3">
        <v>0</v>
      </c>
      <c r="AS36" s="3">
        <v>0</v>
      </c>
      <c r="AT36" s="5" t="s">
        <v>43</v>
      </c>
      <c r="AU36" s="3">
        <v>0</v>
      </c>
      <c r="AV36" s="3">
        <v>0</v>
      </c>
      <c r="AW36" s="5" t="s">
        <v>43</v>
      </c>
      <c r="AX36" s="3">
        <v>0</v>
      </c>
      <c r="AY36" s="3">
        <v>0</v>
      </c>
      <c r="AZ36" s="5" t="s">
        <v>43</v>
      </c>
      <c r="BA36" s="3"/>
      <c r="BB36" s="3"/>
      <c r="BC36" s="3"/>
      <c r="BD36" s="3">
        <v>0</v>
      </c>
      <c r="BE36" s="3">
        <v>0</v>
      </c>
      <c r="BF36" s="5" t="s">
        <v>43</v>
      </c>
      <c r="BG36" s="3">
        <v>0</v>
      </c>
      <c r="BH36" s="3">
        <v>0</v>
      </c>
      <c r="BI36" s="5" t="s">
        <v>43</v>
      </c>
      <c r="BJ36" s="3">
        <v>0</v>
      </c>
      <c r="BK36" s="3">
        <v>0</v>
      </c>
      <c r="BL36" s="5" t="s">
        <v>43</v>
      </c>
      <c r="BM36" s="3">
        <v>0</v>
      </c>
      <c r="BN36" s="3">
        <v>0</v>
      </c>
      <c r="BO36" s="5" t="s">
        <v>43</v>
      </c>
      <c r="BP36" s="3">
        <v>0</v>
      </c>
      <c r="BQ36" s="3" t="str">
        <f>(F36+I36+L36+O36+R36+U36+X36+AA36+AD36+AJ36+AM36+AS36+AV36+AY36+BE36+BH36+BK36+BN36)</f>
        <v>0</v>
      </c>
      <c r="BR36" s="3" t="str">
        <f>IFERROR(BQ36*100/BP36,0)</f>
        <v>0</v>
      </c>
      <c r="BT36" s="4" t="s">
        <v>98</v>
      </c>
      <c r="BU36" s="4" t="str">
        <f>SUM(BU30:BU35)</f>
        <v>0</v>
      </c>
      <c r="BV36" s="4" t="str">
        <f>SUM(BV30:BV35)</f>
        <v>0</v>
      </c>
      <c r="BW36" s="4" t="str">
        <f>SUM(BW30:BW35)</f>
        <v>0</v>
      </c>
      <c r="BX36" s="4" t="str">
        <f>SUM(BX30:BX35)</f>
        <v>0</v>
      </c>
      <c r="BY36" s="4" t="str">
        <f>SUM(BY30:BY35)</f>
        <v>0</v>
      </c>
      <c r="BZ36" s="4" t="str">
        <f>SUM(BZ30:BZ35)</f>
        <v>0</v>
      </c>
      <c r="CA36" s="4" t="str">
        <f>SUM(CA30:CA35)</f>
        <v>0</v>
      </c>
      <c r="CB36" s="4" t="str">
        <f>SUM(CB30:CB35)</f>
        <v>0</v>
      </c>
      <c r="CC36" s="4" t="str">
        <f>SUM(CC30:CC35)</f>
        <v>0</v>
      </c>
      <c r="CD36" s="4" t="str">
        <f>SUM(CD30:CD35)</f>
        <v>0</v>
      </c>
      <c r="CE36" s="4" t="str">
        <f>SUM(CE30:CE35)</f>
        <v>0</v>
      </c>
      <c r="CF36" s="4" t="str">
        <f>SUM(CF30:CF35)</f>
        <v>0</v>
      </c>
      <c r="CG36" s="4" t="str">
        <f>SUM(CG30:CG35)</f>
        <v>0</v>
      </c>
      <c r="CH36" s="4" t="str">
        <f>IFERROR(CE36*100/BP36,0)</f>
        <v>0</v>
      </c>
    </row>
    <row r="38" spans="1:86">
      <c r="A38" s="4" t="s">
        <v>99</v>
      </c>
      <c r="B38" s="2" t="s">
        <v>100</v>
      </c>
      <c r="C38" t="s">
        <v>101</v>
      </c>
      <c r="D38">
        <v>0</v>
      </c>
      <c r="BP38">
        <v>0</v>
      </c>
      <c r="BR38" s="2" t="s">
        <v>43</v>
      </c>
      <c r="BU38"/>
      <c r="BV38"/>
      <c r="BW38"/>
      <c r="BX38"/>
      <c r="BY38"/>
      <c r="BZ38"/>
      <c r="CA38"/>
      <c r="CB38"/>
      <c r="CC38" t="str">
        <f>(BU38+BV38+BW38+BX38+BY38+BZ38+CA38+CB38)</f>
        <v>0</v>
      </c>
      <c r="CD38"/>
      <c r="CE38" t="str">
        <f>(BU38+BV38+BW38+BX38+BY38+BZ38+CA38+CB38)-CD38</f>
        <v>0</v>
      </c>
      <c r="CF38" t="str">
        <f>(BQ38-BP38)</f>
        <v>0</v>
      </c>
      <c r="CG38" t="str">
        <f>CE38-BW38+BZ38</f>
        <v>0</v>
      </c>
      <c r="CH38" t="str">
        <f>IFERROR(CE38*100/BP38,0)</f>
        <v>0</v>
      </c>
    </row>
    <row r="39" spans="1:86">
      <c r="A39" s="3"/>
      <c r="B39" s="2" t="s">
        <v>102</v>
      </c>
      <c r="C39" t="s">
        <v>103</v>
      </c>
      <c r="D39">
        <v>0</v>
      </c>
      <c r="BP39">
        <v>0</v>
      </c>
      <c r="BR39" s="2" t="s">
        <v>43</v>
      </c>
      <c r="BU39"/>
      <c r="BV39"/>
      <c r="BW39"/>
      <c r="BX39"/>
      <c r="BY39"/>
      <c r="BZ39"/>
      <c r="CA39"/>
      <c r="CB39"/>
      <c r="CC39" t="str">
        <f>(BU39+BV39+BW39+BX39+BY39+BZ39+CA39+CB39)</f>
        <v>0</v>
      </c>
      <c r="CD39"/>
      <c r="CE39" t="str">
        <f>(BU39+BV39+BW39+BX39+BY39+BZ39+CA39+CB39)-CD39</f>
        <v>0</v>
      </c>
      <c r="CF39" t="str">
        <f>(BQ39-BP39)</f>
        <v>0</v>
      </c>
      <c r="CG39" t="str">
        <f>CE39-BW39+BZ39</f>
        <v>0</v>
      </c>
      <c r="CH39" t="str">
        <f>IFERROR(CE39*100/BP39,0)</f>
        <v>0</v>
      </c>
    </row>
    <row r="40" spans="1:86">
      <c r="A40" s="3"/>
      <c r="B40" s="2" t="s">
        <v>104</v>
      </c>
      <c r="C40" t="s">
        <v>105</v>
      </c>
      <c r="D40">
        <v>0</v>
      </c>
      <c r="BP40">
        <v>0</v>
      </c>
      <c r="BR40" s="2" t="s">
        <v>43</v>
      </c>
      <c r="BU40"/>
      <c r="BV40"/>
      <c r="BW40"/>
      <c r="BX40"/>
      <c r="BY40"/>
      <c r="BZ40"/>
      <c r="CA40"/>
      <c r="CB40"/>
      <c r="CC40" t="str">
        <f>(BU40+BV40+BW40+BX40+BY40+BZ40+CA40+CB40)</f>
        <v>0</v>
      </c>
      <c r="CD40"/>
      <c r="CE40" t="str">
        <f>(BU40+BV40+BW40+BX40+BY40+BZ40+CA40+CB40)-CD40</f>
        <v>0</v>
      </c>
      <c r="CF40" t="str">
        <f>(BQ40-BP40)</f>
        <v>0</v>
      </c>
      <c r="CG40" t="str">
        <f>CE40-BW40+BZ40</f>
        <v>0</v>
      </c>
      <c r="CH40" t="str">
        <f>IFERROR(CE40*100/BP40,0)</f>
        <v>0</v>
      </c>
    </row>
    <row r="41" spans="1:86">
      <c r="A41" s="7" t="s">
        <v>106</v>
      </c>
      <c r="B41" s="3"/>
      <c r="C41" s="3"/>
      <c r="D41" s="3">
        <v>0</v>
      </c>
      <c r="E41" s="3">
        <v>0</v>
      </c>
      <c r="F41" s="3">
        <v>0</v>
      </c>
      <c r="G41" s="5" t="s">
        <v>43</v>
      </c>
      <c r="H41" s="3">
        <v>0</v>
      </c>
      <c r="I41" s="3">
        <v>0</v>
      </c>
      <c r="J41" s="5" t="s">
        <v>43</v>
      </c>
      <c r="K41" s="3">
        <v>0</v>
      </c>
      <c r="L41" s="3">
        <v>0</v>
      </c>
      <c r="M41" s="5" t="s">
        <v>43</v>
      </c>
      <c r="N41" s="3">
        <v>0</v>
      </c>
      <c r="O41" s="3">
        <v>0</v>
      </c>
      <c r="P41" s="5" t="s">
        <v>43</v>
      </c>
      <c r="Q41" s="3">
        <v>0</v>
      </c>
      <c r="R41" s="3">
        <v>0</v>
      </c>
      <c r="S41" s="5" t="s">
        <v>43</v>
      </c>
      <c r="T41" s="3">
        <v>0</v>
      </c>
      <c r="U41" s="3">
        <v>0</v>
      </c>
      <c r="V41" s="5" t="s">
        <v>43</v>
      </c>
      <c r="W41" s="3">
        <v>0</v>
      </c>
      <c r="X41" s="3">
        <v>0</v>
      </c>
      <c r="Y41" s="5" t="s">
        <v>43</v>
      </c>
      <c r="Z41" s="3">
        <v>0</v>
      </c>
      <c r="AA41" s="3">
        <v>0</v>
      </c>
      <c r="AB41" s="5" t="s">
        <v>43</v>
      </c>
      <c r="AC41" s="3">
        <v>0</v>
      </c>
      <c r="AD41" s="3">
        <v>0</v>
      </c>
      <c r="AE41" s="5" t="s">
        <v>43</v>
      </c>
      <c r="AF41" s="3"/>
      <c r="AG41" s="3"/>
      <c r="AH41" s="3"/>
      <c r="AI41" s="3">
        <v>0</v>
      </c>
      <c r="AJ41" s="3">
        <v>0</v>
      </c>
      <c r="AK41" s="5" t="s">
        <v>43</v>
      </c>
      <c r="AL41" s="3">
        <v>0</v>
      </c>
      <c r="AM41" s="3">
        <v>0</v>
      </c>
      <c r="AN41" s="5" t="s">
        <v>43</v>
      </c>
      <c r="AO41" s="3"/>
      <c r="AP41" s="3"/>
      <c r="AQ41" s="3"/>
      <c r="AR41" s="3">
        <v>0</v>
      </c>
      <c r="AS41" s="3">
        <v>0</v>
      </c>
      <c r="AT41" s="5" t="s">
        <v>43</v>
      </c>
      <c r="AU41" s="3">
        <v>0</v>
      </c>
      <c r="AV41" s="3">
        <v>0</v>
      </c>
      <c r="AW41" s="5" t="s">
        <v>43</v>
      </c>
      <c r="AX41" s="3">
        <v>0</v>
      </c>
      <c r="AY41" s="3">
        <v>0</v>
      </c>
      <c r="AZ41" s="5" t="s">
        <v>43</v>
      </c>
      <c r="BA41" s="3"/>
      <c r="BB41" s="3"/>
      <c r="BC41" s="3"/>
      <c r="BD41" s="3">
        <v>0</v>
      </c>
      <c r="BE41" s="3">
        <v>0</v>
      </c>
      <c r="BF41" s="5" t="s">
        <v>43</v>
      </c>
      <c r="BG41" s="3">
        <v>0</v>
      </c>
      <c r="BH41" s="3">
        <v>0</v>
      </c>
      <c r="BI41" s="5" t="s">
        <v>43</v>
      </c>
      <c r="BJ41" s="3">
        <v>0</v>
      </c>
      <c r="BK41" s="3">
        <v>0</v>
      </c>
      <c r="BL41" s="5" t="s">
        <v>43</v>
      </c>
      <c r="BM41" s="3">
        <v>0</v>
      </c>
      <c r="BN41" s="3">
        <v>0</v>
      </c>
      <c r="BO41" s="5" t="s">
        <v>43</v>
      </c>
      <c r="BP41" s="3">
        <v>0</v>
      </c>
      <c r="BQ41" s="3" t="str">
        <f>(F41+I41+L41+O41+R41+U41+X41+AA41+AD41+AJ41+AM41+AS41+AV41+AY41+BE41+BH41+BK41+BN41)</f>
        <v>0</v>
      </c>
      <c r="BR41" s="3" t="str">
        <f>IFERROR(BQ41*100/BP41,0)</f>
        <v>0</v>
      </c>
      <c r="BT41" s="4" t="s">
        <v>106</v>
      </c>
      <c r="BU41" s="4" t="str">
        <f>SUM(BU38:BU40)</f>
        <v>0</v>
      </c>
      <c r="BV41" s="4" t="str">
        <f>SUM(BV38:BV40)</f>
        <v>0</v>
      </c>
      <c r="BW41" s="4" t="str">
        <f>SUM(BW38:BW40)</f>
        <v>0</v>
      </c>
      <c r="BX41" s="4" t="str">
        <f>SUM(BX38:BX40)</f>
        <v>0</v>
      </c>
      <c r="BY41" s="4" t="str">
        <f>SUM(BY38:BY40)</f>
        <v>0</v>
      </c>
      <c r="BZ41" s="4" t="str">
        <f>SUM(BZ38:BZ40)</f>
        <v>0</v>
      </c>
      <c r="CA41" s="4" t="str">
        <f>SUM(CA38:CA40)</f>
        <v>0</v>
      </c>
      <c r="CB41" s="4" t="str">
        <f>SUM(CB38:CB40)</f>
        <v>0</v>
      </c>
      <c r="CC41" s="4" t="str">
        <f>SUM(CC38:CC40)</f>
        <v>0</v>
      </c>
      <c r="CD41" s="4" t="str">
        <f>SUM(CD38:CD40)</f>
        <v>0</v>
      </c>
      <c r="CE41" s="4" t="str">
        <f>SUM(CE38:CE40)</f>
        <v>0</v>
      </c>
      <c r="CF41" s="4" t="str">
        <f>SUM(CF38:CF40)</f>
        <v>0</v>
      </c>
      <c r="CG41" s="4" t="str">
        <f>SUM(CG38:CG40)</f>
        <v>0</v>
      </c>
      <c r="CH41" s="4" t="str">
        <f>IFERROR(CE41*100/BP41,0)</f>
        <v>0</v>
      </c>
    </row>
    <row r="43" spans="1:86">
      <c r="A43" s="4" t="s">
        <v>107</v>
      </c>
      <c r="B43" s="2" t="s">
        <v>108</v>
      </c>
      <c r="C43" t="s">
        <v>109</v>
      </c>
      <c r="D43">
        <v>0</v>
      </c>
      <c r="BP43">
        <v>0</v>
      </c>
      <c r="BR43" s="2" t="s">
        <v>43</v>
      </c>
      <c r="BU43"/>
      <c r="BV43"/>
      <c r="BW43"/>
      <c r="BX43"/>
      <c r="BY43"/>
      <c r="BZ43"/>
      <c r="CA43"/>
      <c r="CB43"/>
      <c r="CC43" t="str">
        <f>(BU43+BV43+BW43+BX43+BY43+BZ43+CA43+CB43)</f>
        <v>0</v>
      </c>
      <c r="CD43"/>
      <c r="CE43" t="str">
        <f>(BU43+BV43+BW43+BX43+BY43+BZ43+CA43+CB43)-CD43</f>
        <v>0</v>
      </c>
      <c r="CF43" t="str">
        <f>(BQ43-BP43)</f>
        <v>0</v>
      </c>
      <c r="CG43" t="str">
        <f>CE43-BW43+BZ43</f>
        <v>0</v>
      </c>
      <c r="CH43" t="str">
        <f>IFERROR(CE43*100/BP43,0)</f>
        <v>0</v>
      </c>
    </row>
    <row r="44" spans="1:86">
      <c r="A44" s="3"/>
      <c r="B44" s="2" t="s">
        <v>110</v>
      </c>
      <c r="C44" t="s">
        <v>111</v>
      </c>
      <c r="D44">
        <v>0</v>
      </c>
      <c r="BP44">
        <v>0</v>
      </c>
      <c r="BR44" s="2" t="s">
        <v>43</v>
      </c>
      <c r="BU44"/>
      <c r="BV44"/>
      <c r="BW44"/>
      <c r="BX44"/>
      <c r="BY44"/>
      <c r="BZ44"/>
      <c r="CA44"/>
      <c r="CB44"/>
      <c r="CC44" t="str">
        <f>(BU44+BV44+BW44+BX44+BY44+BZ44+CA44+CB44)</f>
        <v>0</v>
      </c>
      <c r="CD44"/>
      <c r="CE44" t="str">
        <f>(BU44+BV44+BW44+BX44+BY44+BZ44+CA44+CB44)-CD44</f>
        <v>0</v>
      </c>
      <c r="CF44" t="str">
        <f>(BQ44-BP44)</f>
        <v>0</v>
      </c>
      <c r="CG44" t="str">
        <f>CE44-BW44+BZ44</f>
        <v>0</v>
      </c>
      <c r="CH44" t="str">
        <f>IFERROR(CE44*100/BP44,0)</f>
        <v>0</v>
      </c>
    </row>
    <row r="45" spans="1:86">
      <c r="A45" s="3"/>
      <c r="B45" s="2" t="s">
        <v>112</v>
      </c>
      <c r="C45" t="s">
        <v>113</v>
      </c>
      <c r="D45">
        <v>0</v>
      </c>
      <c r="BP45">
        <v>0</v>
      </c>
      <c r="BR45" s="2" t="s">
        <v>43</v>
      </c>
      <c r="BU45"/>
      <c r="BV45"/>
      <c r="BW45"/>
      <c r="BX45"/>
      <c r="BY45"/>
      <c r="BZ45"/>
      <c r="CA45"/>
      <c r="CB45"/>
      <c r="CC45" t="str">
        <f>(BU45+BV45+BW45+BX45+BY45+BZ45+CA45+CB45)</f>
        <v>0</v>
      </c>
      <c r="CD45"/>
      <c r="CE45" t="str">
        <f>(BU45+BV45+BW45+BX45+BY45+BZ45+CA45+CB45)-CD45</f>
        <v>0</v>
      </c>
      <c r="CF45" t="str">
        <f>(BQ45-BP45)</f>
        <v>0</v>
      </c>
      <c r="CG45" t="str">
        <f>CE45-BW45+BZ45</f>
        <v>0</v>
      </c>
      <c r="CH45" t="str">
        <f>IFERROR(CE45*100/BP45,0)</f>
        <v>0</v>
      </c>
    </row>
    <row r="46" spans="1:86">
      <c r="A46" s="3"/>
      <c r="B46" s="2" t="s">
        <v>114</v>
      </c>
      <c r="C46" t="s">
        <v>115</v>
      </c>
      <c r="D46">
        <v>0</v>
      </c>
      <c r="BP46">
        <v>0</v>
      </c>
      <c r="BR46" s="2" t="s">
        <v>43</v>
      </c>
      <c r="BU46"/>
      <c r="BV46"/>
      <c r="BW46"/>
      <c r="BX46"/>
      <c r="BY46"/>
      <c r="BZ46"/>
      <c r="CA46"/>
      <c r="CB46"/>
      <c r="CC46" t="str">
        <f>(BU46+BV46+BW46+BX46+BY46+BZ46+CA46+CB46)</f>
        <v>0</v>
      </c>
      <c r="CD46"/>
      <c r="CE46" t="str">
        <f>(BU46+BV46+BW46+BX46+BY46+BZ46+CA46+CB46)-CD46</f>
        <v>0</v>
      </c>
      <c r="CF46" t="str">
        <f>(BQ46-BP46)</f>
        <v>0</v>
      </c>
      <c r="CG46" t="str">
        <f>CE46-BW46+BZ46</f>
        <v>0</v>
      </c>
      <c r="CH46" t="str">
        <f>IFERROR(CE46*100/BP46,0)</f>
        <v>0</v>
      </c>
    </row>
    <row r="47" spans="1:86">
      <c r="A47" s="3"/>
      <c r="B47" s="2" t="s">
        <v>116</v>
      </c>
      <c r="C47" t="s">
        <v>117</v>
      </c>
      <c r="D47">
        <v>0</v>
      </c>
      <c r="BP47">
        <v>0</v>
      </c>
      <c r="BR47" s="2" t="s">
        <v>43</v>
      </c>
      <c r="BU47"/>
      <c r="BV47"/>
      <c r="BW47"/>
      <c r="BX47"/>
      <c r="BY47"/>
      <c r="BZ47"/>
      <c r="CA47"/>
      <c r="CB47"/>
      <c r="CC47" t="str">
        <f>(BU47+BV47+BW47+BX47+BY47+BZ47+CA47+CB47)</f>
        <v>0</v>
      </c>
      <c r="CD47"/>
      <c r="CE47" t="str">
        <f>(BU47+BV47+BW47+BX47+BY47+BZ47+CA47+CB47)-CD47</f>
        <v>0</v>
      </c>
      <c r="CF47" t="str">
        <f>(BQ47-BP47)</f>
        <v>0</v>
      </c>
      <c r="CG47" t="str">
        <f>CE47-BW47+BZ47</f>
        <v>0</v>
      </c>
      <c r="CH47" t="str">
        <f>IFERROR(CE47*100/BP47,0)</f>
        <v>0</v>
      </c>
    </row>
    <row r="48" spans="1:86">
      <c r="A48" s="3"/>
      <c r="B48" s="2" t="s">
        <v>118</v>
      </c>
      <c r="C48" t="s">
        <v>119</v>
      </c>
      <c r="D48">
        <v>0</v>
      </c>
      <c r="BP48">
        <v>0</v>
      </c>
      <c r="BR48" s="2" t="s">
        <v>43</v>
      </c>
      <c r="BU48"/>
      <c r="BV48"/>
      <c r="BW48"/>
      <c r="BX48"/>
      <c r="BY48"/>
      <c r="BZ48"/>
      <c r="CA48"/>
      <c r="CB48"/>
      <c r="CC48" t="str">
        <f>(BU48+BV48+BW48+BX48+BY48+BZ48+CA48+CB48)</f>
        <v>0</v>
      </c>
      <c r="CD48"/>
      <c r="CE48" t="str">
        <f>(BU48+BV48+BW48+BX48+BY48+BZ48+CA48+CB48)-CD48</f>
        <v>0</v>
      </c>
      <c r="CF48" t="str">
        <f>(BQ48-BP48)</f>
        <v>0</v>
      </c>
      <c r="CG48" t="str">
        <f>CE48-BW48+BZ48</f>
        <v>0</v>
      </c>
      <c r="CH48" t="str">
        <f>IFERROR(CE48*100/BP48,0)</f>
        <v>0</v>
      </c>
    </row>
    <row r="49" spans="1:86">
      <c r="A49" s="3"/>
      <c r="B49" s="2" t="s">
        <v>120</v>
      </c>
      <c r="C49" t="s">
        <v>121</v>
      </c>
      <c r="D49">
        <v>0</v>
      </c>
      <c r="BP49">
        <v>0</v>
      </c>
      <c r="BR49" s="2" t="s">
        <v>43</v>
      </c>
      <c r="BU49"/>
      <c r="BV49"/>
      <c r="BW49"/>
      <c r="BX49"/>
      <c r="BY49"/>
      <c r="BZ49"/>
      <c r="CA49"/>
      <c r="CB49"/>
      <c r="CC49" t="str">
        <f>(BU49+BV49+BW49+BX49+BY49+BZ49+CA49+CB49)</f>
        <v>0</v>
      </c>
      <c r="CD49"/>
      <c r="CE49" t="str">
        <f>(BU49+BV49+BW49+BX49+BY49+BZ49+CA49+CB49)-CD49</f>
        <v>0</v>
      </c>
      <c r="CF49" t="str">
        <f>(BQ49-BP49)</f>
        <v>0</v>
      </c>
      <c r="CG49" t="str">
        <f>CE49-BW49+BZ49</f>
        <v>0</v>
      </c>
      <c r="CH49" t="str">
        <f>IFERROR(CE49*100/BP49,0)</f>
        <v>0</v>
      </c>
    </row>
    <row r="50" spans="1:86">
      <c r="A50" s="3"/>
      <c r="B50" s="2" t="s">
        <v>122</v>
      </c>
      <c r="C50" t="s">
        <v>123</v>
      </c>
      <c r="D50">
        <v>0</v>
      </c>
      <c r="BP50">
        <v>0</v>
      </c>
      <c r="BR50" s="2" t="s">
        <v>43</v>
      </c>
      <c r="BU50"/>
      <c r="BV50"/>
      <c r="BW50"/>
      <c r="BX50"/>
      <c r="BY50"/>
      <c r="BZ50"/>
      <c r="CA50"/>
      <c r="CB50"/>
      <c r="CC50" t="str">
        <f>(BU50+BV50+BW50+BX50+BY50+BZ50+CA50+CB50)</f>
        <v>0</v>
      </c>
      <c r="CD50"/>
      <c r="CE50" t="str">
        <f>(BU50+BV50+BW50+BX50+BY50+BZ50+CA50+CB50)-CD50</f>
        <v>0</v>
      </c>
      <c r="CF50" t="str">
        <f>(BQ50-BP50)</f>
        <v>0</v>
      </c>
      <c r="CG50" t="str">
        <f>CE50-BW50+BZ50</f>
        <v>0</v>
      </c>
      <c r="CH50" t="str">
        <f>IFERROR(CE50*100/BP50,0)</f>
        <v>0</v>
      </c>
    </row>
    <row r="51" spans="1:86">
      <c r="A51" s="7" t="s">
        <v>124</v>
      </c>
      <c r="B51" s="3"/>
      <c r="C51" s="3"/>
      <c r="D51" s="3">
        <v>0</v>
      </c>
      <c r="E51" s="3">
        <v>0</v>
      </c>
      <c r="F51" s="3">
        <v>0</v>
      </c>
      <c r="G51" s="5" t="s">
        <v>43</v>
      </c>
      <c r="H51" s="3">
        <v>0</v>
      </c>
      <c r="I51" s="3">
        <v>0</v>
      </c>
      <c r="J51" s="5" t="s">
        <v>43</v>
      </c>
      <c r="K51" s="3">
        <v>0</v>
      </c>
      <c r="L51" s="3">
        <v>0</v>
      </c>
      <c r="M51" s="5" t="s">
        <v>43</v>
      </c>
      <c r="N51" s="3">
        <v>0</v>
      </c>
      <c r="O51" s="3">
        <v>0</v>
      </c>
      <c r="P51" s="5" t="s">
        <v>43</v>
      </c>
      <c r="Q51" s="3">
        <v>0</v>
      </c>
      <c r="R51" s="3">
        <v>0</v>
      </c>
      <c r="S51" s="5" t="s">
        <v>43</v>
      </c>
      <c r="T51" s="3">
        <v>0</v>
      </c>
      <c r="U51" s="3">
        <v>0</v>
      </c>
      <c r="V51" s="5" t="s">
        <v>43</v>
      </c>
      <c r="W51" s="3">
        <v>0</v>
      </c>
      <c r="X51" s="3">
        <v>0</v>
      </c>
      <c r="Y51" s="5" t="s">
        <v>43</v>
      </c>
      <c r="Z51" s="3">
        <v>0</v>
      </c>
      <c r="AA51" s="3">
        <v>0</v>
      </c>
      <c r="AB51" s="5" t="s">
        <v>43</v>
      </c>
      <c r="AC51" s="3">
        <v>0</v>
      </c>
      <c r="AD51" s="3">
        <v>0</v>
      </c>
      <c r="AE51" s="5" t="s">
        <v>43</v>
      </c>
      <c r="AF51" s="3"/>
      <c r="AG51" s="3"/>
      <c r="AH51" s="3"/>
      <c r="AI51" s="3">
        <v>0</v>
      </c>
      <c r="AJ51" s="3">
        <v>0</v>
      </c>
      <c r="AK51" s="5" t="s">
        <v>43</v>
      </c>
      <c r="AL51" s="3">
        <v>0</v>
      </c>
      <c r="AM51" s="3">
        <v>0</v>
      </c>
      <c r="AN51" s="5" t="s">
        <v>43</v>
      </c>
      <c r="AO51" s="3"/>
      <c r="AP51" s="3"/>
      <c r="AQ51" s="3"/>
      <c r="AR51" s="3">
        <v>0</v>
      </c>
      <c r="AS51" s="3">
        <v>0</v>
      </c>
      <c r="AT51" s="5" t="s">
        <v>43</v>
      </c>
      <c r="AU51" s="3">
        <v>0</v>
      </c>
      <c r="AV51" s="3">
        <v>0</v>
      </c>
      <c r="AW51" s="5" t="s">
        <v>43</v>
      </c>
      <c r="AX51" s="3">
        <v>0</v>
      </c>
      <c r="AY51" s="3">
        <v>0</v>
      </c>
      <c r="AZ51" s="5" t="s">
        <v>43</v>
      </c>
      <c r="BA51" s="3"/>
      <c r="BB51" s="3"/>
      <c r="BC51" s="3"/>
      <c r="BD51" s="3">
        <v>0</v>
      </c>
      <c r="BE51" s="3">
        <v>0</v>
      </c>
      <c r="BF51" s="5" t="s">
        <v>43</v>
      </c>
      <c r="BG51" s="3">
        <v>0</v>
      </c>
      <c r="BH51" s="3">
        <v>0</v>
      </c>
      <c r="BI51" s="5" t="s">
        <v>43</v>
      </c>
      <c r="BJ51" s="3">
        <v>0</v>
      </c>
      <c r="BK51" s="3">
        <v>0</v>
      </c>
      <c r="BL51" s="5" t="s">
        <v>43</v>
      </c>
      <c r="BM51" s="3">
        <v>0</v>
      </c>
      <c r="BN51" s="3">
        <v>0</v>
      </c>
      <c r="BO51" s="5" t="s">
        <v>43</v>
      </c>
      <c r="BP51" s="3">
        <v>0</v>
      </c>
      <c r="BQ51" s="3" t="str">
        <f>(F51+I51+L51+O51+R51+U51+X51+AA51+AD51+AJ51+AM51+AS51+AV51+AY51+BE51+BH51+BK51+BN51)</f>
        <v>0</v>
      </c>
      <c r="BR51" s="3" t="str">
        <f>IFERROR(BQ51*100/BP51,0)</f>
        <v>0</v>
      </c>
      <c r="BT51" s="4" t="s">
        <v>124</v>
      </c>
      <c r="BU51" s="4" t="str">
        <f>SUM(BU43:BU50)</f>
        <v>0</v>
      </c>
      <c r="BV51" s="4" t="str">
        <f>SUM(BV43:BV50)</f>
        <v>0</v>
      </c>
      <c r="BW51" s="4" t="str">
        <f>SUM(BW43:BW50)</f>
        <v>0</v>
      </c>
      <c r="BX51" s="4" t="str">
        <f>SUM(BX43:BX50)</f>
        <v>0</v>
      </c>
      <c r="BY51" s="4" t="str">
        <f>SUM(BY43:BY50)</f>
        <v>0</v>
      </c>
      <c r="BZ51" s="4" t="str">
        <f>SUM(BZ43:BZ50)</f>
        <v>0</v>
      </c>
      <c r="CA51" s="4" t="str">
        <f>SUM(CA43:CA50)</f>
        <v>0</v>
      </c>
      <c r="CB51" s="4" t="str">
        <f>SUM(CB43:CB50)</f>
        <v>0</v>
      </c>
      <c r="CC51" s="4" t="str">
        <f>SUM(CC43:CC50)</f>
        <v>0</v>
      </c>
      <c r="CD51" s="4" t="str">
        <f>SUM(CD43:CD50)</f>
        <v>0</v>
      </c>
      <c r="CE51" s="4" t="str">
        <f>SUM(CE43:CE50)</f>
        <v>0</v>
      </c>
      <c r="CF51" s="4" t="str">
        <f>SUM(CF43:CF50)</f>
        <v>0</v>
      </c>
      <c r="CG51" s="4" t="str">
        <f>SUM(CG43:CG50)</f>
        <v>0</v>
      </c>
      <c r="CH51" s="4" t="str">
        <f>IFERROR(CE51*100/BP51,0)</f>
        <v>0</v>
      </c>
    </row>
    <row r="53" spans="1:86">
      <c r="A53" s="4" t="s">
        <v>125</v>
      </c>
      <c r="B53" s="2" t="s">
        <v>126</v>
      </c>
      <c r="C53" t="s">
        <v>127</v>
      </c>
      <c r="D53">
        <v>0</v>
      </c>
      <c r="BP53">
        <v>0</v>
      </c>
      <c r="BR53" s="2" t="s">
        <v>43</v>
      </c>
      <c r="BU53"/>
      <c r="BV53"/>
      <c r="BW53"/>
      <c r="BX53"/>
      <c r="BY53"/>
      <c r="BZ53"/>
      <c r="CA53"/>
      <c r="CB53"/>
      <c r="CC53" t="str">
        <f>(BU53+BV53+BW53+BX53+BY53+BZ53+CA53+CB53)</f>
        <v>0</v>
      </c>
      <c r="CD53"/>
      <c r="CE53" t="str">
        <f>(BU53+BV53+BW53+BX53+BY53+BZ53+CA53+CB53)-CD53</f>
        <v>0</v>
      </c>
      <c r="CF53" t="str">
        <f>(BQ53-BP53)</f>
        <v>0</v>
      </c>
      <c r="CG53" t="str">
        <f>CE53-BW53+BZ53</f>
        <v>0</v>
      </c>
      <c r="CH53" t="str">
        <f>IFERROR(CE53*100/BP53,0)</f>
        <v>0</v>
      </c>
    </row>
    <row r="54" spans="1:86">
      <c r="A54" s="3"/>
      <c r="B54" s="2" t="s">
        <v>128</v>
      </c>
      <c r="C54" t="s">
        <v>129</v>
      </c>
      <c r="D54">
        <v>0</v>
      </c>
      <c r="BP54">
        <v>0</v>
      </c>
      <c r="BR54" s="2" t="s">
        <v>43</v>
      </c>
      <c r="BU54"/>
      <c r="BV54"/>
      <c r="BW54"/>
      <c r="BX54"/>
      <c r="BY54"/>
      <c r="BZ54"/>
      <c r="CA54"/>
      <c r="CB54"/>
      <c r="CC54" t="str">
        <f>(BU54+BV54+BW54+BX54+BY54+BZ54+CA54+CB54)</f>
        <v>0</v>
      </c>
      <c r="CD54"/>
      <c r="CE54" t="str">
        <f>(BU54+BV54+BW54+BX54+BY54+BZ54+CA54+CB54)-CD54</f>
        <v>0</v>
      </c>
      <c r="CF54" t="str">
        <f>(BQ54-BP54)</f>
        <v>0</v>
      </c>
      <c r="CG54" t="str">
        <f>CE54-BW54+BZ54</f>
        <v>0</v>
      </c>
      <c r="CH54" t="str">
        <f>IFERROR(CE54*100/BP54,0)</f>
        <v>0</v>
      </c>
    </row>
    <row r="55" spans="1:86">
      <c r="A55" s="3"/>
      <c r="B55" s="2" t="s">
        <v>130</v>
      </c>
      <c r="C55" t="s">
        <v>131</v>
      </c>
      <c r="D55">
        <v>0</v>
      </c>
      <c r="BP55">
        <v>0</v>
      </c>
      <c r="BR55" s="2" t="s">
        <v>43</v>
      </c>
      <c r="BU55"/>
      <c r="BV55"/>
      <c r="BW55"/>
      <c r="BX55"/>
      <c r="BY55"/>
      <c r="BZ55"/>
      <c r="CA55"/>
      <c r="CB55"/>
      <c r="CC55" t="str">
        <f>(BU55+BV55+BW55+BX55+BY55+BZ55+CA55+CB55)</f>
        <v>0</v>
      </c>
      <c r="CD55"/>
      <c r="CE55" t="str">
        <f>(BU55+BV55+BW55+BX55+BY55+BZ55+CA55+CB55)-CD55</f>
        <v>0</v>
      </c>
      <c r="CF55" t="str">
        <f>(BQ55-BP55)</f>
        <v>0</v>
      </c>
      <c r="CG55" t="str">
        <f>CE55-BW55+BZ55</f>
        <v>0</v>
      </c>
      <c r="CH55" t="str">
        <f>IFERROR(CE55*100/BP55,0)</f>
        <v>0</v>
      </c>
    </row>
    <row r="56" spans="1:86">
      <c r="A56" s="3"/>
      <c r="B56" s="2" t="s">
        <v>132</v>
      </c>
      <c r="C56" t="s">
        <v>133</v>
      </c>
      <c r="D56">
        <v>0</v>
      </c>
      <c r="BP56">
        <v>0</v>
      </c>
      <c r="BR56" s="2" t="s">
        <v>43</v>
      </c>
      <c r="BU56"/>
      <c r="BV56"/>
      <c r="BW56"/>
      <c r="BX56"/>
      <c r="BY56"/>
      <c r="BZ56"/>
      <c r="CA56"/>
      <c r="CB56"/>
      <c r="CC56" t="str">
        <f>(BU56+BV56+BW56+BX56+BY56+BZ56+CA56+CB56)</f>
        <v>0</v>
      </c>
      <c r="CD56"/>
      <c r="CE56" t="str">
        <f>(BU56+BV56+BW56+BX56+BY56+BZ56+CA56+CB56)-CD56</f>
        <v>0</v>
      </c>
      <c r="CF56" t="str">
        <f>(BQ56-BP56)</f>
        <v>0</v>
      </c>
      <c r="CG56" t="str">
        <f>CE56-BW56+BZ56</f>
        <v>0</v>
      </c>
      <c r="CH56" t="str">
        <f>IFERROR(CE56*100/BP56,0)</f>
        <v>0</v>
      </c>
    </row>
    <row r="57" spans="1:86">
      <c r="A57" s="7" t="s">
        <v>134</v>
      </c>
      <c r="B57" s="3"/>
      <c r="C57" s="3"/>
      <c r="D57" s="3">
        <v>0</v>
      </c>
      <c r="E57" s="3">
        <v>0</v>
      </c>
      <c r="F57" s="3">
        <v>0</v>
      </c>
      <c r="G57" s="5" t="s">
        <v>43</v>
      </c>
      <c r="H57" s="3">
        <v>0</v>
      </c>
      <c r="I57" s="3">
        <v>0</v>
      </c>
      <c r="J57" s="5" t="s">
        <v>43</v>
      </c>
      <c r="K57" s="3">
        <v>0</v>
      </c>
      <c r="L57" s="3">
        <v>0</v>
      </c>
      <c r="M57" s="5" t="s">
        <v>43</v>
      </c>
      <c r="N57" s="3">
        <v>0</v>
      </c>
      <c r="O57" s="3">
        <v>0</v>
      </c>
      <c r="P57" s="5" t="s">
        <v>43</v>
      </c>
      <c r="Q57" s="3">
        <v>0</v>
      </c>
      <c r="R57" s="3">
        <v>0</v>
      </c>
      <c r="S57" s="5" t="s">
        <v>43</v>
      </c>
      <c r="T57" s="3">
        <v>0</v>
      </c>
      <c r="U57" s="3">
        <v>0</v>
      </c>
      <c r="V57" s="5" t="s">
        <v>43</v>
      </c>
      <c r="W57" s="3">
        <v>0</v>
      </c>
      <c r="X57" s="3">
        <v>0</v>
      </c>
      <c r="Y57" s="5" t="s">
        <v>43</v>
      </c>
      <c r="Z57" s="3">
        <v>0</v>
      </c>
      <c r="AA57" s="3">
        <v>0</v>
      </c>
      <c r="AB57" s="5" t="s">
        <v>43</v>
      </c>
      <c r="AC57" s="3">
        <v>0</v>
      </c>
      <c r="AD57" s="3">
        <v>0</v>
      </c>
      <c r="AE57" s="5" t="s">
        <v>43</v>
      </c>
      <c r="AF57" s="3"/>
      <c r="AG57" s="3"/>
      <c r="AH57" s="3"/>
      <c r="AI57" s="3">
        <v>0</v>
      </c>
      <c r="AJ57" s="3">
        <v>0</v>
      </c>
      <c r="AK57" s="5" t="s">
        <v>43</v>
      </c>
      <c r="AL57" s="3">
        <v>0</v>
      </c>
      <c r="AM57" s="3">
        <v>0</v>
      </c>
      <c r="AN57" s="5" t="s">
        <v>43</v>
      </c>
      <c r="AO57" s="3"/>
      <c r="AP57" s="3"/>
      <c r="AQ57" s="3"/>
      <c r="AR57" s="3">
        <v>0</v>
      </c>
      <c r="AS57" s="3">
        <v>0</v>
      </c>
      <c r="AT57" s="5" t="s">
        <v>43</v>
      </c>
      <c r="AU57" s="3">
        <v>0</v>
      </c>
      <c r="AV57" s="3">
        <v>0</v>
      </c>
      <c r="AW57" s="5" t="s">
        <v>43</v>
      </c>
      <c r="AX57" s="3">
        <v>0</v>
      </c>
      <c r="AY57" s="3">
        <v>0</v>
      </c>
      <c r="AZ57" s="5" t="s">
        <v>43</v>
      </c>
      <c r="BA57" s="3"/>
      <c r="BB57" s="3"/>
      <c r="BC57" s="3"/>
      <c r="BD57" s="3">
        <v>0</v>
      </c>
      <c r="BE57" s="3">
        <v>0</v>
      </c>
      <c r="BF57" s="5" t="s">
        <v>43</v>
      </c>
      <c r="BG57" s="3">
        <v>0</v>
      </c>
      <c r="BH57" s="3">
        <v>0</v>
      </c>
      <c r="BI57" s="5" t="s">
        <v>43</v>
      </c>
      <c r="BJ57" s="3">
        <v>0</v>
      </c>
      <c r="BK57" s="3">
        <v>0</v>
      </c>
      <c r="BL57" s="5" t="s">
        <v>43</v>
      </c>
      <c r="BM57" s="3">
        <v>0</v>
      </c>
      <c r="BN57" s="3">
        <v>0</v>
      </c>
      <c r="BO57" s="5" t="s">
        <v>43</v>
      </c>
      <c r="BP57" s="3">
        <v>0</v>
      </c>
      <c r="BQ57" s="3" t="str">
        <f>(F57+I57+L57+O57+R57+U57+X57+AA57+AD57+AJ57+AM57+AS57+AV57+AY57+BE57+BH57+BK57+BN57)</f>
        <v>0</v>
      </c>
      <c r="BR57" s="3" t="str">
        <f>IFERROR(BQ57*100/BP57,0)</f>
        <v>0</v>
      </c>
      <c r="BT57" s="4" t="s">
        <v>134</v>
      </c>
      <c r="BU57" s="4" t="str">
        <f>SUM(BU53:BU56)</f>
        <v>0</v>
      </c>
      <c r="BV57" s="4" t="str">
        <f>SUM(BV53:BV56)</f>
        <v>0</v>
      </c>
      <c r="BW57" s="4" t="str">
        <f>SUM(BW53:BW56)</f>
        <v>0</v>
      </c>
      <c r="BX57" s="4" t="str">
        <f>SUM(BX53:BX56)</f>
        <v>0</v>
      </c>
      <c r="BY57" s="4" t="str">
        <f>SUM(BY53:BY56)</f>
        <v>0</v>
      </c>
      <c r="BZ57" s="4" t="str">
        <f>SUM(BZ53:BZ56)</f>
        <v>0</v>
      </c>
      <c r="CA57" s="4" t="str">
        <f>SUM(CA53:CA56)</f>
        <v>0</v>
      </c>
      <c r="CB57" s="4" t="str">
        <f>SUM(CB53:CB56)</f>
        <v>0</v>
      </c>
      <c r="CC57" s="4" t="str">
        <f>SUM(CC53:CC56)</f>
        <v>0</v>
      </c>
      <c r="CD57" s="4" t="str">
        <f>SUM(CD53:CD56)</f>
        <v>0</v>
      </c>
      <c r="CE57" s="4" t="str">
        <f>SUM(CE53:CE56)</f>
        <v>0</v>
      </c>
      <c r="CF57" s="4" t="str">
        <f>SUM(CF53:CF56)</f>
        <v>0</v>
      </c>
      <c r="CG57" s="4" t="str">
        <f>SUM(CG53:CG56)</f>
        <v>0</v>
      </c>
      <c r="CH57" s="4" t="str">
        <f>IFERROR(CE57*100/BP57,0)</f>
        <v>0</v>
      </c>
    </row>
    <row r="59" spans="1:86">
      <c r="A59" s="4" t="s">
        <v>135</v>
      </c>
      <c r="B59" s="2" t="s">
        <v>136</v>
      </c>
      <c r="C59" t="s">
        <v>137</v>
      </c>
      <c r="D59">
        <v>0</v>
      </c>
      <c r="BP59">
        <v>0</v>
      </c>
      <c r="BR59" s="2" t="s">
        <v>43</v>
      </c>
      <c r="BU59"/>
      <c r="BV59"/>
      <c r="BW59"/>
      <c r="BX59"/>
      <c r="BY59"/>
      <c r="BZ59"/>
      <c r="CA59"/>
      <c r="CB59"/>
      <c r="CC59" t="str">
        <f>(BU59+BV59+BW59+BX59+BY59+BZ59+CA59+CB59)</f>
        <v>0</v>
      </c>
      <c r="CD59"/>
      <c r="CE59" t="str">
        <f>(BU59+BV59+BW59+BX59+BY59+BZ59+CA59+CB59)-CD59</f>
        <v>0</v>
      </c>
      <c r="CF59" t="str">
        <f>(BQ59-BP59)</f>
        <v>0</v>
      </c>
      <c r="CG59" t="str">
        <f>CE59-BW59+BZ59</f>
        <v>0</v>
      </c>
      <c r="CH59" t="str">
        <f>IFERROR(CE59*100/BP59,0)</f>
        <v>0</v>
      </c>
    </row>
    <row r="60" spans="1:86">
      <c r="A60" s="7" t="s">
        <v>138</v>
      </c>
      <c r="B60" s="3"/>
      <c r="C60" s="3"/>
      <c r="D60" s="3">
        <v>0</v>
      </c>
      <c r="E60" s="3">
        <v>0</v>
      </c>
      <c r="F60" s="3">
        <v>0</v>
      </c>
      <c r="G60" s="5" t="s">
        <v>43</v>
      </c>
      <c r="H60" s="3">
        <v>0</v>
      </c>
      <c r="I60" s="3">
        <v>0</v>
      </c>
      <c r="J60" s="5" t="s">
        <v>43</v>
      </c>
      <c r="K60" s="3">
        <v>0</v>
      </c>
      <c r="L60" s="3">
        <v>0</v>
      </c>
      <c r="M60" s="5" t="s">
        <v>43</v>
      </c>
      <c r="N60" s="3">
        <v>0</v>
      </c>
      <c r="O60" s="3">
        <v>0</v>
      </c>
      <c r="P60" s="5" t="s">
        <v>43</v>
      </c>
      <c r="Q60" s="3">
        <v>0</v>
      </c>
      <c r="R60" s="3">
        <v>0</v>
      </c>
      <c r="S60" s="5" t="s">
        <v>43</v>
      </c>
      <c r="T60" s="3">
        <v>0</v>
      </c>
      <c r="U60" s="3">
        <v>0</v>
      </c>
      <c r="V60" s="5" t="s">
        <v>43</v>
      </c>
      <c r="W60" s="3">
        <v>0</v>
      </c>
      <c r="X60" s="3">
        <v>0</v>
      </c>
      <c r="Y60" s="5" t="s">
        <v>43</v>
      </c>
      <c r="Z60" s="3">
        <v>0</v>
      </c>
      <c r="AA60" s="3">
        <v>0</v>
      </c>
      <c r="AB60" s="5" t="s">
        <v>43</v>
      </c>
      <c r="AC60" s="3">
        <v>0</v>
      </c>
      <c r="AD60" s="3">
        <v>0</v>
      </c>
      <c r="AE60" s="5" t="s">
        <v>43</v>
      </c>
      <c r="AF60" s="3"/>
      <c r="AG60" s="3"/>
      <c r="AH60" s="3"/>
      <c r="AI60" s="3">
        <v>0</v>
      </c>
      <c r="AJ60" s="3">
        <v>0</v>
      </c>
      <c r="AK60" s="5" t="s">
        <v>43</v>
      </c>
      <c r="AL60" s="3">
        <v>0</v>
      </c>
      <c r="AM60" s="3">
        <v>0</v>
      </c>
      <c r="AN60" s="5" t="s">
        <v>43</v>
      </c>
      <c r="AO60" s="3"/>
      <c r="AP60" s="3"/>
      <c r="AQ60" s="3"/>
      <c r="AR60" s="3">
        <v>0</v>
      </c>
      <c r="AS60" s="3">
        <v>0</v>
      </c>
      <c r="AT60" s="5" t="s">
        <v>43</v>
      </c>
      <c r="AU60" s="3">
        <v>0</v>
      </c>
      <c r="AV60" s="3">
        <v>0</v>
      </c>
      <c r="AW60" s="5" t="s">
        <v>43</v>
      </c>
      <c r="AX60" s="3">
        <v>0</v>
      </c>
      <c r="AY60" s="3">
        <v>0</v>
      </c>
      <c r="AZ60" s="5" t="s">
        <v>43</v>
      </c>
      <c r="BA60" s="3"/>
      <c r="BB60" s="3"/>
      <c r="BC60" s="3"/>
      <c r="BD60" s="3">
        <v>0</v>
      </c>
      <c r="BE60" s="3">
        <v>0</v>
      </c>
      <c r="BF60" s="5" t="s">
        <v>43</v>
      </c>
      <c r="BG60" s="3">
        <v>0</v>
      </c>
      <c r="BH60" s="3">
        <v>0</v>
      </c>
      <c r="BI60" s="5" t="s">
        <v>43</v>
      </c>
      <c r="BJ60" s="3">
        <v>0</v>
      </c>
      <c r="BK60" s="3">
        <v>0</v>
      </c>
      <c r="BL60" s="5" t="s">
        <v>43</v>
      </c>
      <c r="BM60" s="3">
        <v>0</v>
      </c>
      <c r="BN60" s="3">
        <v>0</v>
      </c>
      <c r="BO60" s="5" t="s">
        <v>43</v>
      </c>
      <c r="BP60" s="3">
        <v>0</v>
      </c>
      <c r="BQ60" s="3" t="str">
        <f>(F60+I60+L60+O60+R60+U60+X60+AA60+AD60+AJ60+AM60+AS60+AV60+AY60+BE60+BH60+BK60+BN60)</f>
        <v>0</v>
      </c>
      <c r="BR60" s="3" t="str">
        <f>IFERROR(BQ60*100/BP60,0)</f>
        <v>0</v>
      </c>
      <c r="BT60" s="4" t="s">
        <v>138</v>
      </c>
      <c r="BU60" s="4" t="str">
        <f>SUM(BU59:BU59)</f>
        <v>0</v>
      </c>
      <c r="BV60" s="4" t="str">
        <f>SUM(BV59:BV59)</f>
        <v>0</v>
      </c>
      <c r="BW60" s="4" t="str">
        <f>SUM(BW59:BW59)</f>
        <v>0</v>
      </c>
      <c r="BX60" s="4" t="str">
        <f>SUM(BX59:BX59)</f>
        <v>0</v>
      </c>
      <c r="BY60" s="4" t="str">
        <f>SUM(BY59:BY59)</f>
        <v>0</v>
      </c>
      <c r="BZ60" s="4" t="str">
        <f>SUM(BZ59:BZ59)</f>
        <v>0</v>
      </c>
      <c r="CA60" s="4" t="str">
        <f>SUM(CA59:CA59)</f>
        <v>0</v>
      </c>
      <c r="CB60" s="4" t="str">
        <f>SUM(CB59:CB59)</f>
        <v>0</v>
      </c>
      <c r="CC60" s="4" t="str">
        <f>SUM(CC59:CC59)</f>
        <v>0</v>
      </c>
      <c r="CD60" s="4" t="str">
        <f>SUM(CD59:CD59)</f>
        <v>0</v>
      </c>
      <c r="CE60" s="4" t="str">
        <f>SUM(CE59:CE59)</f>
        <v>0</v>
      </c>
      <c r="CF60" s="4" t="str">
        <f>SUM(CF59:CF59)</f>
        <v>0</v>
      </c>
      <c r="CG60" s="4" t="str">
        <f>SUM(CG59:CG59)</f>
        <v>0</v>
      </c>
      <c r="CH60" s="4" t="str">
        <f>IFERROR(CE60*100/BP60,0)</f>
        <v>0</v>
      </c>
    </row>
    <row r="62" spans="1:86">
      <c r="A62" s="4" t="s">
        <v>139</v>
      </c>
      <c r="B62" s="2" t="s">
        <v>140</v>
      </c>
      <c r="C62" t="s">
        <v>141</v>
      </c>
      <c r="D62">
        <v>0</v>
      </c>
      <c r="BP62">
        <v>0</v>
      </c>
      <c r="BR62" s="2" t="s">
        <v>43</v>
      </c>
      <c r="BU62"/>
      <c r="BV62"/>
      <c r="BW62"/>
      <c r="BX62"/>
      <c r="BY62"/>
      <c r="BZ62"/>
      <c r="CA62"/>
      <c r="CB62"/>
      <c r="CC62" t="str">
        <f>(BU62+BV62+BW62+BX62+BY62+BZ62+CA62+CB62)</f>
        <v>0</v>
      </c>
      <c r="CD62"/>
      <c r="CE62" t="str">
        <f>(BU62+BV62+BW62+BX62+BY62+BZ62+CA62+CB62)-CD62</f>
        <v>0</v>
      </c>
      <c r="CF62" t="str">
        <f>(BQ62-BP62)</f>
        <v>0</v>
      </c>
      <c r="CG62" t="str">
        <f>CE62-BW62+BZ62</f>
        <v>0</v>
      </c>
      <c r="CH62" t="str">
        <f>IFERROR(CE62*100/BP62,0)</f>
        <v>0</v>
      </c>
    </row>
    <row r="63" spans="1:86">
      <c r="A63" s="3"/>
      <c r="B63" s="2" t="s">
        <v>142</v>
      </c>
      <c r="C63" t="s">
        <v>143</v>
      </c>
      <c r="D63">
        <v>0</v>
      </c>
      <c r="BP63">
        <v>0</v>
      </c>
      <c r="BR63" s="2" t="s">
        <v>43</v>
      </c>
      <c r="BU63"/>
      <c r="BV63"/>
      <c r="BW63"/>
      <c r="BX63"/>
      <c r="BY63"/>
      <c r="BZ63"/>
      <c r="CA63"/>
      <c r="CB63"/>
      <c r="CC63" t="str">
        <f>(BU63+BV63+BW63+BX63+BY63+BZ63+CA63+CB63)</f>
        <v>0</v>
      </c>
      <c r="CD63"/>
      <c r="CE63" t="str">
        <f>(BU63+BV63+BW63+BX63+BY63+BZ63+CA63+CB63)-CD63</f>
        <v>0</v>
      </c>
      <c r="CF63" t="str">
        <f>(BQ63-BP63)</f>
        <v>0</v>
      </c>
      <c r="CG63" t="str">
        <f>CE63-BW63+BZ63</f>
        <v>0</v>
      </c>
      <c r="CH63" t="str">
        <f>IFERROR(CE63*100/BP63,0)</f>
        <v>0</v>
      </c>
    </row>
    <row r="64" spans="1:86">
      <c r="A64" s="7" t="s">
        <v>144</v>
      </c>
      <c r="B64" s="3"/>
      <c r="C64" s="3"/>
      <c r="D64" s="3">
        <v>0</v>
      </c>
      <c r="E64" s="3">
        <v>0</v>
      </c>
      <c r="F64" s="3">
        <v>0</v>
      </c>
      <c r="G64" s="5" t="s">
        <v>43</v>
      </c>
      <c r="H64" s="3">
        <v>0</v>
      </c>
      <c r="I64" s="3">
        <v>0</v>
      </c>
      <c r="J64" s="5" t="s">
        <v>43</v>
      </c>
      <c r="K64" s="3">
        <v>0</v>
      </c>
      <c r="L64" s="3">
        <v>0</v>
      </c>
      <c r="M64" s="5" t="s">
        <v>43</v>
      </c>
      <c r="N64" s="3">
        <v>0</v>
      </c>
      <c r="O64" s="3">
        <v>0</v>
      </c>
      <c r="P64" s="5" t="s">
        <v>43</v>
      </c>
      <c r="Q64" s="3">
        <v>0</v>
      </c>
      <c r="R64" s="3">
        <v>0</v>
      </c>
      <c r="S64" s="5" t="s">
        <v>43</v>
      </c>
      <c r="T64" s="3">
        <v>0</v>
      </c>
      <c r="U64" s="3">
        <v>0</v>
      </c>
      <c r="V64" s="5" t="s">
        <v>43</v>
      </c>
      <c r="W64" s="3">
        <v>0</v>
      </c>
      <c r="X64" s="3">
        <v>0</v>
      </c>
      <c r="Y64" s="5" t="s">
        <v>43</v>
      </c>
      <c r="Z64" s="3">
        <v>0</v>
      </c>
      <c r="AA64" s="3">
        <v>0</v>
      </c>
      <c r="AB64" s="5" t="s">
        <v>43</v>
      </c>
      <c r="AC64" s="3">
        <v>0</v>
      </c>
      <c r="AD64" s="3">
        <v>0</v>
      </c>
      <c r="AE64" s="5" t="s">
        <v>43</v>
      </c>
      <c r="AF64" s="3"/>
      <c r="AG64" s="3"/>
      <c r="AH64" s="3"/>
      <c r="AI64" s="3">
        <v>0</v>
      </c>
      <c r="AJ64" s="3">
        <v>0</v>
      </c>
      <c r="AK64" s="5" t="s">
        <v>43</v>
      </c>
      <c r="AL64" s="3">
        <v>0</v>
      </c>
      <c r="AM64" s="3">
        <v>0</v>
      </c>
      <c r="AN64" s="5" t="s">
        <v>43</v>
      </c>
      <c r="AO64" s="3"/>
      <c r="AP64" s="3"/>
      <c r="AQ64" s="3"/>
      <c r="AR64" s="3">
        <v>0</v>
      </c>
      <c r="AS64" s="3">
        <v>0</v>
      </c>
      <c r="AT64" s="5" t="s">
        <v>43</v>
      </c>
      <c r="AU64" s="3">
        <v>0</v>
      </c>
      <c r="AV64" s="3">
        <v>0</v>
      </c>
      <c r="AW64" s="5" t="s">
        <v>43</v>
      </c>
      <c r="AX64" s="3">
        <v>0</v>
      </c>
      <c r="AY64" s="3">
        <v>0</v>
      </c>
      <c r="AZ64" s="5" t="s">
        <v>43</v>
      </c>
      <c r="BA64" s="3"/>
      <c r="BB64" s="3"/>
      <c r="BC64" s="3"/>
      <c r="BD64" s="3">
        <v>0</v>
      </c>
      <c r="BE64" s="3">
        <v>0</v>
      </c>
      <c r="BF64" s="5" t="s">
        <v>43</v>
      </c>
      <c r="BG64" s="3">
        <v>0</v>
      </c>
      <c r="BH64" s="3">
        <v>0</v>
      </c>
      <c r="BI64" s="5" t="s">
        <v>43</v>
      </c>
      <c r="BJ64" s="3">
        <v>0</v>
      </c>
      <c r="BK64" s="3">
        <v>0</v>
      </c>
      <c r="BL64" s="5" t="s">
        <v>43</v>
      </c>
      <c r="BM64" s="3">
        <v>0</v>
      </c>
      <c r="BN64" s="3">
        <v>0</v>
      </c>
      <c r="BO64" s="5" t="s">
        <v>43</v>
      </c>
      <c r="BP64" s="3">
        <v>0</v>
      </c>
      <c r="BQ64" s="3" t="str">
        <f>(F64+I64+L64+O64+R64+U64+X64+AA64+AD64+AJ64+AM64+AS64+AV64+AY64+BE64+BH64+BK64+BN64)</f>
        <v>0</v>
      </c>
      <c r="BR64" s="3" t="str">
        <f>IFERROR(BQ64*100/BP64,0)</f>
        <v>0</v>
      </c>
      <c r="BT64" s="4" t="s">
        <v>144</v>
      </c>
      <c r="BU64" s="4" t="str">
        <f>SUM(BU62:BU63)</f>
        <v>0</v>
      </c>
      <c r="BV64" s="4" t="str">
        <f>SUM(BV62:BV63)</f>
        <v>0</v>
      </c>
      <c r="BW64" s="4" t="str">
        <f>SUM(BW62:BW63)</f>
        <v>0</v>
      </c>
      <c r="BX64" s="4" t="str">
        <f>SUM(BX62:BX63)</f>
        <v>0</v>
      </c>
      <c r="BY64" s="4" t="str">
        <f>SUM(BY62:BY63)</f>
        <v>0</v>
      </c>
      <c r="BZ64" s="4" t="str">
        <f>SUM(BZ62:BZ63)</f>
        <v>0</v>
      </c>
      <c r="CA64" s="4" t="str">
        <f>SUM(CA62:CA63)</f>
        <v>0</v>
      </c>
      <c r="CB64" s="4" t="str">
        <f>SUM(CB62:CB63)</f>
        <v>0</v>
      </c>
      <c r="CC64" s="4" t="str">
        <f>SUM(CC62:CC63)</f>
        <v>0</v>
      </c>
      <c r="CD64" s="4" t="str">
        <f>SUM(CD62:CD63)</f>
        <v>0</v>
      </c>
      <c r="CE64" s="4" t="str">
        <f>SUM(CE62:CE63)</f>
        <v>0</v>
      </c>
      <c r="CF64" s="4" t="str">
        <f>SUM(CF62:CF63)</f>
        <v>0</v>
      </c>
      <c r="CG64" s="4" t="str">
        <f>SUM(CG62:CG63)</f>
        <v>0</v>
      </c>
      <c r="CH64" s="4" t="str">
        <f>IFERROR(CE64*100/BP64,0)</f>
        <v>0</v>
      </c>
    </row>
    <row r="66" spans="1:86">
      <c r="A66" s="4" t="s">
        <v>145</v>
      </c>
      <c r="B66" s="2" t="s">
        <v>146</v>
      </c>
      <c r="C66" t="s">
        <v>147</v>
      </c>
      <c r="D66">
        <v>0</v>
      </c>
      <c r="BP66">
        <v>0</v>
      </c>
      <c r="BR66" s="2" t="s">
        <v>43</v>
      </c>
      <c r="BU66"/>
      <c r="BV66"/>
      <c r="BW66"/>
      <c r="BX66"/>
      <c r="BY66"/>
      <c r="BZ66"/>
      <c r="CA66"/>
      <c r="CB66"/>
      <c r="CC66" t="str">
        <f>(BU66+BV66+BW66+BX66+BY66+BZ66+CA66+CB66)</f>
        <v>0</v>
      </c>
      <c r="CD66"/>
      <c r="CE66" t="str">
        <f>(BU66+BV66+BW66+BX66+BY66+BZ66+CA66+CB66)-CD66</f>
        <v>0</v>
      </c>
      <c r="CF66" t="str">
        <f>(BQ66-BP66)</f>
        <v>0</v>
      </c>
      <c r="CG66" t="str">
        <f>CE66-BW66+BZ66</f>
        <v>0</v>
      </c>
      <c r="CH66" t="str">
        <f>IFERROR(CE66*100/BP66,0)</f>
        <v>0</v>
      </c>
    </row>
    <row r="67" spans="1:86">
      <c r="A67" s="7" t="s">
        <v>148</v>
      </c>
      <c r="B67" s="3"/>
      <c r="C67" s="3"/>
      <c r="D67" s="3">
        <v>0</v>
      </c>
      <c r="E67" s="3">
        <v>0</v>
      </c>
      <c r="F67" s="3">
        <v>0</v>
      </c>
      <c r="G67" s="5" t="s">
        <v>43</v>
      </c>
      <c r="H67" s="3">
        <v>0</v>
      </c>
      <c r="I67" s="3">
        <v>0</v>
      </c>
      <c r="J67" s="5" t="s">
        <v>43</v>
      </c>
      <c r="K67" s="3">
        <v>0</v>
      </c>
      <c r="L67" s="3">
        <v>0</v>
      </c>
      <c r="M67" s="5" t="s">
        <v>43</v>
      </c>
      <c r="N67" s="3">
        <v>0</v>
      </c>
      <c r="O67" s="3">
        <v>0</v>
      </c>
      <c r="P67" s="5" t="s">
        <v>43</v>
      </c>
      <c r="Q67" s="3">
        <v>0</v>
      </c>
      <c r="R67" s="3">
        <v>0</v>
      </c>
      <c r="S67" s="5" t="s">
        <v>43</v>
      </c>
      <c r="T67" s="3">
        <v>0</v>
      </c>
      <c r="U67" s="3">
        <v>0</v>
      </c>
      <c r="V67" s="5" t="s">
        <v>43</v>
      </c>
      <c r="W67" s="3">
        <v>0</v>
      </c>
      <c r="X67" s="3">
        <v>0</v>
      </c>
      <c r="Y67" s="5" t="s">
        <v>43</v>
      </c>
      <c r="Z67" s="3">
        <v>0</v>
      </c>
      <c r="AA67" s="3">
        <v>0</v>
      </c>
      <c r="AB67" s="5" t="s">
        <v>43</v>
      </c>
      <c r="AC67" s="3">
        <v>0</v>
      </c>
      <c r="AD67" s="3">
        <v>0</v>
      </c>
      <c r="AE67" s="5" t="s">
        <v>43</v>
      </c>
      <c r="AF67" s="3"/>
      <c r="AG67" s="3"/>
      <c r="AH67" s="3"/>
      <c r="AI67" s="3">
        <v>0</v>
      </c>
      <c r="AJ67" s="3">
        <v>0</v>
      </c>
      <c r="AK67" s="5" t="s">
        <v>43</v>
      </c>
      <c r="AL67" s="3">
        <v>0</v>
      </c>
      <c r="AM67" s="3">
        <v>0</v>
      </c>
      <c r="AN67" s="5" t="s">
        <v>43</v>
      </c>
      <c r="AO67" s="3"/>
      <c r="AP67" s="3"/>
      <c r="AQ67" s="3"/>
      <c r="AR67" s="3">
        <v>0</v>
      </c>
      <c r="AS67" s="3">
        <v>0</v>
      </c>
      <c r="AT67" s="5" t="s">
        <v>43</v>
      </c>
      <c r="AU67" s="3">
        <v>0</v>
      </c>
      <c r="AV67" s="3">
        <v>0</v>
      </c>
      <c r="AW67" s="5" t="s">
        <v>43</v>
      </c>
      <c r="AX67" s="3">
        <v>0</v>
      </c>
      <c r="AY67" s="3">
        <v>0</v>
      </c>
      <c r="AZ67" s="5" t="s">
        <v>43</v>
      </c>
      <c r="BA67" s="3"/>
      <c r="BB67" s="3"/>
      <c r="BC67" s="3"/>
      <c r="BD67" s="3">
        <v>0</v>
      </c>
      <c r="BE67" s="3">
        <v>0</v>
      </c>
      <c r="BF67" s="5" t="s">
        <v>43</v>
      </c>
      <c r="BG67" s="3">
        <v>0</v>
      </c>
      <c r="BH67" s="3">
        <v>0</v>
      </c>
      <c r="BI67" s="5" t="s">
        <v>43</v>
      </c>
      <c r="BJ67" s="3">
        <v>0</v>
      </c>
      <c r="BK67" s="3">
        <v>0</v>
      </c>
      <c r="BL67" s="5" t="s">
        <v>43</v>
      </c>
      <c r="BM67" s="3">
        <v>0</v>
      </c>
      <c r="BN67" s="3">
        <v>0</v>
      </c>
      <c r="BO67" s="5" t="s">
        <v>43</v>
      </c>
      <c r="BP67" s="3">
        <v>0</v>
      </c>
      <c r="BQ67" s="3" t="str">
        <f>(F67+I67+L67+O67+R67+U67+X67+AA67+AD67+AJ67+AM67+AS67+AV67+AY67+BE67+BH67+BK67+BN67)</f>
        <v>0</v>
      </c>
      <c r="BR67" s="3" t="str">
        <f>IFERROR(BQ67*100/BP67,0)</f>
        <v>0</v>
      </c>
      <c r="BT67" s="4" t="s">
        <v>148</v>
      </c>
      <c r="BU67" s="4" t="str">
        <f>SUM(BU66:BU66)</f>
        <v>0</v>
      </c>
      <c r="BV67" s="4" t="str">
        <f>SUM(BV66:BV66)</f>
        <v>0</v>
      </c>
      <c r="BW67" s="4" t="str">
        <f>SUM(BW66:BW66)</f>
        <v>0</v>
      </c>
      <c r="BX67" s="4" t="str">
        <f>SUM(BX66:BX66)</f>
        <v>0</v>
      </c>
      <c r="BY67" s="4" t="str">
        <f>SUM(BY66:BY66)</f>
        <v>0</v>
      </c>
      <c r="BZ67" s="4" t="str">
        <f>SUM(BZ66:BZ66)</f>
        <v>0</v>
      </c>
      <c r="CA67" s="4" t="str">
        <f>SUM(CA66:CA66)</f>
        <v>0</v>
      </c>
      <c r="CB67" s="4" t="str">
        <f>SUM(CB66:CB66)</f>
        <v>0</v>
      </c>
      <c r="CC67" s="4" t="str">
        <f>SUM(CC66:CC66)</f>
        <v>0</v>
      </c>
      <c r="CD67" s="4" t="str">
        <f>SUM(CD66:CD66)</f>
        <v>0</v>
      </c>
      <c r="CE67" s="4" t="str">
        <f>SUM(CE66:CE66)</f>
        <v>0</v>
      </c>
      <c r="CF67" s="4" t="str">
        <f>SUM(CF66:CF66)</f>
        <v>0</v>
      </c>
      <c r="CG67" s="4" t="str">
        <f>SUM(CG66:CG66)</f>
        <v>0</v>
      </c>
      <c r="CH67" s="4" t="str">
        <f>IFERROR(CE67*100/BP67,0)</f>
        <v>0</v>
      </c>
    </row>
    <row r="69" spans="1:86">
      <c r="A69" s="4" t="s">
        <v>149</v>
      </c>
      <c r="B69" s="2" t="s">
        <v>150</v>
      </c>
      <c r="C69" t="s">
        <v>151</v>
      </c>
      <c r="D69"/>
      <c r="BP69"/>
      <c r="BQ69"/>
      <c r="BR69" s="2" t="s">
        <v>43</v>
      </c>
      <c r="BU69"/>
      <c r="BV69"/>
      <c r="BW69"/>
      <c r="BX69"/>
      <c r="BY69"/>
      <c r="BZ69"/>
      <c r="CA69"/>
      <c r="CB69"/>
      <c r="CC69" t="str">
        <f>(BU69+BV69+BW69+BX69+BY69+BZ69+CA69+CB69)</f>
        <v>0</v>
      </c>
      <c r="CD69"/>
      <c r="CE69" t="str">
        <f>(BU69+BV69+BW69+BX69+BY69+BZ69+CA69+CB69)-CD69</f>
        <v>0</v>
      </c>
      <c r="CF69" t="str">
        <f>(BQ69-BP69)</f>
        <v>0</v>
      </c>
      <c r="CG69" t="str">
        <f>CE69-BW69+BZ69</f>
        <v>0</v>
      </c>
      <c r="CH69" t="str">
        <f>IFERROR(CE69*100/BP69,0)</f>
        <v>0</v>
      </c>
    </row>
    <row r="70" spans="1:86">
      <c r="A70" s="3"/>
      <c r="B70" s="2" t="s">
        <v>152</v>
      </c>
      <c r="C70" t="s">
        <v>153</v>
      </c>
      <c r="D70"/>
      <c r="BP70"/>
      <c r="BQ70"/>
      <c r="BR70" s="2" t="s">
        <v>43</v>
      </c>
      <c r="BU70"/>
      <c r="BV70"/>
      <c r="BW70"/>
      <c r="BX70"/>
      <c r="BY70"/>
      <c r="BZ70"/>
      <c r="CA70"/>
      <c r="CB70"/>
      <c r="CC70" t="str">
        <f>(BU70+BV70+BW70+BX70+BY70+BZ70+CA70+CB70)</f>
        <v>0</v>
      </c>
      <c r="CD70"/>
      <c r="CE70" t="str">
        <f>(BU70+BV70+BW70+BX70+BY70+BZ70+CA70+CB70)-CD70</f>
        <v>0</v>
      </c>
      <c r="CF70" t="str">
        <f>(BQ70-BP70)</f>
        <v>0</v>
      </c>
      <c r="CG70" t="str">
        <f>CE70-BW70+BZ70</f>
        <v>0</v>
      </c>
      <c r="CH70" t="str">
        <f>IFERROR(CE70*100/BP70,0)</f>
        <v>0</v>
      </c>
    </row>
    <row r="71" spans="1:86">
      <c r="A71" s="3"/>
      <c r="B71" s="2" t="s">
        <v>154</v>
      </c>
      <c r="C71" t="s">
        <v>155</v>
      </c>
      <c r="D71"/>
      <c r="BP71"/>
      <c r="BQ71"/>
      <c r="BR71" s="2" t="s">
        <v>43</v>
      </c>
      <c r="BU71"/>
      <c r="BV71"/>
      <c r="BW71"/>
      <c r="BX71"/>
      <c r="BY71"/>
      <c r="BZ71"/>
      <c r="CA71"/>
      <c r="CB71"/>
      <c r="CC71" t="str">
        <f>(BU71+BV71+BW71+BX71+BY71+BZ71+CA71+CB71)</f>
        <v>0</v>
      </c>
      <c r="CD71"/>
      <c r="CE71" t="str">
        <f>(BU71+BV71+BW71+BX71+BY71+BZ71+CA71+CB71)-CD71</f>
        <v>0</v>
      </c>
      <c r="CF71" t="str">
        <f>(BQ71-BP71)</f>
        <v>0</v>
      </c>
      <c r="CG71" t="str">
        <f>CE71-BW71+BZ71</f>
        <v>0</v>
      </c>
      <c r="CH71" t="str">
        <f>IFERROR(CE71*100/BP71,0)</f>
        <v>0</v>
      </c>
    </row>
    <row r="72" spans="1:86">
      <c r="A72" s="3"/>
      <c r="B72" s="2" t="s">
        <v>156</v>
      </c>
      <c r="C72" t="s">
        <v>157</v>
      </c>
      <c r="D72"/>
      <c r="BP72"/>
      <c r="BQ72"/>
      <c r="BR72" s="2" t="s">
        <v>43</v>
      </c>
      <c r="BU72"/>
      <c r="BV72"/>
      <c r="BW72"/>
      <c r="BX72"/>
      <c r="BY72"/>
      <c r="BZ72"/>
      <c r="CA72"/>
      <c r="CB72"/>
      <c r="CC72" t="str">
        <f>(BU72+BV72+BW72+BX72+BY72+BZ72+CA72+CB72)</f>
        <v>0</v>
      </c>
      <c r="CD72"/>
      <c r="CE72" t="str">
        <f>(BU72+BV72+BW72+BX72+BY72+BZ72+CA72+CB72)-CD72</f>
        <v>0</v>
      </c>
      <c r="CF72" t="str">
        <f>(BQ72-BP72)</f>
        <v>0</v>
      </c>
      <c r="CG72" t="str">
        <f>CE72-BW72+BZ72</f>
        <v>0</v>
      </c>
      <c r="CH72" t="str">
        <f>IFERROR(CE72*100/BP72,0)</f>
        <v>0</v>
      </c>
    </row>
    <row r="73" spans="1:86">
      <c r="A73" s="3"/>
      <c r="B73" s="2" t="s">
        <v>158</v>
      </c>
      <c r="C73" t="s">
        <v>159</v>
      </c>
      <c r="D73"/>
      <c r="BP73"/>
      <c r="BQ73"/>
      <c r="BR73" s="2" t="s">
        <v>43</v>
      </c>
      <c r="BU73"/>
      <c r="BV73"/>
      <c r="BW73"/>
      <c r="BX73"/>
      <c r="BY73"/>
      <c r="BZ73"/>
      <c r="CA73"/>
      <c r="CB73"/>
      <c r="CC73" t="str">
        <f>(BU73+BV73+BW73+BX73+BY73+BZ73+CA73+CB73)</f>
        <v>0</v>
      </c>
      <c r="CD73"/>
      <c r="CE73" t="str">
        <f>(BU73+BV73+BW73+BX73+BY73+BZ73+CA73+CB73)-CD73</f>
        <v>0</v>
      </c>
      <c r="CF73" t="str">
        <f>(BQ73-BP73)</f>
        <v>0</v>
      </c>
      <c r="CG73" t="str">
        <f>CE73-BW73+BZ73</f>
        <v>0</v>
      </c>
      <c r="CH73" t="str">
        <f>IFERROR(CE73*100/BP73,0)</f>
        <v>0</v>
      </c>
    </row>
    <row r="74" spans="1:86">
      <c r="A74" s="3"/>
      <c r="B74" s="2" t="s">
        <v>160</v>
      </c>
      <c r="C74" t="s">
        <v>161</v>
      </c>
      <c r="D74"/>
      <c r="BP74"/>
      <c r="BQ74"/>
      <c r="BR74" s="2" t="s">
        <v>43</v>
      </c>
      <c r="BU74"/>
      <c r="BV74"/>
      <c r="BW74"/>
      <c r="BX74"/>
      <c r="BY74"/>
      <c r="BZ74"/>
      <c r="CA74"/>
      <c r="CB74"/>
      <c r="CC74" t="str">
        <f>(BU74+BV74+BW74+BX74+BY74+BZ74+CA74+CB74)</f>
        <v>0</v>
      </c>
      <c r="CD74"/>
      <c r="CE74" t="str">
        <f>(BU74+BV74+BW74+BX74+BY74+BZ74+CA74+CB74)-CD74</f>
        <v>0</v>
      </c>
      <c r="CF74" t="str">
        <f>(BQ74-BP74)</f>
        <v>0</v>
      </c>
      <c r="CG74" t="str">
        <f>CE74-BW74+BZ74</f>
        <v>0</v>
      </c>
      <c r="CH74" t="str">
        <f>IFERROR(CE74*100/BP74,0)</f>
        <v>0</v>
      </c>
    </row>
    <row r="75" spans="1:86">
      <c r="A75" s="3"/>
      <c r="B75" s="2" t="s">
        <v>162</v>
      </c>
      <c r="C75" t="s">
        <v>163</v>
      </c>
      <c r="D75"/>
      <c r="BP75"/>
      <c r="BQ75"/>
      <c r="BR75" s="2" t="s">
        <v>43</v>
      </c>
      <c r="BU75"/>
      <c r="BV75"/>
      <c r="BW75"/>
      <c r="BX75"/>
      <c r="BY75"/>
      <c r="BZ75"/>
      <c r="CA75"/>
      <c r="CB75"/>
      <c r="CC75" t="str">
        <f>(BU75+BV75+BW75+BX75+BY75+BZ75+CA75+CB75)</f>
        <v>0</v>
      </c>
      <c r="CD75"/>
      <c r="CE75" t="str">
        <f>(BU75+BV75+BW75+BX75+BY75+BZ75+CA75+CB75)-CD75</f>
        <v>0</v>
      </c>
      <c r="CF75" t="str">
        <f>(BQ75-BP75)</f>
        <v>0</v>
      </c>
      <c r="CG75" t="str">
        <f>CE75-BW75+BZ75</f>
        <v>0</v>
      </c>
      <c r="CH75" t="str">
        <f>IFERROR(CE75*100/BP75,0)</f>
        <v>0</v>
      </c>
    </row>
    <row r="76" spans="1:86">
      <c r="A76" s="3"/>
      <c r="B76" s="2" t="s">
        <v>164</v>
      </c>
      <c r="C76" t="s">
        <v>165</v>
      </c>
      <c r="D76"/>
      <c r="BP76"/>
      <c r="BQ76"/>
      <c r="BR76" s="2" t="s">
        <v>43</v>
      </c>
      <c r="BU76"/>
      <c r="BV76"/>
      <c r="BW76"/>
      <c r="BX76"/>
      <c r="BY76"/>
      <c r="BZ76"/>
      <c r="CA76"/>
      <c r="CB76"/>
      <c r="CC76" t="str">
        <f>(BU76+BV76+BW76+BX76+BY76+BZ76+CA76+CB76)</f>
        <v>0</v>
      </c>
      <c r="CD76"/>
      <c r="CE76" t="str">
        <f>(BU76+BV76+BW76+BX76+BY76+BZ76+CA76+CB76)-CD76</f>
        <v>0</v>
      </c>
      <c r="CF76" t="str">
        <f>(BQ76-BP76)</f>
        <v>0</v>
      </c>
      <c r="CG76" t="str">
        <f>CE76-BW76+BZ76</f>
        <v>0</v>
      </c>
      <c r="CH76" t="str">
        <f>IFERROR(CE76*100/BP76,0)</f>
        <v>0</v>
      </c>
    </row>
    <row r="77" spans="1:86">
      <c r="A77" s="3"/>
      <c r="B77" s="2" t="s">
        <v>166</v>
      </c>
      <c r="C77" t="s">
        <v>167</v>
      </c>
      <c r="D77"/>
      <c r="BP77"/>
      <c r="BQ77"/>
      <c r="BR77" s="2" t="s">
        <v>43</v>
      </c>
      <c r="BU77"/>
      <c r="BV77"/>
      <c r="BW77"/>
      <c r="BX77"/>
      <c r="BY77"/>
      <c r="BZ77"/>
      <c r="CA77"/>
      <c r="CB77"/>
      <c r="CC77" t="str">
        <f>(BU77+BV77+BW77+BX77+BY77+BZ77+CA77+CB77)</f>
        <v>0</v>
      </c>
      <c r="CD77"/>
      <c r="CE77" t="str">
        <f>(BU77+BV77+BW77+BX77+BY77+BZ77+CA77+CB77)-CD77</f>
        <v>0</v>
      </c>
      <c r="CF77" t="str">
        <f>(BQ77-BP77)</f>
        <v>0</v>
      </c>
      <c r="CG77" t="str">
        <f>CE77-BW77+BZ77</f>
        <v>0</v>
      </c>
      <c r="CH77" t="str">
        <f>IFERROR(CE77*100/BP77,0)</f>
        <v>0</v>
      </c>
    </row>
    <row r="78" spans="1:86">
      <c r="A78" s="7" t="s">
        <v>168</v>
      </c>
      <c r="B78" s="3"/>
      <c r="C78" s="3"/>
      <c r="D78" s="3">
        <v>0</v>
      </c>
      <c r="E78" s="3">
        <v>0</v>
      </c>
      <c r="F78" s="3">
        <v>0</v>
      </c>
      <c r="G78" s="5" t="s">
        <v>43</v>
      </c>
      <c r="H78" s="3">
        <v>0</v>
      </c>
      <c r="I78" s="3">
        <v>0</v>
      </c>
      <c r="J78" s="5" t="s">
        <v>43</v>
      </c>
      <c r="K78" s="3">
        <v>0</v>
      </c>
      <c r="L78" s="3">
        <v>0</v>
      </c>
      <c r="M78" s="5" t="s">
        <v>43</v>
      </c>
      <c r="N78" s="3">
        <v>0</v>
      </c>
      <c r="O78" s="3">
        <v>0</v>
      </c>
      <c r="P78" s="5" t="s">
        <v>43</v>
      </c>
      <c r="Q78" s="3">
        <v>0</v>
      </c>
      <c r="R78" s="3">
        <v>0</v>
      </c>
      <c r="S78" s="5" t="s">
        <v>43</v>
      </c>
      <c r="T78" s="3">
        <v>0</v>
      </c>
      <c r="U78" s="3">
        <v>0</v>
      </c>
      <c r="V78" s="5" t="s">
        <v>43</v>
      </c>
      <c r="W78" s="3">
        <v>0</v>
      </c>
      <c r="X78" s="3">
        <v>0</v>
      </c>
      <c r="Y78" s="5" t="s">
        <v>43</v>
      </c>
      <c r="Z78" s="3">
        <v>0</v>
      </c>
      <c r="AA78" s="3">
        <v>0</v>
      </c>
      <c r="AB78" s="5" t="s">
        <v>43</v>
      </c>
      <c r="AC78" s="3">
        <v>0</v>
      </c>
      <c r="AD78" s="3">
        <v>0</v>
      </c>
      <c r="AE78" s="5" t="s">
        <v>43</v>
      </c>
      <c r="AF78" s="3"/>
      <c r="AG78" s="3"/>
      <c r="AH78" s="3"/>
      <c r="AI78" s="3">
        <v>0</v>
      </c>
      <c r="AJ78" s="3">
        <v>0</v>
      </c>
      <c r="AK78" s="5" t="s">
        <v>43</v>
      </c>
      <c r="AL78" s="3">
        <v>0</v>
      </c>
      <c r="AM78" s="3">
        <v>0</v>
      </c>
      <c r="AN78" s="5" t="s">
        <v>43</v>
      </c>
      <c r="AO78" s="3"/>
      <c r="AP78" s="3"/>
      <c r="AQ78" s="3"/>
      <c r="AR78" s="3">
        <v>0</v>
      </c>
      <c r="AS78" s="3">
        <v>0</v>
      </c>
      <c r="AT78" s="5" t="s">
        <v>43</v>
      </c>
      <c r="AU78" s="3">
        <v>0</v>
      </c>
      <c r="AV78" s="3">
        <v>0</v>
      </c>
      <c r="AW78" s="5" t="s">
        <v>43</v>
      </c>
      <c r="AX78" s="3">
        <v>0</v>
      </c>
      <c r="AY78" s="3">
        <v>0</v>
      </c>
      <c r="AZ78" s="5" t="s">
        <v>43</v>
      </c>
      <c r="BA78" s="3"/>
      <c r="BB78" s="3"/>
      <c r="BC78" s="3"/>
      <c r="BD78" s="3">
        <v>0</v>
      </c>
      <c r="BE78" s="3">
        <v>0</v>
      </c>
      <c r="BF78" s="5" t="s">
        <v>43</v>
      </c>
      <c r="BG78" s="3">
        <v>0</v>
      </c>
      <c r="BH78" s="3">
        <v>0</v>
      </c>
      <c r="BI78" s="5" t="s">
        <v>43</v>
      </c>
      <c r="BJ78" s="3">
        <v>0</v>
      </c>
      <c r="BK78" s="3">
        <v>0</v>
      </c>
      <c r="BL78" s="5" t="s">
        <v>43</v>
      </c>
      <c r="BM78" s="3">
        <v>0</v>
      </c>
      <c r="BN78" s="3">
        <v>0</v>
      </c>
      <c r="BO78" s="5" t="s">
        <v>43</v>
      </c>
      <c r="BP78" s="3">
        <v>0</v>
      </c>
      <c r="BQ78" s="3" t="str">
        <f>(F78+I78+L78+O78+R78+U78+X78+AA78+AD78+AJ78+AM78+AS78+AV78+AY78+BE78+BH78+BK78+BN78)</f>
        <v>0</v>
      </c>
      <c r="BR78" s="3" t="str">
        <f>IFERROR(BQ78*100/BP78,0)</f>
        <v>0</v>
      </c>
      <c r="BT78" s="4" t="s">
        <v>168</v>
      </c>
      <c r="BU78" s="4" t="str">
        <f>SUM(BU69:BU77)</f>
        <v>0</v>
      </c>
      <c r="BV78" s="4" t="str">
        <f>SUM(BV69:BV77)</f>
        <v>0</v>
      </c>
      <c r="BW78" s="4" t="str">
        <f>SUM(BW69:BW77)</f>
        <v>0</v>
      </c>
      <c r="BX78" s="4" t="str">
        <f>SUM(BX69:BX77)</f>
        <v>0</v>
      </c>
      <c r="BY78" s="4" t="str">
        <f>SUM(BY69:BY77)</f>
        <v>0</v>
      </c>
      <c r="BZ78" s="4" t="str">
        <f>SUM(BZ69:BZ77)</f>
        <v>0</v>
      </c>
      <c r="CA78" s="4" t="str">
        <f>SUM(CA69:CA77)</f>
        <v>0</v>
      </c>
      <c r="CB78" s="4" t="str">
        <f>SUM(CB69:CB77)</f>
        <v>0</v>
      </c>
      <c r="CC78" s="4" t="str">
        <f>SUM(CC69:CC77)</f>
        <v>0</v>
      </c>
      <c r="CD78" s="4" t="str">
        <f>SUM(CD69:CD77)</f>
        <v>0</v>
      </c>
      <c r="CE78" s="4" t="str">
        <f>SUM(CE69:CE77)</f>
        <v>0</v>
      </c>
      <c r="CF78" s="4" t="str">
        <f>SUM(CF69:CF77)</f>
        <v>0</v>
      </c>
      <c r="CG78" s="4" t="str">
        <f>SUM(CG69:CG77)</f>
        <v>0</v>
      </c>
      <c r="CH78" s="4" t="str">
        <f>IFERROR(CE78*100/BP78,0)</f>
        <v>0</v>
      </c>
    </row>
    <row r="80" spans="1:86">
      <c r="A80" s="4" t="s">
        <v>169</v>
      </c>
      <c r="B80" s="2" t="s">
        <v>170</v>
      </c>
      <c r="C80" t="s">
        <v>171</v>
      </c>
      <c r="D80">
        <v>0</v>
      </c>
      <c r="BP80">
        <v>0</v>
      </c>
      <c r="BQ80"/>
      <c r="BR80" s="2" t="s">
        <v>43</v>
      </c>
      <c r="BU80"/>
      <c r="BV80"/>
      <c r="BW80"/>
      <c r="BX80"/>
      <c r="BY80"/>
      <c r="BZ80"/>
      <c r="CA80"/>
      <c r="CB80"/>
      <c r="CC80" t="str">
        <f>(BU80+BV80+BW80+BX80+BY80+BZ80+CA80+CB80)</f>
        <v>0</v>
      </c>
      <c r="CD80"/>
      <c r="CE80" t="str">
        <f>(BU80+BV80+BW80+BX80+BY80+BZ80+CA80+CB80)-CD80</f>
        <v>0</v>
      </c>
      <c r="CF80" t="str">
        <f>(BQ80-BP80)</f>
        <v>0</v>
      </c>
      <c r="CG80" t="str">
        <f>CE80-BW80+BZ80</f>
        <v>0</v>
      </c>
      <c r="CH80" t="str">
        <f>IFERROR(CE80*100/BP80,0)</f>
        <v>0</v>
      </c>
    </row>
    <row r="81" spans="1:86">
      <c r="A81" s="3"/>
      <c r="B81" s="2" t="s">
        <v>172</v>
      </c>
      <c r="C81" t="s">
        <v>173</v>
      </c>
      <c r="D81">
        <v>0</v>
      </c>
      <c r="BP81">
        <v>0</v>
      </c>
      <c r="BQ81"/>
      <c r="BR81" s="2" t="s">
        <v>43</v>
      </c>
      <c r="BU81"/>
      <c r="BV81"/>
      <c r="BW81"/>
      <c r="BX81"/>
      <c r="BY81"/>
      <c r="BZ81"/>
      <c r="CA81"/>
      <c r="CB81"/>
      <c r="CC81" t="str">
        <f>(BU81+BV81+BW81+BX81+BY81+BZ81+CA81+CB81)</f>
        <v>0</v>
      </c>
      <c r="CD81"/>
      <c r="CE81" t="str">
        <f>(BU81+BV81+BW81+BX81+BY81+BZ81+CA81+CB81)-CD81</f>
        <v>0</v>
      </c>
      <c r="CF81" t="str">
        <f>(BQ81-BP81)</f>
        <v>0</v>
      </c>
      <c r="CG81" t="str">
        <f>CE81-BW81+BZ81</f>
        <v>0</v>
      </c>
      <c r="CH81" t="str">
        <f>IFERROR(CE81*100/BP81,0)</f>
        <v>0</v>
      </c>
    </row>
    <row r="82" spans="1:86">
      <c r="A82" s="7" t="s">
        <v>174</v>
      </c>
      <c r="B82" s="3"/>
      <c r="C82" s="3"/>
      <c r="D82" s="3">
        <v>0</v>
      </c>
      <c r="E82" s="3">
        <v>0</v>
      </c>
      <c r="F82" s="3">
        <v>0</v>
      </c>
      <c r="G82" s="5" t="s">
        <v>43</v>
      </c>
      <c r="H82" s="3">
        <v>0</v>
      </c>
      <c r="I82" s="3">
        <v>0</v>
      </c>
      <c r="J82" s="5" t="s">
        <v>43</v>
      </c>
      <c r="K82" s="3">
        <v>0</v>
      </c>
      <c r="L82" s="3">
        <v>0</v>
      </c>
      <c r="M82" s="5" t="s">
        <v>43</v>
      </c>
      <c r="N82" s="3">
        <v>0</v>
      </c>
      <c r="O82" s="3">
        <v>0</v>
      </c>
      <c r="P82" s="5" t="s">
        <v>43</v>
      </c>
      <c r="Q82" s="3">
        <v>0</v>
      </c>
      <c r="R82" s="3">
        <v>0</v>
      </c>
      <c r="S82" s="5" t="s">
        <v>43</v>
      </c>
      <c r="T82" s="3">
        <v>0</v>
      </c>
      <c r="U82" s="3">
        <v>0</v>
      </c>
      <c r="V82" s="5" t="s">
        <v>43</v>
      </c>
      <c r="W82" s="3">
        <v>0</v>
      </c>
      <c r="X82" s="3">
        <v>0</v>
      </c>
      <c r="Y82" s="5" t="s">
        <v>43</v>
      </c>
      <c r="Z82" s="3">
        <v>0</v>
      </c>
      <c r="AA82" s="3">
        <v>0</v>
      </c>
      <c r="AB82" s="5" t="s">
        <v>43</v>
      </c>
      <c r="AC82" s="3">
        <v>0</v>
      </c>
      <c r="AD82" s="3">
        <v>0</v>
      </c>
      <c r="AE82" s="5" t="s">
        <v>43</v>
      </c>
      <c r="AF82" s="3"/>
      <c r="AG82" s="3"/>
      <c r="AH82" s="3"/>
      <c r="AI82" s="3">
        <v>0</v>
      </c>
      <c r="AJ82" s="3">
        <v>0</v>
      </c>
      <c r="AK82" s="5" t="s">
        <v>43</v>
      </c>
      <c r="AL82" s="3">
        <v>0</v>
      </c>
      <c r="AM82" s="3">
        <v>0</v>
      </c>
      <c r="AN82" s="5" t="s">
        <v>43</v>
      </c>
      <c r="AO82" s="3"/>
      <c r="AP82" s="3"/>
      <c r="AQ82" s="3"/>
      <c r="AR82" s="3">
        <v>0</v>
      </c>
      <c r="AS82" s="3">
        <v>0</v>
      </c>
      <c r="AT82" s="5" t="s">
        <v>43</v>
      </c>
      <c r="AU82" s="3">
        <v>0</v>
      </c>
      <c r="AV82" s="3">
        <v>0</v>
      </c>
      <c r="AW82" s="5" t="s">
        <v>43</v>
      </c>
      <c r="AX82" s="3">
        <v>0</v>
      </c>
      <c r="AY82" s="3">
        <v>0</v>
      </c>
      <c r="AZ82" s="5" t="s">
        <v>43</v>
      </c>
      <c r="BA82" s="3"/>
      <c r="BB82" s="3"/>
      <c r="BC82" s="3"/>
      <c r="BD82" s="3">
        <v>0</v>
      </c>
      <c r="BE82" s="3">
        <v>0</v>
      </c>
      <c r="BF82" s="5" t="s">
        <v>43</v>
      </c>
      <c r="BG82" s="3">
        <v>0</v>
      </c>
      <c r="BH82" s="3">
        <v>0</v>
      </c>
      <c r="BI82" s="5" t="s">
        <v>43</v>
      </c>
      <c r="BJ82" s="3">
        <v>0</v>
      </c>
      <c r="BK82" s="3">
        <v>0</v>
      </c>
      <c r="BL82" s="5" t="s">
        <v>43</v>
      </c>
      <c r="BM82" s="3">
        <v>0</v>
      </c>
      <c r="BN82" s="3">
        <v>0</v>
      </c>
      <c r="BO82" s="5" t="s">
        <v>43</v>
      </c>
      <c r="BP82" s="3">
        <v>0</v>
      </c>
      <c r="BQ82" s="3" t="str">
        <f>(F82+I82+L82+O82+R82+U82+X82+AA82+AD82+AJ82+AM82+AS82+AV82+AY82+BE82+BH82+BK82+BN82)</f>
        <v>0</v>
      </c>
      <c r="BR82" s="3" t="str">
        <f>IFERROR(BQ82*100/BP82,0)</f>
        <v>0</v>
      </c>
      <c r="BT82" s="4" t="s">
        <v>174</v>
      </c>
      <c r="BU82" s="4" t="str">
        <f>SUM(BU80:BU81)</f>
        <v>0</v>
      </c>
      <c r="BV82" s="4" t="str">
        <f>SUM(BV80:BV81)</f>
        <v>0</v>
      </c>
      <c r="BW82" s="4" t="str">
        <f>SUM(BW80:BW81)</f>
        <v>0</v>
      </c>
      <c r="BX82" s="4" t="str">
        <f>SUM(BX80:BX81)</f>
        <v>0</v>
      </c>
      <c r="BY82" s="4" t="str">
        <f>SUM(BY80:BY81)</f>
        <v>0</v>
      </c>
      <c r="BZ82" s="4" t="str">
        <f>SUM(BZ80:BZ81)</f>
        <v>0</v>
      </c>
      <c r="CA82" s="4" t="str">
        <f>SUM(CA80:CA81)</f>
        <v>0</v>
      </c>
      <c r="CB82" s="4" t="str">
        <f>SUM(CB80:CB81)</f>
        <v>0</v>
      </c>
      <c r="CC82" s="4" t="str">
        <f>SUM(CC80:CC81)</f>
        <v>0</v>
      </c>
      <c r="CD82" s="4" t="str">
        <f>SUM(CD80:CD81)</f>
        <v>0</v>
      </c>
      <c r="CE82" s="4" t="str">
        <f>SUM(CE80:CE81)</f>
        <v>0</v>
      </c>
      <c r="CF82" s="4" t="str">
        <f>SUM(CF80:CF81)</f>
        <v>0</v>
      </c>
      <c r="CG82" s="4" t="str">
        <f>SUM(CG80:CG81)</f>
        <v>0</v>
      </c>
      <c r="CH82" s="4" t="str">
        <f>IFERROR(CE82*100/BP82,0)</f>
        <v>0</v>
      </c>
    </row>
    <row r="83" spans="1:86" customHeight="1" ht="30">
      <c r="A83" s="8" t="s">
        <v>175</v>
      </c>
      <c r="B83" s="9"/>
      <c r="C83" s="9"/>
      <c r="D83" s="9">
        <v>0</v>
      </c>
      <c r="E83" s="9">
        <v>0</v>
      </c>
      <c r="F83" s="9">
        <v>0</v>
      </c>
      <c r="G83" s="9"/>
      <c r="H83" s="9">
        <v>0</v>
      </c>
      <c r="I83" s="9">
        <v>0</v>
      </c>
      <c r="J83" s="9"/>
      <c r="K83" s="9">
        <v>0</v>
      </c>
      <c r="L83" s="9">
        <v>0</v>
      </c>
      <c r="M83" s="9"/>
      <c r="N83" s="9">
        <v>0</v>
      </c>
      <c r="O83" s="9">
        <v>0</v>
      </c>
      <c r="P83" s="9"/>
      <c r="Q83" s="9">
        <v>0</v>
      </c>
      <c r="R83" s="9">
        <v>0</v>
      </c>
      <c r="S83" s="9"/>
      <c r="T83" s="9">
        <v>0</v>
      </c>
      <c r="U83" s="9">
        <v>0</v>
      </c>
      <c r="V83" s="9"/>
      <c r="W83" s="9">
        <v>0</v>
      </c>
      <c r="X83" s="9">
        <v>0</v>
      </c>
      <c r="Y83" s="9"/>
      <c r="Z83" s="9">
        <v>0</v>
      </c>
      <c r="AA83" s="9">
        <v>0</v>
      </c>
      <c r="AB83" s="9"/>
      <c r="AC83" s="9">
        <v>0</v>
      </c>
      <c r="AD83" s="9">
        <v>0</v>
      </c>
      <c r="AE83" s="9"/>
      <c r="AF83" s="9"/>
      <c r="AG83" s="9"/>
      <c r="AH83" s="9"/>
      <c r="AI83" s="9">
        <v>0</v>
      </c>
      <c r="AJ83" s="9">
        <v>0</v>
      </c>
      <c r="AK83" s="9"/>
      <c r="AL83" s="9">
        <v>0</v>
      </c>
      <c r="AM83" s="9">
        <v>0</v>
      </c>
      <c r="AN83" s="9"/>
      <c r="AO83" s="9"/>
      <c r="AP83" s="9"/>
      <c r="AQ83" s="9"/>
      <c r="AR83" s="9">
        <v>0</v>
      </c>
      <c r="AS83" s="9">
        <v>0</v>
      </c>
      <c r="AT83" s="9"/>
      <c r="AU83" s="9">
        <v>0</v>
      </c>
      <c r="AV83" s="9">
        <v>0</v>
      </c>
      <c r="AW83" s="9"/>
      <c r="AX83" s="9">
        <v>0</v>
      </c>
      <c r="AY83" s="9">
        <v>0</v>
      </c>
      <c r="AZ83" s="9"/>
      <c r="BA83" s="9"/>
      <c r="BB83" s="9"/>
      <c r="BC83" s="9"/>
      <c r="BD83" s="9">
        <v>0</v>
      </c>
      <c r="BE83" s="9">
        <v>0</v>
      </c>
      <c r="BF83" s="9"/>
      <c r="BG83" s="9">
        <v>0</v>
      </c>
      <c r="BH83" s="9">
        <v>0</v>
      </c>
      <c r="BI83" s="9"/>
      <c r="BJ83" s="9">
        <v>0</v>
      </c>
      <c r="BK83" s="9">
        <v>0</v>
      </c>
      <c r="BL83" s="9"/>
      <c r="BM83" s="9">
        <v>0</v>
      </c>
      <c r="BN83" s="9">
        <v>0</v>
      </c>
      <c r="BO83" s="9"/>
      <c r="BP83" s="9">
        <v>0</v>
      </c>
      <c r="BQ83" s="9" t="str">
        <f>(F83+I83+L83+O83+R83+U83+X83+AA83+AD83+AJ83+AM83+AS83+AV83+AY83+BE83+BH83+BK83+BN83)</f>
        <v>0</v>
      </c>
      <c r="BR83" s="10" t="str">
        <f>IFERROR(BQ83*100/BP83,0)</f>
        <v>0</v>
      </c>
    </row>
    <row r="85" spans="1:86">
      <c r="A85" s="4" t="s">
        <v>176</v>
      </c>
      <c r="B85" s="5" t="s">
        <v>177</v>
      </c>
      <c r="C85" s="3" t="s">
        <v>178</v>
      </c>
      <c r="D85">
        <v>0</v>
      </c>
      <c r="F85">
        <v>0</v>
      </c>
      <c r="G85" s="2" t="s">
        <v>43</v>
      </c>
      <c r="I85">
        <v>0</v>
      </c>
      <c r="J85" s="2" t="s">
        <v>43</v>
      </c>
      <c r="L85">
        <v>0</v>
      </c>
      <c r="M85" s="2" t="s">
        <v>43</v>
      </c>
      <c r="O85">
        <v>0</v>
      </c>
      <c r="P85" s="2" t="s">
        <v>43</v>
      </c>
      <c r="R85">
        <v>0</v>
      </c>
      <c r="S85" s="2" t="s">
        <v>43</v>
      </c>
      <c r="U85">
        <v>0</v>
      </c>
      <c r="V85" s="2" t="s">
        <v>43</v>
      </c>
      <c r="X85">
        <v>0</v>
      </c>
      <c r="Y85" s="2" t="s">
        <v>43</v>
      </c>
      <c r="AA85">
        <v>0</v>
      </c>
      <c r="AB85" s="2" t="s">
        <v>43</v>
      </c>
      <c r="AD85">
        <v>0</v>
      </c>
      <c r="AE85" s="2" t="s">
        <v>43</v>
      </c>
      <c r="AJ85">
        <v>0</v>
      </c>
      <c r="AK85" s="2" t="s">
        <v>43</v>
      </c>
      <c r="AM85">
        <v>0</v>
      </c>
      <c r="AN85" s="2" t="s">
        <v>43</v>
      </c>
      <c r="AS85">
        <v>0</v>
      </c>
      <c r="AT85" s="2" t="s">
        <v>43</v>
      </c>
      <c r="AV85">
        <v>0</v>
      </c>
      <c r="AW85" s="2" t="s">
        <v>43</v>
      </c>
      <c r="AY85">
        <v>0</v>
      </c>
      <c r="AZ85" s="2" t="s">
        <v>43</v>
      </c>
      <c r="BE85">
        <v>0</v>
      </c>
      <c r="BF85" s="2" t="s">
        <v>43</v>
      </c>
      <c r="BH85">
        <v>0</v>
      </c>
      <c r="BI85" s="2" t="s">
        <v>43</v>
      </c>
      <c r="BK85">
        <v>0</v>
      </c>
      <c r="BL85" s="2" t="s">
        <v>43</v>
      </c>
      <c r="BN85">
        <v>0</v>
      </c>
      <c r="BO85" s="2" t="s">
        <v>43</v>
      </c>
      <c r="BP85">
        <v>0</v>
      </c>
      <c r="BR85" t="str">
        <f>IFERROR(BQ85*100/BP85,0)</f>
        <v>0</v>
      </c>
    </row>
    <row r="86" spans="1:86">
      <c r="A86" s="3"/>
      <c r="B86" s="3"/>
      <c r="C86" s="3" t="s">
        <v>179</v>
      </c>
      <c r="D86">
        <v>0</v>
      </c>
      <c r="F86">
        <v>0</v>
      </c>
      <c r="I86">
        <v>0</v>
      </c>
      <c r="L86">
        <v>0</v>
      </c>
      <c r="O86">
        <v>0</v>
      </c>
      <c r="R86">
        <v>0</v>
      </c>
      <c r="U86">
        <v>0</v>
      </c>
      <c r="X86">
        <v>0</v>
      </c>
      <c r="AA86">
        <v>0</v>
      </c>
      <c r="AD86">
        <v>0</v>
      </c>
      <c r="AJ86">
        <v>0</v>
      </c>
      <c r="AM86">
        <v>0</v>
      </c>
      <c r="AS86">
        <v>0</v>
      </c>
      <c r="AV86">
        <v>0</v>
      </c>
      <c r="AY86">
        <v>0</v>
      </c>
      <c r="BE86">
        <v>0</v>
      </c>
      <c r="BH86">
        <v>0</v>
      </c>
      <c r="BK86">
        <v>0</v>
      </c>
      <c r="BN86">
        <v>0</v>
      </c>
      <c r="BP86">
        <v>0</v>
      </c>
      <c r="BR86" t="str">
        <f>IFERROR(BQ86*100/BP86,0)</f>
        <v>0</v>
      </c>
    </row>
    <row r="87" spans="1:86">
      <c r="A87" s="3"/>
      <c r="B87" s="3"/>
      <c r="C87" s="3" t="s">
        <v>180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 t="str">
        <f>BQ86+BQ85</f>
        <v>0</v>
      </c>
      <c r="BR87" s="3" t="str">
        <f>IFERROR(BQ87*100/BP87,0)</f>
        <v>0</v>
      </c>
    </row>
    <row r="88" spans="1:86">
      <c r="A88" s="3"/>
    </row>
    <row r="89" spans="1:86">
      <c r="A89" s="3"/>
      <c r="B89" s="5" t="s">
        <v>181</v>
      </c>
      <c r="C89" s="3" t="s">
        <v>178</v>
      </c>
      <c r="D89">
        <v>0</v>
      </c>
      <c r="F89">
        <v>0</v>
      </c>
      <c r="G89" s="2" t="s">
        <v>43</v>
      </c>
      <c r="I89">
        <v>0</v>
      </c>
      <c r="J89" s="2" t="s">
        <v>43</v>
      </c>
      <c r="L89">
        <v>0</v>
      </c>
      <c r="M89" s="2" t="s">
        <v>43</v>
      </c>
      <c r="O89">
        <v>0</v>
      </c>
      <c r="P89" s="2" t="s">
        <v>43</v>
      </c>
      <c r="R89">
        <v>0</v>
      </c>
      <c r="S89" s="2" t="s">
        <v>43</v>
      </c>
      <c r="U89">
        <v>0</v>
      </c>
      <c r="V89" s="2" t="s">
        <v>43</v>
      </c>
      <c r="X89">
        <v>0</v>
      </c>
      <c r="Y89" s="2" t="s">
        <v>43</v>
      </c>
      <c r="AA89">
        <v>0</v>
      </c>
      <c r="AB89" s="2" t="s">
        <v>43</v>
      </c>
      <c r="AD89">
        <v>0</v>
      </c>
      <c r="AE89" s="2" t="s">
        <v>43</v>
      </c>
      <c r="AJ89">
        <v>0</v>
      </c>
      <c r="AK89" s="2" t="s">
        <v>43</v>
      </c>
      <c r="AM89">
        <v>0</v>
      </c>
      <c r="AN89" s="2" t="s">
        <v>43</v>
      </c>
      <c r="AS89">
        <v>0</v>
      </c>
      <c r="AT89" s="2" t="s">
        <v>43</v>
      </c>
      <c r="AV89">
        <v>0</v>
      </c>
      <c r="AW89" s="2" t="s">
        <v>43</v>
      </c>
      <c r="AY89">
        <v>0</v>
      </c>
      <c r="AZ89" s="2" t="s">
        <v>43</v>
      </c>
      <c r="BE89">
        <v>0</v>
      </c>
      <c r="BF89" s="2" t="s">
        <v>43</v>
      </c>
      <c r="BH89">
        <v>0</v>
      </c>
      <c r="BI89" s="2" t="s">
        <v>43</v>
      </c>
      <c r="BK89">
        <v>0</v>
      </c>
      <c r="BL89" s="2" t="s">
        <v>43</v>
      </c>
      <c r="BN89">
        <v>0</v>
      </c>
      <c r="BO89" s="2" t="s">
        <v>43</v>
      </c>
      <c r="BP89">
        <v>0</v>
      </c>
      <c r="BR89" t="str">
        <f>IFERROR(BQ89*100/BP89,0)</f>
        <v>0</v>
      </c>
    </row>
    <row r="90" spans="1:86">
      <c r="A90" s="3"/>
      <c r="B90" s="3"/>
      <c r="C90" s="3" t="s">
        <v>179</v>
      </c>
      <c r="D90">
        <v>0</v>
      </c>
      <c r="F90">
        <v>0</v>
      </c>
      <c r="I90">
        <v>0</v>
      </c>
      <c r="L90">
        <v>0</v>
      </c>
      <c r="O90">
        <v>0</v>
      </c>
      <c r="R90">
        <v>0</v>
      </c>
      <c r="U90">
        <v>0</v>
      </c>
      <c r="X90">
        <v>0</v>
      </c>
      <c r="AA90">
        <v>0</v>
      </c>
      <c r="AD90">
        <v>0</v>
      </c>
      <c r="AJ90">
        <v>0</v>
      </c>
      <c r="AM90">
        <v>0</v>
      </c>
      <c r="AS90">
        <v>0</v>
      </c>
      <c r="AV90">
        <v>0</v>
      </c>
      <c r="AY90">
        <v>0</v>
      </c>
      <c r="BE90">
        <v>0</v>
      </c>
      <c r="BH90">
        <v>0</v>
      </c>
      <c r="BK90">
        <v>0</v>
      </c>
      <c r="BN90">
        <v>0</v>
      </c>
      <c r="BP90">
        <v>0</v>
      </c>
      <c r="BR90" t="str">
        <f>IFERROR(BQ90*100/BP90,0)</f>
        <v>0</v>
      </c>
    </row>
    <row r="91" spans="1:86">
      <c r="A91" s="3"/>
      <c r="B91" s="3"/>
      <c r="C91" s="3" t="s">
        <v>182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 t="str">
        <f>BQ90+BQ89</f>
        <v>0</v>
      </c>
      <c r="BR91" s="3" t="str">
        <f>IFERROR(BQ91*100/BP91,0)</f>
        <v>0</v>
      </c>
    </row>
    <row r="92" spans="1:86">
      <c r="A92" s="3"/>
    </row>
    <row r="93" spans="1:86">
      <c r="A93" s="3"/>
      <c r="B93" s="5" t="s">
        <v>183</v>
      </c>
      <c r="C93" s="3" t="s">
        <v>178</v>
      </c>
      <c r="D93">
        <v>0</v>
      </c>
      <c r="F93">
        <v>0</v>
      </c>
      <c r="G93" s="2" t="s">
        <v>43</v>
      </c>
      <c r="I93">
        <v>0</v>
      </c>
      <c r="J93" s="2" t="s">
        <v>43</v>
      </c>
      <c r="L93">
        <v>0</v>
      </c>
      <c r="M93" s="2" t="s">
        <v>43</v>
      </c>
      <c r="O93">
        <v>0</v>
      </c>
      <c r="P93" s="2" t="s">
        <v>43</v>
      </c>
      <c r="R93">
        <v>0</v>
      </c>
      <c r="S93" s="2" t="s">
        <v>43</v>
      </c>
      <c r="U93">
        <v>0</v>
      </c>
      <c r="V93" s="2" t="s">
        <v>43</v>
      </c>
      <c r="X93">
        <v>0</v>
      </c>
      <c r="Y93" s="2" t="s">
        <v>43</v>
      </c>
      <c r="AA93">
        <v>0</v>
      </c>
      <c r="AB93" s="2" t="s">
        <v>43</v>
      </c>
      <c r="AD93">
        <v>0</v>
      </c>
      <c r="AE93" s="2" t="s">
        <v>43</v>
      </c>
      <c r="AJ93">
        <v>0</v>
      </c>
      <c r="AK93" s="2" t="s">
        <v>43</v>
      </c>
      <c r="AM93">
        <v>0</v>
      </c>
      <c r="AN93" s="2" t="s">
        <v>43</v>
      </c>
      <c r="AS93">
        <v>0</v>
      </c>
      <c r="AT93" s="2" t="s">
        <v>43</v>
      </c>
      <c r="AV93">
        <v>0</v>
      </c>
      <c r="AW93" s="2" t="s">
        <v>43</v>
      </c>
      <c r="AY93">
        <v>0</v>
      </c>
      <c r="AZ93" s="2" t="s">
        <v>43</v>
      </c>
      <c r="BE93">
        <v>0</v>
      </c>
      <c r="BF93" s="2" t="s">
        <v>43</v>
      </c>
      <c r="BH93">
        <v>0</v>
      </c>
      <c r="BI93" s="2" t="s">
        <v>43</v>
      </c>
      <c r="BK93">
        <v>0</v>
      </c>
      <c r="BL93" s="2" t="s">
        <v>43</v>
      </c>
      <c r="BN93">
        <v>0</v>
      </c>
      <c r="BO93" s="2" t="s">
        <v>43</v>
      </c>
      <c r="BP93">
        <v>0</v>
      </c>
      <c r="BR93" t="str">
        <f>IFERROR(BQ93*100/BP93,0)</f>
        <v>0</v>
      </c>
    </row>
    <row r="94" spans="1:86">
      <c r="A94" s="3"/>
      <c r="B94" s="3"/>
      <c r="C94" s="3" t="s">
        <v>179</v>
      </c>
      <c r="D94">
        <v>0</v>
      </c>
      <c r="F94">
        <v>0</v>
      </c>
      <c r="I94">
        <v>0</v>
      </c>
      <c r="L94">
        <v>0</v>
      </c>
      <c r="O94">
        <v>0</v>
      </c>
      <c r="R94">
        <v>0</v>
      </c>
      <c r="U94">
        <v>0</v>
      </c>
      <c r="X94">
        <v>0</v>
      </c>
      <c r="AA94">
        <v>0</v>
      </c>
      <c r="AD94">
        <v>0</v>
      </c>
      <c r="AJ94">
        <v>0</v>
      </c>
      <c r="AM94">
        <v>0</v>
      </c>
      <c r="AS94">
        <v>0</v>
      </c>
      <c r="AV94">
        <v>0</v>
      </c>
      <c r="AY94">
        <v>0</v>
      </c>
      <c r="BE94">
        <v>0</v>
      </c>
      <c r="BH94">
        <v>0</v>
      </c>
      <c r="BK94">
        <v>0</v>
      </c>
      <c r="BN94">
        <v>0</v>
      </c>
      <c r="BP94">
        <v>0</v>
      </c>
      <c r="BR94" t="str">
        <f>IFERROR(BQ94*100/BP94,0)</f>
        <v>0</v>
      </c>
    </row>
    <row r="95" spans="1:86">
      <c r="A95" s="3"/>
      <c r="B95" s="3"/>
      <c r="C95" s="3" t="s">
        <v>184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 t="str">
        <f>BQ94+BQ93</f>
        <v>0</v>
      </c>
      <c r="BR95" s="3" t="str">
        <f>IFERROR(BQ95*100/BP95,0)</f>
        <v>0</v>
      </c>
    </row>
    <row r="96" spans="1:86">
      <c r="A96" s="3"/>
    </row>
    <row r="97" spans="1:86">
      <c r="A97" s="3"/>
      <c r="B97" s="5" t="s">
        <v>185</v>
      </c>
      <c r="C97" s="3" t="s">
        <v>178</v>
      </c>
      <c r="D97">
        <v>0</v>
      </c>
      <c r="F97">
        <v>0</v>
      </c>
      <c r="G97" s="2" t="s">
        <v>43</v>
      </c>
      <c r="I97">
        <v>0</v>
      </c>
      <c r="J97" s="2" t="s">
        <v>43</v>
      </c>
      <c r="L97">
        <v>0</v>
      </c>
      <c r="M97" s="2" t="s">
        <v>43</v>
      </c>
      <c r="O97">
        <v>0</v>
      </c>
      <c r="P97" s="2" t="s">
        <v>43</v>
      </c>
      <c r="R97">
        <v>0</v>
      </c>
      <c r="S97" s="2" t="s">
        <v>43</v>
      </c>
      <c r="U97">
        <v>0</v>
      </c>
      <c r="V97" s="2" t="s">
        <v>43</v>
      </c>
      <c r="X97">
        <v>0</v>
      </c>
      <c r="Y97" s="2" t="s">
        <v>43</v>
      </c>
      <c r="AA97">
        <v>0</v>
      </c>
      <c r="AB97" s="2" t="s">
        <v>43</v>
      </c>
      <c r="AD97">
        <v>0</v>
      </c>
      <c r="AE97" s="2" t="s">
        <v>43</v>
      </c>
      <c r="AJ97">
        <v>0</v>
      </c>
      <c r="AK97" s="2" t="s">
        <v>43</v>
      </c>
      <c r="AM97">
        <v>0</v>
      </c>
      <c r="AN97" s="2" t="s">
        <v>43</v>
      </c>
      <c r="AS97">
        <v>0</v>
      </c>
      <c r="AT97" s="2" t="s">
        <v>43</v>
      </c>
      <c r="AV97">
        <v>0</v>
      </c>
      <c r="AW97" s="2" t="s">
        <v>43</v>
      </c>
      <c r="AY97">
        <v>0</v>
      </c>
      <c r="AZ97" s="2" t="s">
        <v>43</v>
      </c>
      <c r="BE97">
        <v>0</v>
      </c>
      <c r="BF97" s="2" t="s">
        <v>43</v>
      </c>
      <c r="BH97">
        <v>0</v>
      </c>
      <c r="BI97" s="2" t="s">
        <v>43</v>
      </c>
      <c r="BK97">
        <v>0</v>
      </c>
      <c r="BL97" s="2" t="s">
        <v>43</v>
      </c>
      <c r="BN97">
        <v>0</v>
      </c>
      <c r="BO97" s="2" t="s">
        <v>43</v>
      </c>
      <c r="BP97">
        <v>0</v>
      </c>
      <c r="BR97" t="str">
        <f>IFERROR(BQ97*100/BP97,0)</f>
        <v>0</v>
      </c>
    </row>
    <row r="98" spans="1:86">
      <c r="A98" s="3"/>
      <c r="B98" s="3"/>
      <c r="C98" s="3" t="s">
        <v>179</v>
      </c>
      <c r="D98">
        <v>0</v>
      </c>
      <c r="F98">
        <v>0</v>
      </c>
      <c r="I98">
        <v>0</v>
      </c>
      <c r="L98">
        <v>0</v>
      </c>
      <c r="O98">
        <v>0</v>
      </c>
      <c r="R98">
        <v>0</v>
      </c>
      <c r="U98">
        <v>0</v>
      </c>
      <c r="X98">
        <v>0</v>
      </c>
      <c r="AA98">
        <v>0</v>
      </c>
      <c r="AD98">
        <v>0</v>
      </c>
      <c r="AJ98">
        <v>0</v>
      </c>
      <c r="AM98">
        <v>0</v>
      </c>
      <c r="AS98">
        <v>0</v>
      </c>
      <c r="AV98">
        <v>0</v>
      </c>
      <c r="AY98">
        <v>0</v>
      </c>
      <c r="BE98">
        <v>0</v>
      </c>
      <c r="BH98">
        <v>0</v>
      </c>
      <c r="BK98">
        <v>0</v>
      </c>
      <c r="BN98">
        <v>0</v>
      </c>
      <c r="BP98">
        <v>0</v>
      </c>
      <c r="BR98" t="str">
        <f>IFERROR(BQ98*100/BP98,0)</f>
        <v>0</v>
      </c>
    </row>
    <row r="99" spans="1:86">
      <c r="A99" s="3"/>
      <c r="B99" s="3"/>
      <c r="C99" s="3" t="s">
        <v>186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 t="str">
        <f>BQ98+BQ97</f>
        <v>0</v>
      </c>
      <c r="BR99" s="3" t="str">
        <f>IFERROR(BQ99*100/BP99,0)</f>
        <v>0</v>
      </c>
    </row>
    <row r="100" spans="1:86">
      <c r="A100" s="3"/>
    </row>
    <row r="101" spans="1:86">
      <c r="A101" s="3"/>
      <c r="B101" s="5" t="s">
        <v>187</v>
      </c>
      <c r="C101" s="3" t="s">
        <v>178</v>
      </c>
      <c r="D101">
        <v>0</v>
      </c>
      <c r="F101">
        <v>0</v>
      </c>
      <c r="G101" s="2" t="s">
        <v>43</v>
      </c>
      <c r="I101">
        <v>0</v>
      </c>
      <c r="J101" s="2" t="s">
        <v>43</v>
      </c>
      <c r="L101">
        <v>0</v>
      </c>
      <c r="M101" s="2" t="s">
        <v>43</v>
      </c>
      <c r="O101">
        <v>0</v>
      </c>
      <c r="P101" s="2" t="s">
        <v>43</v>
      </c>
      <c r="R101">
        <v>0</v>
      </c>
      <c r="S101" s="2" t="s">
        <v>43</v>
      </c>
      <c r="U101">
        <v>0</v>
      </c>
      <c r="V101" s="2" t="s">
        <v>43</v>
      </c>
      <c r="X101">
        <v>0</v>
      </c>
      <c r="Y101" s="2" t="s">
        <v>43</v>
      </c>
      <c r="AA101">
        <v>0</v>
      </c>
      <c r="AB101" s="2" t="s">
        <v>43</v>
      </c>
      <c r="AD101">
        <v>0</v>
      </c>
      <c r="AE101" s="2" t="s">
        <v>43</v>
      </c>
      <c r="AJ101">
        <v>0</v>
      </c>
      <c r="AK101" s="2" t="s">
        <v>43</v>
      </c>
      <c r="AM101">
        <v>0</v>
      </c>
      <c r="AN101" s="2" t="s">
        <v>43</v>
      </c>
      <c r="AS101">
        <v>0</v>
      </c>
      <c r="AT101" s="2" t="s">
        <v>43</v>
      </c>
      <c r="AV101">
        <v>0</v>
      </c>
      <c r="AW101" s="2" t="s">
        <v>43</v>
      </c>
      <c r="AY101">
        <v>0</v>
      </c>
      <c r="AZ101" s="2" t="s">
        <v>43</v>
      </c>
      <c r="BE101">
        <v>0</v>
      </c>
      <c r="BF101" s="2" t="s">
        <v>43</v>
      </c>
      <c r="BH101">
        <v>0</v>
      </c>
      <c r="BI101" s="2" t="s">
        <v>43</v>
      </c>
      <c r="BK101">
        <v>0</v>
      </c>
      <c r="BL101" s="2" t="s">
        <v>43</v>
      </c>
      <c r="BN101">
        <v>0</v>
      </c>
      <c r="BO101" s="2" t="s">
        <v>43</v>
      </c>
      <c r="BP101">
        <v>0</v>
      </c>
      <c r="BR101" t="str">
        <f>IFERROR(BQ101*100/BP101,0)</f>
        <v>0</v>
      </c>
    </row>
    <row r="102" spans="1:86">
      <c r="A102" s="3"/>
      <c r="B102" s="3"/>
      <c r="C102" s="3" t="s">
        <v>179</v>
      </c>
      <c r="D102">
        <v>0</v>
      </c>
      <c r="F102">
        <v>0</v>
      </c>
      <c r="I102">
        <v>0</v>
      </c>
      <c r="L102">
        <v>0</v>
      </c>
      <c r="O102">
        <v>0</v>
      </c>
      <c r="R102">
        <v>0</v>
      </c>
      <c r="U102">
        <v>0</v>
      </c>
      <c r="X102">
        <v>0</v>
      </c>
      <c r="AA102">
        <v>0</v>
      </c>
      <c r="AD102">
        <v>0</v>
      </c>
      <c r="AJ102">
        <v>0</v>
      </c>
      <c r="AM102">
        <v>0</v>
      </c>
      <c r="AS102">
        <v>0</v>
      </c>
      <c r="AV102">
        <v>0</v>
      </c>
      <c r="AY102">
        <v>0</v>
      </c>
      <c r="BE102">
        <v>0</v>
      </c>
      <c r="BH102">
        <v>0</v>
      </c>
      <c r="BK102">
        <v>0</v>
      </c>
      <c r="BN102">
        <v>0</v>
      </c>
      <c r="BP102">
        <v>0</v>
      </c>
      <c r="BR102" t="str">
        <f>IFERROR(BQ102*100/BP102,0)</f>
        <v>0</v>
      </c>
    </row>
    <row r="103" spans="1:86">
      <c r="A103" s="3"/>
      <c r="B103" s="3"/>
      <c r="C103" s="3" t="s">
        <v>188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 t="str">
        <f>BQ102+BQ101</f>
        <v>0</v>
      </c>
      <c r="BR103" s="3" t="str">
        <f>IFERROR(BQ103*100/BP103,0)</f>
        <v>0</v>
      </c>
    </row>
    <row r="104" spans="1:86">
      <c r="A104" s="3"/>
    </row>
    <row r="105" spans="1:86">
      <c r="A105" s="3"/>
      <c r="B105" s="5" t="s">
        <v>189</v>
      </c>
      <c r="C105" s="3" t="s">
        <v>178</v>
      </c>
      <c r="D105">
        <v>0</v>
      </c>
      <c r="F105">
        <v>0</v>
      </c>
      <c r="G105" s="2" t="s">
        <v>43</v>
      </c>
      <c r="I105">
        <v>0</v>
      </c>
      <c r="J105" s="2" t="s">
        <v>43</v>
      </c>
      <c r="L105">
        <v>0</v>
      </c>
      <c r="M105" s="2" t="s">
        <v>43</v>
      </c>
      <c r="O105">
        <v>0</v>
      </c>
      <c r="P105" s="2" t="s">
        <v>43</v>
      </c>
      <c r="R105">
        <v>0</v>
      </c>
      <c r="S105" s="2" t="s">
        <v>43</v>
      </c>
      <c r="U105">
        <v>0</v>
      </c>
      <c r="V105" s="2" t="s">
        <v>43</v>
      </c>
      <c r="X105">
        <v>0</v>
      </c>
      <c r="Y105" s="2" t="s">
        <v>43</v>
      </c>
      <c r="AA105">
        <v>0</v>
      </c>
      <c r="AB105" s="2" t="s">
        <v>43</v>
      </c>
      <c r="AD105">
        <v>0</v>
      </c>
      <c r="AE105" s="2" t="s">
        <v>43</v>
      </c>
      <c r="AJ105">
        <v>0</v>
      </c>
      <c r="AK105" s="2" t="s">
        <v>43</v>
      </c>
      <c r="AM105">
        <v>0</v>
      </c>
      <c r="AN105" s="2" t="s">
        <v>43</v>
      </c>
      <c r="AS105">
        <v>0</v>
      </c>
      <c r="AT105" s="2" t="s">
        <v>43</v>
      </c>
      <c r="AV105">
        <v>0</v>
      </c>
      <c r="AW105" s="2" t="s">
        <v>43</v>
      </c>
      <c r="AY105">
        <v>0</v>
      </c>
      <c r="AZ105" s="2" t="s">
        <v>43</v>
      </c>
      <c r="BE105">
        <v>0</v>
      </c>
      <c r="BF105" s="2" t="s">
        <v>43</v>
      </c>
      <c r="BH105">
        <v>0</v>
      </c>
      <c r="BI105" s="2" t="s">
        <v>43</v>
      </c>
      <c r="BK105">
        <v>0</v>
      </c>
      <c r="BL105" s="2" t="s">
        <v>43</v>
      </c>
      <c r="BN105">
        <v>0</v>
      </c>
      <c r="BO105" s="2" t="s">
        <v>43</v>
      </c>
      <c r="BP105">
        <v>0</v>
      </c>
      <c r="BR105" t="str">
        <f>IFERROR(BQ105*100/BP105,0)</f>
        <v>0</v>
      </c>
    </row>
    <row r="106" spans="1:86">
      <c r="A106" s="3"/>
      <c r="B106" s="3"/>
      <c r="C106" s="3" t="s">
        <v>179</v>
      </c>
      <c r="D106">
        <v>0</v>
      </c>
      <c r="F106">
        <v>0</v>
      </c>
      <c r="I106">
        <v>0</v>
      </c>
      <c r="L106">
        <v>0</v>
      </c>
      <c r="O106">
        <v>0</v>
      </c>
      <c r="R106">
        <v>0</v>
      </c>
      <c r="U106">
        <v>0</v>
      </c>
      <c r="X106">
        <v>0</v>
      </c>
      <c r="AA106">
        <v>0</v>
      </c>
      <c r="AD106">
        <v>0</v>
      </c>
      <c r="AJ106">
        <v>0</v>
      </c>
      <c r="AM106">
        <v>0</v>
      </c>
      <c r="AS106">
        <v>0</v>
      </c>
      <c r="AV106">
        <v>0</v>
      </c>
      <c r="AY106">
        <v>0</v>
      </c>
      <c r="BE106">
        <v>0</v>
      </c>
      <c r="BH106">
        <v>0</v>
      </c>
      <c r="BK106">
        <v>0</v>
      </c>
      <c r="BN106">
        <v>0</v>
      </c>
      <c r="BP106">
        <v>0</v>
      </c>
      <c r="BR106" t="str">
        <f>IFERROR(BQ106*100/BP106,0)</f>
        <v>0</v>
      </c>
    </row>
    <row r="107" spans="1:86">
      <c r="A107" s="3"/>
      <c r="B107" s="3"/>
      <c r="C107" s="3" t="s">
        <v>190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 t="str">
        <f>BQ106+BQ105</f>
        <v>0</v>
      </c>
      <c r="BR107" s="3" t="str">
        <f>IFERROR(BQ107*100/BP107,0)</f>
        <v>0</v>
      </c>
    </row>
    <row r="108" spans="1:86">
      <c r="A108" s="3"/>
    </row>
    <row r="109" spans="1:86">
      <c r="A109" s="3"/>
      <c r="B109" s="5" t="s">
        <v>191</v>
      </c>
      <c r="C109" s="3" t="s">
        <v>178</v>
      </c>
      <c r="D109">
        <v>0</v>
      </c>
      <c r="F109">
        <v>0</v>
      </c>
      <c r="G109" s="2" t="s">
        <v>43</v>
      </c>
      <c r="I109">
        <v>0</v>
      </c>
      <c r="J109" s="2" t="s">
        <v>43</v>
      </c>
      <c r="L109">
        <v>0</v>
      </c>
      <c r="M109" s="2" t="s">
        <v>43</v>
      </c>
      <c r="O109">
        <v>0</v>
      </c>
      <c r="P109" s="2" t="s">
        <v>43</v>
      </c>
      <c r="R109">
        <v>0</v>
      </c>
      <c r="S109" s="2" t="s">
        <v>43</v>
      </c>
      <c r="U109">
        <v>0</v>
      </c>
      <c r="V109" s="2" t="s">
        <v>43</v>
      </c>
      <c r="X109">
        <v>0</v>
      </c>
      <c r="Y109" s="2" t="s">
        <v>43</v>
      </c>
      <c r="AA109">
        <v>0</v>
      </c>
      <c r="AB109" s="2" t="s">
        <v>43</v>
      </c>
      <c r="AD109">
        <v>0</v>
      </c>
      <c r="AE109" s="2" t="s">
        <v>43</v>
      </c>
      <c r="AJ109">
        <v>0</v>
      </c>
      <c r="AK109" s="2" t="s">
        <v>43</v>
      </c>
      <c r="AM109">
        <v>0</v>
      </c>
      <c r="AN109" s="2" t="s">
        <v>43</v>
      </c>
      <c r="AS109">
        <v>0</v>
      </c>
      <c r="AT109" s="2" t="s">
        <v>43</v>
      </c>
      <c r="AV109">
        <v>0</v>
      </c>
      <c r="AW109" s="2" t="s">
        <v>43</v>
      </c>
      <c r="AY109">
        <v>0</v>
      </c>
      <c r="AZ109" s="2" t="s">
        <v>43</v>
      </c>
      <c r="BE109">
        <v>0</v>
      </c>
      <c r="BF109" s="2" t="s">
        <v>43</v>
      </c>
      <c r="BH109">
        <v>0</v>
      </c>
      <c r="BI109" s="2" t="s">
        <v>43</v>
      </c>
      <c r="BK109">
        <v>0</v>
      </c>
      <c r="BL109" s="2" t="s">
        <v>43</v>
      </c>
      <c r="BN109">
        <v>0</v>
      </c>
      <c r="BO109" s="2" t="s">
        <v>43</v>
      </c>
      <c r="BP109">
        <v>0</v>
      </c>
      <c r="BR109" t="str">
        <f>IFERROR(BQ109*100/BP109,0)</f>
        <v>0</v>
      </c>
    </row>
    <row r="110" spans="1:86">
      <c r="A110" s="3"/>
      <c r="B110" s="3"/>
      <c r="C110" s="3" t="s">
        <v>179</v>
      </c>
      <c r="D110">
        <v>0</v>
      </c>
      <c r="F110">
        <v>0</v>
      </c>
      <c r="I110">
        <v>0</v>
      </c>
      <c r="L110">
        <v>0</v>
      </c>
      <c r="O110">
        <v>0</v>
      </c>
      <c r="R110">
        <v>0</v>
      </c>
      <c r="U110">
        <v>0</v>
      </c>
      <c r="X110">
        <v>0</v>
      </c>
      <c r="AA110">
        <v>0</v>
      </c>
      <c r="AD110">
        <v>0</v>
      </c>
      <c r="AJ110">
        <v>0</v>
      </c>
      <c r="AM110">
        <v>0</v>
      </c>
      <c r="AS110">
        <v>0</v>
      </c>
      <c r="AV110">
        <v>0</v>
      </c>
      <c r="AY110">
        <v>0</v>
      </c>
      <c r="BE110">
        <v>0</v>
      </c>
      <c r="BH110">
        <v>0</v>
      </c>
      <c r="BK110">
        <v>0</v>
      </c>
      <c r="BN110">
        <v>0</v>
      </c>
      <c r="BP110">
        <v>0</v>
      </c>
      <c r="BR110" t="str">
        <f>IFERROR(BQ110*100/BP110,0)</f>
        <v>0</v>
      </c>
    </row>
    <row r="111" spans="1:86">
      <c r="A111" s="3"/>
      <c r="B111" s="3"/>
      <c r="C111" s="3" t="s">
        <v>192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 t="str">
        <f>BQ110+BQ109</f>
        <v>0</v>
      </c>
      <c r="BR111" s="3" t="str">
        <f>IFERROR(BQ111*100/BP111,0)</f>
        <v>0</v>
      </c>
    </row>
    <row r="112" spans="1:86">
      <c r="A112" s="3"/>
    </row>
    <row r="113" spans="1:86">
      <c r="A113" s="3"/>
      <c r="B113" s="5" t="s">
        <v>193</v>
      </c>
      <c r="C113" s="3" t="s">
        <v>178</v>
      </c>
      <c r="D113">
        <v>0</v>
      </c>
      <c r="F113">
        <v>0</v>
      </c>
      <c r="G113" s="2" t="s">
        <v>43</v>
      </c>
      <c r="I113">
        <v>0</v>
      </c>
      <c r="J113" s="2" t="s">
        <v>43</v>
      </c>
      <c r="L113">
        <v>0</v>
      </c>
      <c r="M113" s="2" t="s">
        <v>43</v>
      </c>
      <c r="O113">
        <v>0</v>
      </c>
      <c r="P113" s="2" t="s">
        <v>43</v>
      </c>
      <c r="R113">
        <v>0</v>
      </c>
      <c r="S113" s="2" t="s">
        <v>43</v>
      </c>
      <c r="U113">
        <v>0</v>
      </c>
      <c r="V113" s="2" t="s">
        <v>43</v>
      </c>
      <c r="X113">
        <v>0</v>
      </c>
      <c r="Y113" s="2" t="s">
        <v>43</v>
      </c>
      <c r="AA113">
        <v>0</v>
      </c>
      <c r="AB113" s="2" t="s">
        <v>43</v>
      </c>
      <c r="AD113">
        <v>0</v>
      </c>
      <c r="AE113" s="2" t="s">
        <v>43</v>
      </c>
      <c r="AJ113">
        <v>0</v>
      </c>
      <c r="AK113" s="2" t="s">
        <v>43</v>
      </c>
      <c r="AM113">
        <v>0</v>
      </c>
      <c r="AN113" s="2" t="s">
        <v>43</v>
      </c>
      <c r="AS113">
        <v>0</v>
      </c>
      <c r="AT113" s="2" t="s">
        <v>43</v>
      </c>
      <c r="AV113">
        <v>0</v>
      </c>
      <c r="AW113" s="2" t="s">
        <v>43</v>
      </c>
      <c r="AY113">
        <v>0</v>
      </c>
      <c r="AZ113" s="2" t="s">
        <v>43</v>
      </c>
      <c r="BE113">
        <v>0</v>
      </c>
      <c r="BF113" s="2" t="s">
        <v>43</v>
      </c>
      <c r="BH113">
        <v>0</v>
      </c>
      <c r="BI113" s="2" t="s">
        <v>43</v>
      </c>
      <c r="BK113">
        <v>0</v>
      </c>
      <c r="BL113" s="2" t="s">
        <v>43</v>
      </c>
      <c r="BN113">
        <v>0</v>
      </c>
      <c r="BO113" s="2" t="s">
        <v>43</v>
      </c>
      <c r="BP113">
        <v>0</v>
      </c>
      <c r="BR113" t="str">
        <f>IFERROR(BQ113*100/BP113,0)</f>
        <v>0</v>
      </c>
    </row>
    <row r="114" spans="1:86">
      <c r="A114" s="3"/>
      <c r="B114" s="3"/>
      <c r="C114" s="3" t="s">
        <v>179</v>
      </c>
      <c r="D114">
        <v>0</v>
      </c>
      <c r="F114">
        <v>0</v>
      </c>
      <c r="I114">
        <v>0</v>
      </c>
      <c r="L114">
        <v>0</v>
      </c>
      <c r="O114">
        <v>0</v>
      </c>
      <c r="R114">
        <v>0</v>
      </c>
      <c r="U114">
        <v>0</v>
      </c>
      <c r="X114">
        <v>0</v>
      </c>
      <c r="AA114">
        <v>0</v>
      </c>
      <c r="AD114">
        <v>0</v>
      </c>
      <c r="AJ114">
        <v>0</v>
      </c>
      <c r="AM114">
        <v>0</v>
      </c>
      <c r="AS114">
        <v>0</v>
      </c>
      <c r="AV114">
        <v>0</v>
      </c>
      <c r="AY114">
        <v>0</v>
      </c>
      <c r="BE114">
        <v>0</v>
      </c>
      <c r="BH114">
        <v>0</v>
      </c>
      <c r="BK114">
        <v>0</v>
      </c>
      <c r="BN114">
        <v>0</v>
      </c>
      <c r="BP114">
        <v>0</v>
      </c>
      <c r="BR114" t="str">
        <f>IFERROR(BQ114*100/BP114,0)</f>
        <v>0</v>
      </c>
    </row>
    <row r="115" spans="1:86">
      <c r="A115" s="3"/>
      <c r="B115" s="3"/>
      <c r="C115" s="3" t="s">
        <v>194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 t="str">
        <f>BQ114+BQ113</f>
        <v>0</v>
      </c>
      <c r="BR115" s="3" t="str">
        <f>IFERROR(BQ115*100/BP115,0)</f>
        <v>0</v>
      </c>
    </row>
    <row r="116" spans="1:86">
      <c r="A116" s="3"/>
    </row>
    <row r="117" spans="1:86">
      <c r="A117" s="3"/>
      <c r="B117" s="5" t="s">
        <v>195</v>
      </c>
      <c r="C117" s="3" t="s">
        <v>178</v>
      </c>
      <c r="D117">
        <v>0</v>
      </c>
      <c r="F117">
        <v>0</v>
      </c>
      <c r="G117" s="2" t="s">
        <v>43</v>
      </c>
      <c r="I117">
        <v>0</v>
      </c>
      <c r="J117" s="2" t="s">
        <v>43</v>
      </c>
      <c r="L117">
        <v>0</v>
      </c>
      <c r="M117" s="2" t="s">
        <v>43</v>
      </c>
      <c r="O117">
        <v>0</v>
      </c>
      <c r="P117" s="2" t="s">
        <v>43</v>
      </c>
      <c r="R117">
        <v>0</v>
      </c>
      <c r="S117" s="2" t="s">
        <v>43</v>
      </c>
      <c r="U117">
        <v>0</v>
      </c>
      <c r="V117" s="2" t="s">
        <v>43</v>
      </c>
      <c r="X117">
        <v>0</v>
      </c>
      <c r="Y117" s="2" t="s">
        <v>43</v>
      </c>
      <c r="AA117">
        <v>0</v>
      </c>
      <c r="AB117" s="2" t="s">
        <v>43</v>
      </c>
      <c r="AD117">
        <v>0</v>
      </c>
      <c r="AE117" s="2" t="s">
        <v>43</v>
      </c>
      <c r="AJ117">
        <v>0</v>
      </c>
      <c r="AK117" s="2" t="s">
        <v>43</v>
      </c>
      <c r="AM117">
        <v>0</v>
      </c>
      <c r="AN117" s="2" t="s">
        <v>43</v>
      </c>
      <c r="AS117">
        <v>0</v>
      </c>
      <c r="AT117" s="2" t="s">
        <v>43</v>
      </c>
      <c r="AV117">
        <v>0</v>
      </c>
      <c r="AW117" s="2" t="s">
        <v>43</v>
      </c>
      <c r="AY117">
        <v>0</v>
      </c>
      <c r="AZ117" s="2" t="s">
        <v>43</v>
      </c>
      <c r="BE117">
        <v>0</v>
      </c>
      <c r="BF117" s="2" t="s">
        <v>43</v>
      </c>
      <c r="BH117">
        <v>0</v>
      </c>
      <c r="BI117" s="2" t="s">
        <v>43</v>
      </c>
      <c r="BK117">
        <v>0</v>
      </c>
      <c r="BL117" s="2" t="s">
        <v>43</v>
      </c>
      <c r="BN117">
        <v>0</v>
      </c>
      <c r="BO117" s="2" t="s">
        <v>43</v>
      </c>
      <c r="BP117">
        <v>0</v>
      </c>
      <c r="BR117" t="str">
        <f>IFERROR(BQ117*100/BP117,0)</f>
        <v>0</v>
      </c>
    </row>
    <row r="118" spans="1:86">
      <c r="A118" s="3"/>
      <c r="B118" s="3"/>
      <c r="C118" s="3" t="s">
        <v>179</v>
      </c>
      <c r="D118">
        <v>0</v>
      </c>
      <c r="F118">
        <v>0</v>
      </c>
      <c r="I118">
        <v>0</v>
      </c>
      <c r="L118">
        <v>0</v>
      </c>
      <c r="O118">
        <v>0</v>
      </c>
      <c r="R118">
        <v>0</v>
      </c>
      <c r="U118">
        <v>0</v>
      </c>
      <c r="X118">
        <v>0</v>
      </c>
      <c r="AA118">
        <v>0</v>
      </c>
      <c r="AD118">
        <v>0</v>
      </c>
      <c r="AJ118">
        <v>0</v>
      </c>
      <c r="AM118">
        <v>0</v>
      </c>
      <c r="AS118">
        <v>0</v>
      </c>
      <c r="AV118">
        <v>0</v>
      </c>
      <c r="AY118">
        <v>0</v>
      </c>
      <c r="BE118">
        <v>0</v>
      </c>
      <c r="BH118">
        <v>0</v>
      </c>
      <c r="BK118">
        <v>0</v>
      </c>
      <c r="BN118">
        <v>0</v>
      </c>
      <c r="BP118">
        <v>0</v>
      </c>
      <c r="BR118" t="str">
        <f>IFERROR(BQ118*100/BP118,0)</f>
        <v>0</v>
      </c>
    </row>
    <row r="119" spans="1:86">
      <c r="A119" s="3"/>
      <c r="B119" s="3"/>
      <c r="C119" s="3" t="s">
        <v>196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 t="str">
        <f>BQ118+BQ117</f>
        <v>0</v>
      </c>
      <c r="BR119" s="3" t="str">
        <f>IFERROR(BQ119*100/BP119,0)</f>
        <v>0</v>
      </c>
    </row>
    <row r="120" spans="1:86">
      <c r="A120" s="3"/>
    </row>
    <row r="121" spans="1:86">
      <c r="A121" s="3"/>
      <c r="B121" s="5" t="s">
        <v>197</v>
      </c>
      <c r="C121" s="3" t="s">
        <v>178</v>
      </c>
      <c r="D121">
        <v>0</v>
      </c>
      <c r="F121">
        <v>0</v>
      </c>
      <c r="G121" s="2" t="s">
        <v>43</v>
      </c>
      <c r="I121">
        <v>0</v>
      </c>
      <c r="J121" s="2" t="s">
        <v>43</v>
      </c>
      <c r="L121">
        <v>0</v>
      </c>
      <c r="M121" s="2" t="s">
        <v>43</v>
      </c>
      <c r="O121">
        <v>0</v>
      </c>
      <c r="P121" s="2" t="s">
        <v>43</v>
      </c>
      <c r="R121">
        <v>0</v>
      </c>
      <c r="S121" s="2" t="s">
        <v>43</v>
      </c>
      <c r="U121">
        <v>0</v>
      </c>
      <c r="V121" s="2" t="s">
        <v>43</v>
      </c>
      <c r="X121">
        <v>0</v>
      </c>
      <c r="Y121" s="2" t="s">
        <v>43</v>
      </c>
      <c r="AA121">
        <v>0</v>
      </c>
      <c r="AB121" s="2" t="s">
        <v>43</v>
      </c>
      <c r="AD121">
        <v>0</v>
      </c>
      <c r="AE121" s="2" t="s">
        <v>43</v>
      </c>
      <c r="AJ121">
        <v>0</v>
      </c>
      <c r="AK121" s="2" t="s">
        <v>43</v>
      </c>
      <c r="AM121">
        <v>0</v>
      </c>
      <c r="AN121" s="2" t="s">
        <v>43</v>
      </c>
      <c r="AS121">
        <v>0</v>
      </c>
      <c r="AT121" s="2" t="s">
        <v>43</v>
      </c>
      <c r="AV121">
        <v>0</v>
      </c>
      <c r="AW121" s="2" t="s">
        <v>43</v>
      </c>
      <c r="AY121">
        <v>0</v>
      </c>
      <c r="AZ121" s="2" t="s">
        <v>43</v>
      </c>
      <c r="BE121">
        <v>0</v>
      </c>
      <c r="BF121" s="2" t="s">
        <v>43</v>
      </c>
      <c r="BH121">
        <v>0</v>
      </c>
      <c r="BI121" s="2" t="s">
        <v>43</v>
      </c>
      <c r="BK121">
        <v>0</v>
      </c>
      <c r="BL121" s="2" t="s">
        <v>43</v>
      </c>
      <c r="BN121">
        <v>0</v>
      </c>
      <c r="BO121" s="2" t="s">
        <v>43</v>
      </c>
      <c r="BP121">
        <v>0</v>
      </c>
      <c r="BR121" t="str">
        <f>IFERROR(BQ121*100/BP121,0)</f>
        <v>0</v>
      </c>
    </row>
    <row r="122" spans="1:86">
      <c r="A122" s="3"/>
      <c r="B122" s="3"/>
      <c r="C122" s="3" t="s">
        <v>179</v>
      </c>
      <c r="D122">
        <v>0</v>
      </c>
      <c r="F122">
        <v>0</v>
      </c>
      <c r="I122">
        <v>0</v>
      </c>
      <c r="L122">
        <v>0</v>
      </c>
      <c r="O122">
        <v>0</v>
      </c>
      <c r="R122">
        <v>0</v>
      </c>
      <c r="U122">
        <v>0</v>
      </c>
      <c r="X122">
        <v>0</v>
      </c>
      <c r="AA122">
        <v>0</v>
      </c>
      <c r="AD122">
        <v>0</v>
      </c>
      <c r="AJ122">
        <v>0</v>
      </c>
      <c r="AM122">
        <v>0</v>
      </c>
      <c r="AS122">
        <v>0</v>
      </c>
      <c r="AV122">
        <v>0</v>
      </c>
      <c r="AY122">
        <v>0</v>
      </c>
      <c r="BE122">
        <v>0</v>
      </c>
      <c r="BH122">
        <v>0</v>
      </c>
      <c r="BK122">
        <v>0</v>
      </c>
      <c r="BN122">
        <v>0</v>
      </c>
      <c r="BP122">
        <v>0</v>
      </c>
      <c r="BR122" t="str">
        <f>IFERROR(BQ122*100/BP122,0)</f>
        <v>0</v>
      </c>
    </row>
    <row r="123" spans="1:86">
      <c r="A123" s="3"/>
      <c r="B123" s="3"/>
      <c r="C123" s="3" t="s">
        <v>198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 t="str">
        <f>BQ122+BQ121</f>
        <v>0</v>
      </c>
      <c r="BR123" s="3" t="str">
        <f>IFERROR(BQ123*100/BP123,0)</f>
        <v>0</v>
      </c>
    </row>
    <row r="124" spans="1:86">
      <c r="A124" s="3"/>
    </row>
    <row r="125" spans="1:86">
      <c r="A125" s="3"/>
      <c r="B125" s="5" t="s">
        <v>199</v>
      </c>
      <c r="C125" s="3" t="s">
        <v>178</v>
      </c>
      <c r="D125">
        <v>0</v>
      </c>
      <c r="F125">
        <v>0</v>
      </c>
      <c r="G125" s="2" t="s">
        <v>43</v>
      </c>
      <c r="I125">
        <v>0</v>
      </c>
      <c r="J125" s="2" t="s">
        <v>43</v>
      </c>
      <c r="L125">
        <v>0</v>
      </c>
      <c r="M125" s="2" t="s">
        <v>43</v>
      </c>
      <c r="O125">
        <v>0</v>
      </c>
      <c r="P125" s="2" t="s">
        <v>43</v>
      </c>
      <c r="R125">
        <v>0</v>
      </c>
      <c r="S125" s="2" t="s">
        <v>43</v>
      </c>
      <c r="U125">
        <v>0</v>
      </c>
      <c r="V125" s="2" t="s">
        <v>43</v>
      </c>
      <c r="X125">
        <v>0</v>
      </c>
      <c r="Y125" s="2" t="s">
        <v>43</v>
      </c>
      <c r="AA125">
        <v>0</v>
      </c>
      <c r="AB125" s="2" t="s">
        <v>43</v>
      </c>
      <c r="AD125">
        <v>0</v>
      </c>
      <c r="AE125" s="2" t="s">
        <v>43</v>
      </c>
      <c r="AJ125">
        <v>0</v>
      </c>
      <c r="AK125" s="2" t="s">
        <v>43</v>
      </c>
      <c r="AM125">
        <v>0</v>
      </c>
      <c r="AN125" s="2" t="s">
        <v>43</v>
      </c>
      <c r="AS125">
        <v>0</v>
      </c>
      <c r="AT125" s="2" t="s">
        <v>43</v>
      </c>
      <c r="AV125">
        <v>0</v>
      </c>
      <c r="AW125" s="2" t="s">
        <v>43</v>
      </c>
      <c r="AY125">
        <v>0</v>
      </c>
      <c r="AZ125" s="2" t="s">
        <v>43</v>
      </c>
      <c r="BE125">
        <v>0</v>
      </c>
      <c r="BF125" s="2" t="s">
        <v>43</v>
      </c>
      <c r="BH125">
        <v>0</v>
      </c>
      <c r="BI125" s="2" t="s">
        <v>43</v>
      </c>
      <c r="BK125">
        <v>0</v>
      </c>
      <c r="BL125" s="2" t="s">
        <v>43</v>
      </c>
      <c r="BN125">
        <v>0</v>
      </c>
      <c r="BO125" s="2" t="s">
        <v>43</v>
      </c>
      <c r="BP125">
        <v>0</v>
      </c>
      <c r="BR125" t="str">
        <f>IFERROR(BQ125*100/BP125,0)</f>
        <v>0</v>
      </c>
    </row>
    <row r="126" spans="1:86">
      <c r="A126" s="3"/>
      <c r="B126" s="3"/>
      <c r="C126" s="3" t="s">
        <v>179</v>
      </c>
      <c r="D126">
        <v>0</v>
      </c>
      <c r="F126">
        <v>0</v>
      </c>
      <c r="I126">
        <v>0</v>
      </c>
      <c r="L126">
        <v>0</v>
      </c>
      <c r="O126">
        <v>0</v>
      </c>
      <c r="R126">
        <v>0</v>
      </c>
      <c r="U126">
        <v>0</v>
      </c>
      <c r="X126">
        <v>0</v>
      </c>
      <c r="AA126">
        <v>0</v>
      </c>
      <c r="AD126">
        <v>0</v>
      </c>
      <c r="AJ126">
        <v>0</v>
      </c>
      <c r="AM126">
        <v>0</v>
      </c>
      <c r="AS126">
        <v>0</v>
      </c>
      <c r="AV126">
        <v>0</v>
      </c>
      <c r="AY126">
        <v>0</v>
      </c>
      <c r="BE126">
        <v>0</v>
      </c>
      <c r="BH126">
        <v>0</v>
      </c>
      <c r="BK126">
        <v>0</v>
      </c>
      <c r="BN126">
        <v>0</v>
      </c>
      <c r="BP126">
        <v>0</v>
      </c>
      <c r="BR126" t="str">
        <f>IFERROR(BQ126*100/BP126,0)</f>
        <v>0</v>
      </c>
    </row>
    <row r="127" spans="1:86">
      <c r="A127" s="3"/>
      <c r="B127" s="3"/>
      <c r="C127" s="3" t="s">
        <v>200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 t="str">
        <f>BQ126+BQ125</f>
        <v>0</v>
      </c>
      <c r="BR127" s="3" t="str">
        <f>IFERROR(BQ127*100/BP127,0)</f>
        <v>0</v>
      </c>
    </row>
    <row r="128" spans="1:86">
      <c r="A128" s="3"/>
    </row>
    <row r="129" spans="1:86">
      <c r="A129" s="3"/>
      <c r="B129" s="5" t="s">
        <v>201</v>
      </c>
      <c r="C129" s="3" t="s">
        <v>178</v>
      </c>
      <c r="D129">
        <v>0</v>
      </c>
      <c r="F129">
        <v>0</v>
      </c>
      <c r="G129" s="2" t="s">
        <v>43</v>
      </c>
      <c r="I129">
        <v>0</v>
      </c>
      <c r="J129" s="2" t="s">
        <v>43</v>
      </c>
      <c r="L129">
        <v>0</v>
      </c>
      <c r="M129" s="2" t="s">
        <v>43</v>
      </c>
      <c r="O129">
        <v>0</v>
      </c>
      <c r="P129" s="2" t="s">
        <v>43</v>
      </c>
      <c r="R129">
        <v>0</v>
      </c>
      <c r="S129" s="2" t="s">
        <v>43</v>
      </c>
      <c r="U129">
        <v>0</v>
      </c>
      <c r="V129" s="2" t="s">
        <v>43</v>
      </c>
      <c r="X129">
        <v>0</v>
      </c>
      <c r="Y129" s="2" t="s">
        <v>43</v>
      </c>
      <c r="AA129">
        <v>0</v>
      </c>
      <c r="AB129" s="2" t="s">
        <v>43</v>
      </c>
      <c r="AD129">
        <v>0</v>
      </c>
      <c r="AE129" s="2" t="s">
        <v>43</v>
      </c>
      <c r="AJ129">
        <v>0</v>
      </c>
      <c r="AK129" s="2" t="s">
        <v>43</v>
      </c>
      <c r="AM129">
        <v>0</v>
      </c>
      <c r="AN129" s="2" t="s">
        <v>43</v>
      </c>
      <c r="AS129">
        <v>0</v>
      </c>
      <c r="AT129" s="2" t="s">
        <v>43</v>
      </c>
      <c r="AV129">
        <v>0</v>
      </c>
      <c r="AW129" s="2" t="s">
        <v>43</v>
      </c>
      <c r="AY129">
        <v>0</v>
      </c>
      <c r="AZ129" s="2" t="s">
        <v>43</v>
      </c>
      <c r="BE129">
        <v>0</v>
      </c>
      <c r="BF129" s="2" t="s">
        <v>43</v>
      </c>
      <c r="BH129">
        <v>0</v>
      </c>
      <c r="BI129" s="2" t="s">
        <v>43</v>
      </c>
      <c r="BK129">
        <v>0</v>
      </c>
      <c r="BL129" s="2" t="s">
        <v>43</v>
      </c>
      <c r="BN129">
        <v>0</v>
      </c>
      <c r="BO129" s="2" t="s">
        <v>43</v>
      </c>
      <c r="BP129">
        <v>0</v>
      </c>
      <c r="BR129" t="str">
        <f>IFERROR(BQ129*100/BP129,0)</f>
        <v>0</v>
      </c>
    </row>
    <row r="130" spans="1:86">
      <c r="A130" s="3"/>
      <c r="B130" s="3"/>
      <c r="C130" s="3" t="s">
        <v>179</v>
      </c>
      <c r="D130">
        <v>0</v>
      </c>
      <c r="F130">
        <v>0</v>
      </c>
      <c r="I130">
        <v>0</v>
      </c>
      <c r="L130">
        <v>0</v>
      </c>
      <c r="O130">
        <v>0</v>
      </c>
      <c r="R130">
        <v>0</v>
      </c>
      <c r="U130">
        <v>0</v>
      </c>
      <c r="X130">
        <v>0</v>
      </c>
      <c r="AA130">
        <v>0</v>
      </c>
      <c r="AD130">
        <v>0</v>
      </c>
      <c r="AJ130">
        <v>0</v>
      </c>
      <c r="AM130">
        <v>0</v>
      </c>
      <c r="AS130">
        <v>0</v>
      </c>
      <c r="AV130">
        <v>0</v>
      </c>
      <c r="AY130">
        <v>0</v>
      </c>
      <c r="BE130">
        <v>0</v>
      </c>
      <c r="BH130">
        <v>0</v>
      </c>
      <c r="BK130">
        <v>0</v>
      </c>
      <c r="BN130">
        <v>0</v>
      </c>
      <c r="BP130">
        <v>0</v>
      </c>
      <c r="BR130" t="str">
        <f>IFERROR(BQ130*100/BP130,0)</f>
        <v>0</v>
      </c>
    </row>
    <row r="131" spans="1:86">
      <c r="A131" s="3"/>
      <c r="B131" s="3"/>
      <c r="C131" s="3" t="s">
        <v>202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 t="str">
        <f>BQ130+BQ129</f>
        <v>0</v>
      </c>
      <c r="BR131" s="3" t="str">
        <f>IFERROR(BQ131*100/BP131,0)</f>
        <v>0</v>
      </c>
    </row>
    <row r="132" spans="1:86">
      <c r="A132" s="3"/>
    </row>
    <row r="133" spans="1:86">
      <c r="A133" s="3"/>
      <c r="B133" s="5" t="s">
        <v>203</v>
      </c>
      <c r="C133" s="3" t="s">
        <v>178</v>
      </c>
      <c r="D133">
        <v>0</v>
      </c>
      <c r="F133">
        <v>0</v>
      </c>
      <c r="G133" s="2" t="s">
        <v>43</v>
      </c>
      <c r="I133">
        <v>0</v>
      </c>
      <c r="J133" s="2" t="s">
        <v>43</v>
      </c>
      <c r="L133">
        <v>0</v>
      </c>
      <c r="M133" s="2" t="s">
        <v>43</v>
      </c>
      <c r="O133">
        <v>0</v>
      </c>
      <c r="P133" s="2" t="s">
        <v>43</v>
      </c>
      <c r="R133">
        <v>0</v>
      </c>
      <c r="S133" s="2" t="s">
        <v>43</v>
      </c>
      <c r="U133">
        <v>0</v>
      </c>
      <c r="V133" s="2" t="s">
        <v>43</v>
      </c>
      <c r="X133">
        <v>0</v>
      </c>
      <c r="Y133" s="2" t="s">
        <v>43</v>
      </c>
      <c r="AA133">
        <v>0</v>
      </c>
      <c r="AB133" s="2" t="s">
        <v>43</v>
      </c>
      <c r="AD133">
        <v>0</v>
      </c>
      <c r="AE133" s="2" t="s">
        <v>43</v>
      </c>
      <c r="AJ133">
        <v>0</v>
      </c>
      <c r="AK133" s="2" t="s">
        <v>43</v>
      </c>
      <c r="AM133">
        <v>0</v>
      </c>
      <c r="AN133" s="2" t="s">
        <v>43</v>
      </c>
      <c r="AS133">
        <v>0</v>
      </c>
      <c r="AT133" s="2" t="s">
        <v>43</v>
      </c>
      <c r="AV133">
        <v>0</v>
      </c>
      <c r="AW133" s="2" t="s">
        <v>43</v>
      </c>
      <c r="AY133">
        <v>0</v>
      </c>
      <c r="AZ133" s="2" t="s">
        <v>43</v>
      </c>
      <c r="BE133">
        <v>0</v>
      </c>
      <c r="BF133" s="2" t="s">
        <v>43</v>
      </c>
      <c r="BH133">
        <v>0</v>
      </c>
      <c r="BI133" s="2" t="s">
        <v>43</v>
      </c>
      <c r="BK133">
        <v>0</v>
      </c>
      <c r="BL133" s="2" t="s">
        <v>43</v>
      </c>
      <c r="BN133">
        <v>0</v>
      </c>
      <c r="BO133" s="2" t="s">
        <v>43</v>
      </c>
      <c r="BP133">
        <v>0</v>
      </c>
      <c r="BR133" t="str">
        <f>IFERROR(BQ133*100/BP133,0)</f>
        <v>0</v>
      </c>
    </row>
    <row r="134" spans="1:86">
      <c r="A134" s="3"/>
      <c r="B134" s="3"/>
      <c r="C134" s="3" t="s">
        <v>179</v>
      </c>
      <c r="D134">
        <v>0</v>
      </c>
      <c r="F134">
        <v>0</v>
      </c>
      <c r="I134">
        <v>0</v>
      </c>
      <c r="L134">
        <v>0</v>
      </c>
      <c r="O134">
        <v>0</v>
      </c>
      <c r="R134">
        <v>0</v>
      </c>
      <c r="U134">
        <v>0</v>
      </c>
      <c r="X134">
        <v>0</v>
      </c>
      <c r="AA134">
        <v>0</v>
      </c>
      <c r="AD134">
        <v>0</v>
      </c>
      <c r="AJ134">
        <v>0</v>
      </c>
      <c r="AM134">
        <v>0</v>
      </c>
      <c r="AS134">
        <v>0</v>
      </c>
      <c r="AV134">
        <v>0</v>
      </c>
      <c r="AY134">
        <v>0</v>
      </c>
      <c r="BE134">
        <v>0</v>
      </c>
      <c r="BH134">
        <v>0</v>
      </c>
      <c r="BK134">
        <v>0</v>
      </c>
      <c r="BN134">
        <v>0</v>
      </c>
      <c r="BP134">
        <v>0</v>
      </c>
      <c r="BR134" t="str">
        <f>IFERROR(BQ134*100/BP134,0)</f>
        <v>0</v>
      </c>
    </row>
    <row r="135" spans="1:86">
      <c r="A135" s="3"/>
      <c r="B135" s="3"/>
      <c r="C135" s="3" t="s">
        <v>204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 t="str">
        <f>BQ134+BQ133</f>
        <v>0</v>
      </c>
      <c r="BR135" s="3" t="str">
        <f>IFERROR(BQ135*100/BP135,0)</f>
        <v>0</v>
      </c>
    </row>
    <row r="136" spans="1:86">
      <c r="A136" s="3"/>
    </row>
    <row r="137" spans="1:86">
      <c r="A137" s="3"/>
      <c r="B137" s="5" t="s">
        <v>205</v>
      </c>
      <c r="C137" s="3" t="s">
        <v>178</v>
      </c>
      <c r="D137">
        <v>0</v>
      </c>
      <c r="F137">
        <v>0</v>
      </c>
      <c r="G137" s="2" t="s">
        <v>43</v>
      </c>
      <c r="I137">
        <v>0</v>
      </c>
      <c r="J137" s="2" t="s">
        <v>43</v>
      </c>
      <c r="L137">
        <v>0</v>
      </c>
      <c r="M137" s="2" t="s">
        <v>43</v>
      </c>
      <c r="O137">
        <v>0</v>
      </c>
      <c r="P137" s="2" t="s">
        <v>43</v>
      </c>
      <c r="R137">
        <v>0</v>
      </c>
      <c r="S137" s="2" t="s">
        <v>43</v>
      </c>
      <c r="U137">
        <v>0</v>
      </c>
      <c r="V137" s="2" t="s">
        <v>43</v>
      </c>
      <c r="X137">
        <v>0</v>
      </c>
      <c r="Y137" s="2" t="s">
        <v>43</v>
      </c>
      <c r="AA137">
        <v>0</v>
      </c>
      <c r="AB137" s="2" t="s">
        <v>43</v>
      </c>
      <c r="AD137">
        <v>0</v>
      </c>
      <c r="AE137" s="2" t="s">
        <v>43</v>
      </c>
      <c r="AJ137">
        <v>0</v>
      </c>
      <c r="AK137" s="2" t="s">
        <v>43</v>
      </c>
      <c r="AM137">
        <v>0</v>
      </c>
      <c r="AN137" s="2" t="s">
        <v>43</v>
      </c>
      <c r="AS137">
        <v>0</v>
      </c>
      <c r="AT137" s="2" t="s">
        <v>43</v>
      </c>
      <c r="AV137">
        <v>0</v>
      </c>
      <c r="AW137" s="2" t="s">
        <v>43</v>
      </c>
      <c r="AY137">
        <v>0</v>
      </c>
      <c r="AZ137" s="2" t="s">
        <v>43</v>
      </c>
      <c r="BE137">
        <v>0</v>
      </c>
      <c r="BF137" s="2" t="s">
        <v>43</v>
      </c>
      <c r="BH137">
        <v>0</v>
      </c>
      <c r="BI137" s="2" t="s">
        <v>43</v>
      </c>
      <c r="BK137">
        <v>0</v>
      </c>
      <c r="BL137" s="2" t="s">
        <v>43</v>
      </c>
      <c r="BN137">
        <v>0</v>
      </c>
      <c r="BO137" s="2" t="s">
        <v>43</v>
      </c>
      <c r="BP137">
        <v>0</v>
      </c>
      <c r="BR137" t="str">
        <f>IFERROR(BQ137*100/BP137,0)</f>
        <v>0</v>
      </c>
    </row>
    <row r="138" spans="1:86">
      <c r="A138" s="3"/>
      <c r="B138" s="3"/>
      <c r="C138" s="3" t="s">
        <v>179</v>
      </c>
      <c r="D138">
        <v>0</v>
      </c>
      <c r="F138">
        <v>0</v>
      </c>
      <c r="I138">
        <v>0</v>
      </c>
      <c r="L138">
        <v>0</v>
      </c>
      <c r="O138">
        <v>0</v>
      </c>
      <c r="R138">
        <v>0</v>
      </c>
      <c r="U138">
        <v>0</v>
      </c>
      <c r="X138">
        <v>0</v>
      </c>
      <c r="AA138">
        <v>0</v>
      </c>
      <c r="AD138">
        <v>0</v>
      </c>
      <c r="AJ138">
        <v>0</v>
      </c>
      <c r="AM138">
        <v>0</v>
      </c>
      <c r="AS138">
        <v>0</v>
      </c>
      <c r="AV138">
        <v>0</v>
      </c>
      <c r="AY138">
        <v>0</v>
      </c>
      <c r="BE138">
        <v>0</v>
      </c>
      <c r="BH138">
        <v>0</v>
      </c>
      <c r="BK138">
        <v>0</v>
      </c>
      <c r="BN138">
        <v>0</v>
      </c>
      <c r="BP138">
        <v>0</v>
      </c>
      <c r="BR138" t="str">
        <f>IFERROR(BQ138*100/BP138,0)</f>
        <v>0</v>
      </c>
    </row>
    <row r="139" spans="1:86">
      <c r="A139" s="3"/>
      <c r="B139" s="3"/>
      <c r="C139" s="3" t="s">
        <v>206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 t="str">
        <f>BQ138+BQ137</f>
        <v>0</v>
      </c>
      <c r="BR139" s="3" t="str">
        <f>IFERROR(BQ139*100/BP139,0)</f>
        <v>0</v>
      </c>
    </row>
    <row r="140" spans="1:86">
      <c r="A140" s="3"/>
    </row>
    <row r="141" spans="1:86">
      <c r="A141" s="3"/>
      <c r="B141" s="5" t="s">
        <v>207</v>
      </c>
      <c r="C141" s="3" t="s">
        <v>178</v>
      </c>
      <c r="D141">
        <v>0</v>
      </c>
      <c r="F141">
        <v>0</v>
      </c>
      <c r="G141" s="2" t="s">
        <v>43</v>
      </c>
      <c r="I141">
        <v>0</v>
      </c>
      <c r="J141" s="2" t="s">
        <v>43</v>
      </c>
      <c r="L141">
        <v>0</v>
      </c>
      <c r="M141" s="2" t="s">
        <v>43</v>
      </c>
      <c r="O141">
        <v>0</v>
      </c>
      <c r="P141" s="2" t="s">
        <v>43</v>
      </c>
      <c r="R141">
        <v>0</v>
      </c>
      <c r="S141" s="2" t="s">
        <v>43</v>
      </c>
      <c r="U141">
        <v>0</v>
      </c>
      <c r="V141" s="2" t="s">
        <v>43</v>
      </c>
      <c r="X141">
        <v>0</v>
      </c>
      <c r="Y141" s="2" t="s">
        <v>43</v>
      </c>
      <c r="AA141">
        <v>0</v>
      </c>
      <c r="AB141" s="2" t="s">
        <v>43</v>
      </c>
      <c r="AD141">
        <v>0</v>
      </c>
      <c r="AE141" s="2" t="s">
        <v>43</v>
      </c>
      <c r="AJ141">
        <v>0</v>
      </c>
      <c r="AK141" s="2" t="s">
        <v>43</v>
      </c>
      <c r="AM141">
        <v>0</v>
      </c>
      <c r="AN141" s="2" t="s">
        <v>43</v>
      </c>
      <c r="AS141">
        <v>0</v>
      </c>
      <c r="AT141" s="2" t="s">
        <v>43</v>
      </c>
      <c r="AV141">
        <v>0</v>
      </c>
      <c r="AW141" s="2" t="s">
        <v>43</v>
      </c>
      <c r="AY141">
        <v>0</v>
      </c>
      <c r="AZ141" s="2" t="s">
        <v>43</v>
      </c>
      <c r="BE141">
        <v>0</v>
      </c>
      <c r="BF141" s="2" t="s">
        <v>43</v>
      </c>
      <c r="BH141">
        <v>0</v>
      </c>
      <c r="BI141" s="2" t="s">
        <v>43</v>
      </c>
      <c r="BK141">
        <v>0</v>
      </c>
      <c r="BL141" s="2" t="s">
        <v>43</v>
      </c>
      <c r="BN141">
        <v>0</v>
      </c>
      <c r="BO141" s="2" t="s">
        <v>43</v>
      </c>
      <c r="BP141">
        <v>0</v>
      </c>
      <c r="BR141" t="str">
        <f>IFERROR(BQ141*100/BP141,0)</f>
        <v>0</v>
      </c>
    </row>
    <row r="142" spans="1:86">
      <c r="A142" s="3"/>
      <c r="B142" s="3"/>
      <c r="C142" s="3" t="s">
        <v>179</v>
      </c>
      <c r="D142">
        <v>0</v>
      </c>
      <c r="F142">
        <v>0</v>
      </c>
      <c r="I142">
        <v>0</v>
      </c>
      <c r="L142">
        <v>0</v>
      </c>
      <c r="O142">
        <v>0</v>
      </c>
      <c r="R142">
        <v>0</v>
      </c>
      <c r="U142">
        <v>0</v>
      </c>
      <c r="X142">
        <v>0</v>
      </c>
      <c r="AA142">
        <v>0</v>
      </c>
      <c r="AD142">
        <v>0</v>
      </c>
      <c r="AJ142">
        <v>0</v>
      </c>
      <c r="AM142">
        <v>0</v>
      </c>
      <c r="AS142">
        <v>0</v>
      </c>
      <c r="AV142">
        <v>0</v>
      </c>
      <c r="AY142">
        <v>0</v>
      </c>
      <c r="BE142">
        <v>0</v>
      </c>
      <c r="BH142">
        <v>0</v>
      </c>
      <c r="BK142">
        <v>0</v>
      </c>
      <c r="BN142">
        <v>0</v>
      </c>
      <c r="BP142">
        <v>0</v>
      </c>
      <c r="BR142" t="str">
        <f>IFERROR(BQ142*100/BP142,0)</f>
        <v>0</v>
      </c>
    </row>
    <row r="143" spans="1:86">
      <c r="A143" s="3"/>
      <c r="B143" s="3"/>
      <c r="C143" s="3" t="s">
        <v>208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 t="str">
        <f>BQ142+BQ141</f>
        <v>0</v>
      </c>
      <c r="BR143" s="3" t="str">
        <f>IFERROR(BQ143*100/BP143,0)</f>
        <v>0</v>
      </c>
    </row>
    <row r="144" spans="1:86">
      <c r="A144" s="3"/>
    </row>
    <row r="145" spans="1:86">
      <c r="A145" s="3"/>
      <c r="B145" s="5" t="s">
        <v>209</v>
      </c>
      <c r="C145" s="3" t="s">
        <v>178</v>
      </c>
      <c r="D145">
        <v>0</v>
      </c>
      <c r="F145">
        <v>0</v>
      </c>
      <c r="G145" s="2" t="s">
        <v>43</v>
      </c>
      <c r="I145">
        <v>0</v>
      </c>
      <c r="J145" s="2" t="s">
        <v>43</v>
      </c>
      <c r="L145">
        <v>0</v>
      </c>
      <c r="M145" s="2" t="s">
        <v>43</v>
      </c>
      <c r="O145">
        <v>0</v>
      </c>
      <c r="P145" s="2" t="s">
        <v>43</v>
      </c>
      <c r="R145">
        <v>0</v>
      </c>
      <c r="S145" s="2" t="s">
        <v>43</v>
      </c>
      <c r="U145">
        <v>0</v>
      </c>
      <c r="V145" s="2" t="s">
        <v>43</v>
      </c>
      <c r="X145">
        <v>0</v>
      </c>
      <c r="Y145" s="2" t="s">
        <v>43</v>
      </c>
      <c r="AA145">
        <v>0</v>
      </c>
      <c r="AB145" s="2" t="s">
        <v>43</v>
      </c>
      <c r="AD145">
        <v>0</v>
      </c>
      <c r="AE145" s="2" t="s">
        <v>43</v>
      </c>
      <c r="AJ145">
        <v>0</v>
      </c>
      <c r="AK145" s="2" t="s">
        <v>43</v>
      </c>
      <c r="AM145">
        <v>0</v>
      </c>
      <c r="AN145" s="2" t="s">
        <v>43</v>
      </c>
      <c r="AS145">
        <v>0</v>
      </c>
      <c r="AT145" s="2" t="s">
        <v>43</v>
      </c>
      <c r="AV145">
        <v>0</v>
      </c>
      <c r="AW145" s="2" t="s">
        <v>43</v>
      </c>
      <c r="AY145">
        <v>0</v>
      </c>
      <c r="AZ145" s="2" t="s">
        <v>43</v>
      </c>
      <c r="BE145">
        <v>0</v>
      </c>
      <c r="BF145" s="2" t="s">
        <v>43</v>
      </c>
      <c r="BH145">
        <v>0</v>
      </c>
      <c r="BI145" s="2" t="s">
        <v>43</v>
      </c>
      <c r="BK145">
        <v>0</v>
      </c>
      <c r="BL145" s="2" t="s">
        <v>43</v>
      </c>
      <c r="BN145">
        <v>0</v>
      </c>
      <c r="BO145" s="2" t="s">
        <v>43</v>
      </c>
      <c r="BP145">
        <v>0</v>
      </c>
      <c r="BR145" t="str">
        <f>IFERROR(BQ145*100/BP145,0)</f>
        <v>0</v>
      </c>
    </row>
    <row r="146" spans="1:86">
      <c r="A146" s="3"/>
      <c r="B146" s="3"/>
      <c r="C146" s="3" t="s">
        <v>179</v>
      </c>
      <c r="D146">
        <v>0</v>
      </c>
      <c r="F146">
        <v>0</v>
      </c>
      <c r="I146">
        <v>0</v>
      </c>
      <c r="L146">
        <v>0</v>
      </c>
      <c r="O146">
        <v>0</v>
      </c>
      <c r="R146">
        <v>0</v>
      </c>
      <c r="U146">
        <v>0</v>
      </c>
      <c r="X146">
        <v>0</v>
      </c>
      <c r="AA146">
        <v>0</v>
      </c>
      <c r="AD146">
        <v>0</v>
      </c>
      <c r="AJ146">
        <v>0</v>
      </c>
      <c r="AM146">
        <v>0</v>
      </c>
      <c r="AS146">
        <v>0</v>
      </c>
      <c r="AV146">
        <v>0</v>
      </c>
      <c r="AY146">
        <v>0</v>
      </c>
      <c r="BE146">
        <v>0</v>
      </c>
      <c r="BH146">
        <v>0</v>
      </c>
      <c r="BK146">
        <v>0</v>
      </c>
      <c r="BN146">
        <v>0</v>
      </c>
      <c r="BP146">
        <v>0</v>
      </c>
      <c r="BR146" t="str">
        <f>IFERROR(BQ146*100/BP146,0)</f>
        <v>0</v>
      </c>
    </row>
    <row r="147" spans="1:86">
      <c r="A147" s="3"/>
      <c r="B147" s="3"/>
      <c r="C147" s="3" t="s">
        <v>210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 t="str">
        <f>BQ146+BQ145</f>
        <v>0</v>
      </c>
      <c r="BR147" s="3" t="str">
        <f>IFERROR(BQ147*100/BP147,0)</f>
        <v>0</v>
      </c>
    </row>
    <row r="148" spans="1:86">
      <c r="A148" s="3"/>
    </row>
    <row r="149" spans="1:86">
      <c r="A149" s="3"/>
      <c r="B149" s="5" t="s">
        <v>211</v>
      </c>
      <c r="C149" s="3" t="s">
        <v>178</v>
      </c>
      <c r="D149">
        <v>0</v>
      </c>
      <c r="F149">
        <v>0</v>
      </c>
      <c r="G149" s="2" t="s">
        <v>43</v>
      </c>
      <c r="I149">
        <v>0</v>
      </c>
      <c r="J149" s="2" t="s">
        <v>43</v>
      </c>
      <c r="L149">
        <v>0</v>
      </c>
      <c r="M149" s="2" t="s">
        <v>43</v>
      </c>
      <c r="O149">
        <v>0</v>
      </c>
      <c r="P149" s="2" t="s">
        <v>43</v>
      </c>
      <c r="R149">
        <v>0</v>
      </c>
      <c r="S149" s="2" t="s">
        <v>43</v>
      </c>
      <c r="U149">
        <v>0</v>
      </c>
      <c r="V149" s="2" t="s">
        <v>43</v>
      </c>
      <c r="X149">
        <v>0</v>
      </c>
      <c r="Y149" s="2" t="s">
        <v>43</v>
      </c>
      <c r="AA149">
        <v>0</v>
      </c>
      <c r="AB149" s="2" t="s">
        <v>43</v>
      </c>
      <c r="AD149">
        <v>0</v>
      </c>
      <c r="AE149" s="2" t="s">
        <v>43</v>
      </c>
      <c r="AJ149">
        <v>0</v>
      </c>
      <c r="AK149" s="2" t="s">
        <v>43</v>
      </c>
      <c r="AM149">
        <v>0</v>
      </c>
      <c r="AN149" s="2" t="s">
        <v>43</v>
      </c>
      <c r="AS149">
        <v>0</v>
      </c>
      <c r="AT149" s="2" t="s">
        <v>43</v>
      </c>
      <c r="AV149">
        <v>0</v>
      </c>
      <c r="AW149" s="2" t="s">
        <v>43</v>
      </c>
      <c r="AY149">
        <v>0</v>
      </c>
      <c r="AZ149" s="2" t="s">
        <v>43</v>
      </c>
      <c r="BE149">
        <v>0</v>
      </c>
      <c r="BF149" s="2" t="s">
        <v>43</v>
      </c>
      <c r="BH149">
        <v>0</v>
      </c>
      <c r="BI149" s="2" t="s">
        <v>43</v>
      </c>
      <c r="BK149">
        <v>0</v>
      </c>
      <c r="BL149" s="2" t="s">
        <v>43</v>
      </c>
      <c r="BN149">
        <v>0</v>
      </c>
      <c r="BO149" s="2" t="s">
        <v>43</v>
      </c>
      <c r="BP149">
        <v>0</v>
      </c>
      <c r="BR149" t="str">
        <f>IFERROR(BQ149*100/BP149,0)</f>
        <v>0</v>
      </c>
    </row>
    <row r="150" spans="1:86">
      <c r="A150" s="3"/>
      <c r="B150" s="3"/>
      <c r="C150" s="3" t="s">
        <v>179</v>
      </c>
      <c r="D150">
        <v>0</v>
      </c>
      <c r="F150">
        <v>0</v>
      </c>
      <c r="I150">
        <v>0</v>
      </c>
      <c r="L150">
        <v>0</v>
      </c>
      <c r="O150">
        <v>0</v>
      </c>
      <c r="R150">
        <v>0</v>
      </c>
      <c r="U150">
        <v>0</v>
      </c>
      <c r="X150">
        <v>0</v>
      </c>
      <c r="AA150">
        <v>0</v>
      </c>
      <c r="AD150">
        <v>0</v>
      </c>
      <c r="AJ150">
        <v>0</v>
      </c>
      <c r="AM150">
        <v>0</v>
      </c>
      <c r="AS150">
        <v>0</v>
      </c>
      <c r="AV150">
        <v>0</v>
      </c>
      <c r="AY150">
        <v>0</v>
      </c>
      <c r="BE150">
        <v>0</v>
      </c>
      <c r="BH150">
        <v>0</v>
      </c>
      <c r="BK150">
        <v>0</v>
      </c>
      <c r="BN150">
        <v>0</v>
      </c>
      <c r="BP150">
        <v>0</v>
      </c>
      <c r="BR150" t="str">
        <f>IFERROR(BQ150*100/BP150,0)</f>
        <v>0</v>
      </c>
    </row>
    <row r="151" spans="1:86">
      <c r="A151" s="3"/>
      <c r="B151" s="3"/>
      <c r="C151" s="3" t="s">
        <v>212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 t="str">
        <f>BQ150+BQ149</f>
        <v>0</v>
      </c>
      <c r="BR151" s="3" t="str">
        <f>IFERROR(BQ151*100/BP151,0)</f>
        <v>0</v>
      </c>
    </row>
    <row r="152" spans="1:86">
      <c r="A152" s="3"/>
    </row>
    <row r="153" spans="1:86">
      <c r="A153" s="3"/>
      <c r="B153" s="5" t="s">
        <v>213</v>
      </c>
      <c r="C153" s="3" t="s">
        <v>178</v>
      </c>
      <c r="D153">
        <v>0</v>
      </c>
      <c r="F153">
        <v>0</v>
      </c>
      <c r="G153" s="2" t="s">
        <v>43</v>
      </c>
      <c r="I153">
        <v>0</v>
      </c>
      <c r="J153" s="2" t="s">
        <v>43</v>
      </c>
      <c r="L153">
        <v>0</v>
      </c>
      <c r="M153" s="2" t="s">
        <v>43</v>
      </c>
      <c r="O153">
        <v>0</v>
      </c>
      <c r="P153" s="2" t="s">
        <v>43</v>
      </c>
      <c r="R153">
        <v>0</v>
      </c>
      <c r="S153" s="2" t="s">
        <v>43</v>
      </c>
      <c r="U153">
        <v>0</v>
      </c>
      <c r="V153" s="2" t="s">
        <v>43</v>
      </c>
      <c r="X153">
        <v>0</v>
      </c>
      <c r="Y153" s="2" t="s">
        <v>43</v>
      </c>
      <c r="AA153">
        <v>0</v>
      </c>
      <c r="AB153" s="2" t="s">
        <v>43</v>
      </c>
      <c r="AD153">
        <v>0</v>
      </c>
      <c r="AE153" s="2" t="s">
        <v>43</v>
      </c>
      <c r="AJ153">
        <v>0</v>
      </c>
      <c r="AK153" s="2" t="s">
        <v>43</v>
      </c>
      <c r="AM153">
        <v>0</v>
      </c>
      <c r="AN153" s="2" t="s">
        <v>43</v>
      </c>
      <c r="AS153">
        <v>0</v>
      </c>
      <c r="AT153" s="2" t="s">
        <v>43</v>
      </c>
      <c r="AV153">
        <v>0</v>
      </c>
      <c r="AW153" s="2" t="s">
        <v>43</v>
      </c>
      <c r="AY153">
        <v>0</v>
      </c>
      <c r="AZ153" s="2" t="s">
        <v>43</v>
      </c>
      <c r="BE153">
        <v>0</v>
      </c>
      <c r="BF153" s="2" t="s">
        <v>43</v>
      </c>
      <c r="BH153">
        <v>0</v>
      </c>
      <c r="BI153" s="2" t="s">
        <v>43</v>
      </c>
      <c r="BK153">
        <v>0</v>
      </c>
      <c r="BL153" s="2" t="s">
        <v>43</v>
      </c>
      <c r="BN153">
        <v>0</v>
      </c>
      <c r="BO153" s="2" t="s">
        <v>43</v>
      </c>
      <c r="BP153">
        <v>0</v>
      </c>
      <c r="BR153" t="str">
        <f>IFERROR(BQ153*100/BP153,0)</f>
        <v>0</v>
      </c>
    </row>
    <row r="154" spans="1:86">
      <c r="A154" s="3"/>
      <c r="B154" s="3"/>
      <c r="C154" s="3" t="s">
        <v>179</v>
      </c>
      <c r="D154">
        <v>0</v>
      </c>
      <c r="F154">
        <v>0</v>
      </c>
      <c r="I154">
        <v>0</v>
      </c>
      <c r="L154">
        <v>0</v>
      </c>
      <c r="O154">
        <v>0</v>
      </c>
      <c r="R154">
        <v>0</v>
      </c>
      <c r="U154">
        <v>0</v>
      </c>
      <c r="X154">
        <v>0</v>
      </c>
      <c r="AA154">
        <v>0</v>
      </c>
      <c r="AD154">
        <v>0</v>
      </c>
      <c r="AJ154">
        <v>0</v>
      </c>
      <c r="AM154">
        <v>0</v>
      </c>
      <c r="AS154">
        <v>0</v>
      </c>
      <c r="AV154">
        <v>0</v>
      </c>
      <c r="AY154">
        <v>0</v>
      </c>
      <c r="BE154">
        <v>0</v>
      </c>
      <c r="BH154">
        <v>0</v>
      </c>
      <c r="BK154">
        <v>0</v>
      </c>
      <c r="BN154">
        <v>0</v>
      </c>
      <c r="BP154">
        <v>0</v>
      </c>
      <c r="BR154" t="str">
        <f>IFERROR(BQ154*100/BP154,0)</f>
        <v>0</v>
      </c>
    </row>
    <row r="155" spans="1:86">
      <c r="A155" s="3"/>
      <c r="B155" s="3"/>
      <c r="C155" s="3" t="s">
        <v>214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 t="str">
        <f>BQ154+BQ153</f>
        <v>0</v>
      </c>
      <c r="BR155" s="3" t="str">
        <f>IFERROR(BQ155*100/BP155,0)</f>
        <v>0</v>
      </c>
    </row>
    <row r="156" spans="1:86">
      <c r="A156" s="3"/>
    </row>
    <row r="157" spans="1:86">
      <c r="A157" s="3"/>
      <c r="B157" s="5" t="s">
        <v>215</v>
      </c>
      <c r="C157" s="3" t="s">
        <v>178</v>
      </c>
      <c r="D157">
        <v>0</v>
      </c>
      <c r="F157">
        <v>0</v>
      </c>
      <c r="G157" s="2" t="s">
        <v>43</v>
      </c>
      <c r="I157">
        <v>0</v>
      </c>
      <c r="J157" s="2" t="s">
        <v>43</v>
      </c>
      <c r="L157">
        <v>0</v>
      </c>
      <c r="M157" s="2" t="s">
        <v>43</v>
      </c>
      <c r="O157">
        <v>0</v>
      </c>
      <c r="P157" s="2" t="s">
        <v>43</v>
      </c>
      <c r="R157">
        <v>0</v>
      </c>
      <c r="S157" s="2" t="s">
        <v>43</v>
      </c>
      <c r="U157">
        <v>0</v>
      </c>
      <c r="V157" s="2" t="s">
        <v>43</v>
      </c>
      <c r="X157">
        <v>0</v>
      </c>
      <c r="Y157" s="2" t="s">
        <v>43</v>
      </c>
      <c r="AA157">
        <v>0</v>
      </c>
      <c r="AB157" s="2" t="s">
        <v>43</v>
      </c>
      <c r="AD157">
        <v>0</v>
      </c>
      <c r="AE157" s="2" t="s">
        <v>43</v>
      </c>
      <c r="AJ157">
        <v>0</v>
      </c>
      <c r="AK157" s="2" t="s">
        <v>43</v>
      </c>
      <c r="AM157">
        <v>0</v>
      </c>
      <c r="AN157" s="2" t="s">
        <v>43</v>
      </c>
      <c r="AS157">
        <v>0</v>
      </c>
      <c r="AT157" s="2" t="s">
        <v>43</v>
      </c>
      <c r="AV157">
        <v>0</v>
      </c>
      <c r="AW157" s="2" t="s">
        <v>43</v>
      </c>
      <c r="AY157">
        <v>0</v>
      </c>
      <c r="AZ157" s="2" t="s">
        <v>43</v>
      </c>
      <c r="BE157">
        <v>0</v>
      </c>
      <c r="BF157" s="2" t="s">
        <v>43</v>
      </c>
      <c r="BH157">
        <v>0</v>
      </c>
      <c r="BI157" s="2" t="s">
        <v>43</v>
      </c>
      <c r="BK157">
        <v>0</v>
      </c>
      <c r="BL157" s="2" t="s">
        <v>43</v>
      </c>
      <c r="BN157">
        <v>0</v>
      </c>
      <c r="BO157" s="2" t="s">
        <v>43</v>
      </c>
      <c r="BP157">
        <v>0</v>
      </c>
      <c r="BR157" t="str">
        <f>IFERROR(BQ157*100/BP157,0)</f>
        <v>0</v>
      </c>
    </row>
    <row r="158" spans="1:86">
      <c r="A158" s="3"/>
      <c r="B158" s="3"/>
      <c r="C158" s="3" t="s">
        <v>179</v>
      </c>
      <c r="D158">
        <v>0</v>
      </c>
      <c r="F158">
        <v>0</v>
      </c>
      <c r="I158">
        <v>0</v>
      </c>
      <c r="L158">
        <v>0</v>
      </c>
      <c r="O158">
        <v>0</v>
      </c>
      <c r="R158">
        <v>0</v>
      </c>
      <c r="U158">
        <v>0</v>
      </c>
      <c r="X158">
        <v>0</v>
      </c>
      <c r="AA158">
        <v>0</v>
      </c>
      <c r="AD158">
        <v>0</v>
      </c>
      <c r="AJ158">
        <v>0</v>
      </c>
      <c r="AM158">
        <v>0</v>
      </c>
      <c r="AS158">
        <v>0</v>
      </c>
      <c r="AV158">
        <v>0</v>
      </c>
      <c r="AY158">
        <v>0</v>
      </c>
      <c r="BE158">
        <v>0</v>
      </c>
      <c r="BH158">
        <v>0</v>
      </c>
      <c r="BK158">
        <v>0</v>
      </c>
      <c r="BN158">
        <v>0</v>
      </c>
      <c r="BP158">
        <v>0</v>
      </c>
      <c r="BR158" t="str">
        <f>IFERROR(BQ158*100/BP158,0)</f>
        <v>0</v>
      </c>
    </row>
    <row r="159" spans="1:86">
      <c r="A159" s="3"/>
      <c r="B159" s="3"/>
      <c r="C159" s="3" t="s">
        <v>216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 t="str">
        <f>BQ158+BQ157</f>
        <v>0</v>
      </c>
      <c r="BR159" s="3" t="str">
        <f>IFERROR(BQ159*100/BP159,0)</f>
        <v>0</v>
      </c>
    </row>
    <row r="160" spans="1:86">
      <c r="A160" s="3"/>
    </row>
    <row r="161" spans="1:86">
      <c r="A161" s="3"/>
      <c r="B161" s="5" t="s">
        <v>217</v>
      </c>
      <c r="C161" s="3" t="s">
        <v>178</v>
      </c>
      <c r="D161">
        <v>0</v>
      </c>
      <c r="F161">
        <v>0</v>
      </c>
      <c r="G161" s="2" t="s">
        <v>43</v>
      </c>
      <c r="I161">
        <v>0</v>
      </c>
      <c r="J161" s="2" t="s">
        <v>43</v>
      </c>
      <c r="L161">
        <v>0</v>
      </c>
      <c r="M161" s="2" t="s">
        <v>43</v>
      </c>
      <c r="O161">
        <v>0</v>
      </c>
      <c r="P161" s="2" t="s">
        <v>43</v>
      </c>
      <c r="R161">
        <v>0</v>
      </c>
      <c r="S161" s="2" t="s">
        <v>43</v>
      </c>
      <c r="U161">
        <v>0</v>
      </c>
      <c r="V161" s="2" t="s">
        <v>43</v>
      </c>
      <c r="X161">
        <v>0</v>
      </c>
      <c r="Y161" s="2" t="s">
        <v>43</v>
      </c>
      <c r="AA161">
        <v>0</v>
      </c>
      <c r="AB161" s="2" t="s">
        <v>43</v>
      </c>
      <c r="AD161">
        <v>0</v>
      </c>
      <c r="AE161" s="2" t="s">
        <v>43</v>
      </c>
      <c r="AJ161">
        <v>0</v>
      </c>
      <c r="AK161" s="2" t="s">
        <v>43</v>
      </c>
      <c r="AM161">
        <v>0</v>
      </c>
      <c r="AN161" s="2" t="s">
        <v>43</v>
      </c>
      <c r="AS161">
        <v>0</v>
      </c>
      <c r="AT161" s="2" t="s">
        <v>43</v>
      </c>
      <c r="AV161">
        <v>0</v>
      </c>
      <c r="AW161" s="2" t="s">
        <v>43</v>
      </c>
      <c r="AY161">
        <v>0</v>
      </c>
      <c r="AZ161" s="2" t="s">
        <v>43</v>
      </c>
      <c r="BE161">
        <v>0</v>
      </c>
      <c r="BF161" s="2" t="s">
        <v>43</v>
      </c>
      <c r="BH161">
        <v>0</v>
      </c>
      <c r="BI161" s="2" t="s">
        <v>43</v>
      </c>
      <c r="BK161">
        <v>0</v>
      </c>
      <c r="BL161" s="2" t="s">
        <v>43</v>
      </c>
      <c r="BN161">
        <v>0</v>
      </c>
      <c r="BO161" s="2" t="s">
        <v>43</v>
      </c>
      <c r="BP161">
        <v>0</v>
      </c>
      <c r="BR161" t="str">
        <f>IFERROR(BQ161*100/BP161,0)</f>
        <v>0</v>
      </c>
    </row>
    <row r="162" spans="1:86">
      <c r="A162" s="3"/>
      <c r="B162" s="3"/>
      <c r="C162" s="3" t="s">
        <v>179</v>
      </c>
      <c r="D162">
        <v>0</v>
      </c>
      <c r="F162">
        <v>0</v>
      </c>
      <c r="I162">
        <v>0</v>
      </c>
      <c r="L162">
        <v>0</v>
      </c>
      <c r="O162">
        <v>0</v>
      </c>
      <c r="R162">
        <v>0</v>
      </c>
      <c r="U162">
        <v>0</v>
      </c>
      <c r="X162">
        <v>0</v>
      </c>
      <c r="AA162">
        <v>0</v>
      </c>
      <c r="AD162">
        <v>0</v>
      </c>
      <c r="AJ162">
        <v>0</v>
      </c>
      <c r="AM162">
        <v>0</v>
      </c>
      <c r="AS162">
        <v>0</v>
      </c>
      <c r="AV162">
        <v>0</v>
      </c>
      <c r="AY162">
        <v>0</v>
      </c>
      <c r="BE162">
        <v>0</v>
      </c>
      <c r="BH162">
        <v>0</v>
      </c>
      <c r="BK162">
        <v>0</v>
      </c>
      <c r="BN162">
        <v>0</v>
      </c>
      <c r="BP162">
        <v>0</v>
      </c>
      <c r="BR162" t="str">
        <f>IFERROR(BQ162*100/BP162,0)</f>
        <v>0</v>
      </c>
    </row>
    <row r="163" spans="1:86">
      <c r="A163" s="3"/>
      <c r="B163" s="3"/>
      <c r="C163" s="3" t="s">
        <v>218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 t="str">
        <f>BQ162+BQ161</f>
        <v>0</v>
      </c>
      <c r="BR163" s="3" t="str">
        <f>IFERROR(BQ163*100/BP163,0)</f>
        <v>0</v>
      </c>
    </row>
    <row r="164" spans="1:86">
      <c r="A164" s="11" t="s">
        <v>219</v>
      </c>
      <c r="B164" s="12"/>
      <c r="C164" s="12"/>
      <c r="D164" s="12">
        <v>1880000000</v>
      </c>
      <c r="E164" s="12">
        <v>2450000</v>
      </c>
      <c r="F164" s="12">
        <v>9445620</v>
      </c>
      <c r="G164" s="13" t="s">
        <v>220</v>
      </c>
      <c r="H164" s="12">
        <v>1450000</v>
      </c>
      <c r="I164" s="12">
        <v>3626654</v>
      </c>
      <c r="J164" s="13" t="s">
        <v>221</v>
      </c>
      <c r="K164" s="12">
        <v>483950000</v>
      </c>
      <c r="L164" s="12">
        <v>402545779</v>
      </c>
      <c r="M164" s="13" t="s">
        <v>222</v>
      </c>
      <c r="N164" s="12">
        <v>15100000</v>
      </c>
      <c r="O164" s="12">
        <v>12180740</v>
      </c>
      <c r="P164" s="13" t="s">
        <v>223</v>
      </c>
      <c r="Q164" s="12">
        <v>245900000</v>
      </c>
      <c r="R164" s="12">
        <v>547812606</v>
      </c>
      <c r="S164" s="13" t="s">
        <v>224</v>
      </c>
      <c r="T164" s="12">
        <v>9050000</v>
      </c>
      <c r="U164" s="12">
        <v>12204874</v>
      </c>
      <c r="V164" s="13" t="s">
        <v>225</v>
      </c>
      <c r="W164" s="12">
        <v>21800000</v>
      </c>
      <c r="X164" s="12">
        <v>14678120</v>
      </c>
      <c r="Y164" s="13" t="s">
        <v>226</v>
      </c>
      <c r="Z164" s="12">
        <v>34500000</v>
      </c>
      <c r="AA164" s="12">
        <v>29007557</v>
      </c>
      <c r="AB164" s="13" t="s">
        <v>227</v>
      </c>
      <c r="AC164" s="12">
        <v>17800000</v>
      </c>
      <c r="AD164" s="12">
        <v>19486691</v>
      </c>
      <c r="AE164" s="13" t="s">
        <v>228</v>
      </c>
      <c r="AF164" s="12"/>
      <c r="AG164" s="12"/>
      <c r="AH164" s="12"/>
      <c r="AI164" s="12">
        <v>20900000</v>
      </c>
      <c r="AJ164" s="12">
        <v>15440082</v>
      </c>
      <c r="AK164" s="13" t="s">
        <v>229</v>
      </c>
      <c r="AL164" s="12">
        <v>110000000</v>
      </c>
      <c r="AM164" s="12">
        <v>86145100</v>
      </c>
      <c r="AN164" s="13" t="s">
        <v>230</v>
      </c>
      <c r="AO164" s="12"/>
      <c r="AP164" s="12"/>
      <c r="AQ164" s="12"/>
      <c r="AR164" s="12">
        <v>121100000</v>
      </c>
      <c r="AS164" s="12">
        <v>112517359</v>
      </c>
      <c r="AT164" s="13" t="s">
        <v>231</v>
      </c>
      <c r="AU164" s="12">
        <v>56500000</v>
      </c>
      <c r="AV164" s="12">
        <v>53211605</v>
      </c>
      <c r="AW164" s="13" t="s">
        <v>232</v>
      </c>
      <c r="AX164" s="12">
        <v>0</v>
      </c>
      <c r="AY164" s="12">
        <v>169819349</v>
      </c>
      <c r="AZ164" s="13" t="s">
        <v>43</v>
      </c>
      <c r="BA164" s="12"/>
      <c r="BB164" s="12"/>
      <c r="BC164" s="12"/>
      <c r="BD164" s="12">
        <v>0</v>
      </c>
      <c r="BE164" s="12">
        <v>0</v>
      </c>
      <c r="BF164" s="13" t="s">
        <v>43</v>
      </c>
      <c r="BG164" s="12">
        <v>0</v>
      </c>
      <c r="BH164" s="12">
        <v>0</v>
      </c>
      <c r="BI164" s="13" t="s">
        <v>43</v>
      </c>
      <c r="BJ164" s="12">
        <v>0</v>
      </c>
      <c r="BK164" s="12">
        <v>1702241</v>
      </c>
      <c r="BL164" s="13" t="s">
        <v>43</v>
      </c>
      <c r="BM164" s="12">
        <v>32100000</v>
      </c>
      <c r="BN164" s="12">
        <v>29738934</v>
      </c>
      <c r="BO164" s="13" t="s">
        <v>231</v>
      </c>
      <c r="BP164" s="12">
        <v>1880000000</v>
      </c>
      <c r="BQ164" s="12">
        <v>0</v>
      </c>
      <c r="BR164" s="12" t="str">
        <f>IFERROR(BQ164*100/BP164,0)</f>
        <v>0</v>
      </c>
    </row>
    <row r="166" spans="1:86">
      <c r="A166" s="4" t="s">
        <v>233</v>
      </c>
      <c r="B166" s="5" t="s">
        <v>234</v>
      </c>
      <c r="BR166" t="str">
        <f>IFERROR(BQ166*100/BP166,0)</f>
        <v>0</v>
      </c>
    </row>
    <row r="167" spans="1:86">
      <c r="A167" s="7" t="s">
        <v>235</v>
      </c>
      <c r="B167" s="5"/>
      <c r="C167" s="3"/>
      <c r="D167" s="3">
        <v>0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 t="str">
        <f>IFERROR(BQ167*100/BP167,0)</f>
        <v>0</v>
      </c>
    </row>
    <row r="168" spans="1:86">
      <c r="A168" s="3"/>
      <c r="B168" s="3"/>
      <c r="BQ168" t="str">
        <f>BQ167+BQ166</f>
        <v>0</v>
      </c>
      <c r="BR168" t="str">
        <f>IFERROR(BQ168*100/BP168,0)</f>
        <v>0</v>
      </c>
    </row>
    <row r="169" spans="1:86" customHeight="1" ht="20">
      <c r="A169" s="11" t="s">
        <v>236</v>
      </c>
      <c r="B169" s="12"/>
      <c r="C169" s="12"/>
      <c r="D169" s="12">
        <v>1000000000</v>
      </c>
      <c r="E169" s="12">
        <v>2450000</v>
      </c>
      <c r="F169" s="12">
        <v>8468171</v>
      </c>
      <c r="G169" s="13" t="s">
        <v>237</v>
      </c>
      <c r="H169" s="12">
        <v>1450000</v>
      </c>
      <c r="I169" s="12">
        <v>1824547</v>
      </c>
      <c r="J169" s="13" t="s">
        <v>238</v>
      </c>
      <c r="K169" s="12">
        <v>483950000</v>
      </c>
      <c r="L169" s="12">
        <v>391233209</v>
      </c>
      <c r="M169" s="13" t="s">
        <v>223</v>
      </c>
      <c r="N169" s="12">
        <v>15100000</v>
      </c>
      <c r="O169" s="12">
        <v>11936936</v>
      </c>
      <c r="P169" s="13" t="s">
        <v>239</v>
      </c>
      <c r="Q169" s="12">
        <v>245900000</v>
      </c>
      <c r="R169" s="12">
        <v>175997626</v>
      </c>
      <c r="S169" s="13" t="s">
        <v>240</v>
      </c>
      <c r="T169" s="12">
        <v>9050000</v>
      </c>
      <c r="U169" s="12">
        <v>10331385</v>
      </c>
      <c r="V169" s="13" t="s">
        <v>241</v>
      </c>
      <c r="W169" s="12">
        <v>21800000</v>
      </c>
      <c r="X169" s="12">
        <v>7483698</v>
      </c>
      <c r="Y169" s="13" t="s">
        <v>242</v>
      </c>
      <c r="Z169" s="12">
        <v>34500000</v>
      </c>
      <c r="AA169" s="12">
        <v>10539199</v>
      </c>
      <c r="AB169" s="13" t="s">
        <v>243</v>
      </c>
      <c r="AC169" s="12">
        <v>17800000</v>
      </c>
      <c r="AD169" s="12">
        <v>3622047</v>
      </c>
      <c r="AE169" s="13" t="s">
        <v>244</v>
      </c>
      <c r="AF169" s="12"/>
      <c r="AG169" s="12"/>
      <c r="AH169" s="12"/>
      <c r="AI169" s="12">
        <v>20900000</v>
      </c>
      <c r="AJ169" s="12">
        <v>14672454</v>
      </c>
      <c r="AK169" s="13" t="s">
        <v>245</v>
      </c>
      <c r="AL169" s="12">
        <v>110000000</v>
      </c>
      <c r="AM169" s="12">
        <v>19842574</v>
      </c>
      <c r="AN169" s="13" t="s">
        <v>246</v>
      </c>
      <c r="AO169" s="12"/>
      <c r="AP169" s="12"/>
      <c r="AQ169" s="12"/>
      <c r="AR169" s="12">
        <v>121100000</v>
      </c>
      <c r="AS169" s="12">
        <v>37405929</v>
      </c>
      <c r="AT169" s="13" t="s">
        <v>243</v>
      </c>
      <c r="AU169" s="12">
        <v>56500000</v>
      </c>
      <c r="AV169" s="12">
        <v>53211605</v>
      </c>
      <c r="AW169" s="13" t="s">
        <v>232</v>
      </c>
      <c r="AX169" s="12">
        <v>0</v>
      </c>
      <c r="AY169" s="12">
        <v>54016958</v>
      </c>
      <c r="AZ169" s="13" t="s">
        <v>43</v>
      </c>
      <c r="BA169" s="12"/>
      <c r="BB169" s="12"/>
      <c r="BC169" s="12"/>
      <c r="BD169" s="12">
        <v>0</v>
      </c>
      <c r="BE169" s="12">
        <v>0</v>
      </c>
      <c r="BF169" s="13" t="s">
        <v>43</v>
      </c>
      <c r="BG169" s="12">
        <v>0</v>
      </c>
      <c r="BH169" s="12">
        <v>0</v>
      </c>
      <c r="BI169" s="13" t="s">
        <v>43</v>
      </c>
      <c r="BJ169" s="12">
        <v>0</v>
      </c>
      <c r="BK169" s="12">
        <v>783657</v>
      </c>
      <c r="BL169" s="13" t="s">
        <v>43</v>
      </c>
      <c r="BM169" s="12">
        <v>32100000</v>
      </c>
      <c r="BN169" s="12">
        <v>8437018</v>
      </c>
      <c r="BO169" s="13" t="s">
        <v>247</v>
      </c>
      <c r="BP169" s="12">
        <v>1000000000</v>
      </c>
      <c r="BQ169" s="12">
        <v>809807013</v>
      </c>
      <c r="BR169" s="12" t="str">
        <f>IFERROR(BQ169*100/BP169,0)</f>
        <v>0</v>
      </c>
    </row>
    <row r="170" spans="1:86" customHeight="1" ht="20">
      <c r="A170" s="11" t="s">
        <v>248</v>
      </c>
      <c r="B170" s="12"/>
      <c r="C170" s="12"/>
      <c r="D170" s="12">
        <v>880000000</v>
      </c>
      <c r="E170" s="12">
        <v>0</v>
      </c>
      <c r="F170" s="12">
        <v>977449</v>
      </c>
      <c r="G170" s="13" t="s">
        <v>43</v>
      </c>
      <c r="H170" s="12">
        <v>0</v>
      </c>
      <c r="I170" s="12">
        <v>1802107</v>
      </c>
      <c r="J170" s="13" t="s">
        <v>43</v>
      </c>
      <c r="K170" s="12">
        <v>0</v>
      </c>
      <c r="L170" s="12">
        <v>11312570</v>
      </c>
      <c r="M170" s="13" t="s">
        <v>43</v>
      </c>
      <c r="N170" s="12">
        <v>0</v>
      </c>
      <c r="O170" s="12">
        <v>243804</v>
      </c>
      <c r="P170" s="13" t="s">
        <v>43</v>
      </c>
      <c r="Q170" s="12">
        <v>0</v>
      </c>
      <c r="R170" s="12">
        <v>371814980</v>
      </c>
      <c r="S170" s="13" t="s">
        <v>43</v>
      </c>
      <c r="T170" s="12">
        <v>0</v>
      </c>
      <c r="U170" s="12">
        <v>1873489</v>
      </c>
      <c r="V170" s="13" t="s">
        <v>43</v>
      </c>
      <c r="W170" s="12">
        <v>0</v>
      </c>
      <c r="X170" s="12">
        <v>7194422</v>
      </c>
      <c r="Y170" s="13" t="s">
        <v>43</v>
      </c>
      <c r="Z170" s="12">
        <v>0</v>
      </c>
      <c r="AA170" s="12">
        <v>18468358</v>
      </c>
      <c r="AB170" s="13" t="s">
        <v>43</v>
      </c>
      <c r="AC170" s="12">
        <v>0</v>
      </c>
      <c r="AD170" s="12">
        <v>15864644</v>
      </c>
      <c r="AE170" s="13" t="s">
        <v>43</v>
      </c>
      <c r="AF170" s="12"/>
      <c r="AG170" s="12"/>
      <c r="AH170" s="12"/>
      <c r="AI170" s="12">
        <v>0</v>
      </c>
      <c r="AJ170" s="12">
        <v>767628</v>
      </c>
      <c r="AK170" s="13" t="s">
        <v>43</v>
      </c>
      <c r="AL170" s="12">
        <v>0</v>
      </c>
      <c r="AM170" s="12">
        <v>66302526</v>
      </c>
      <c r="AN170" s="13" t="s">
        <v>43</v>
      </c>
      <c r="AO170" s="12"/>
      <c r="AP170" s="12"/>
      <c r="AQ170" s="12"/>
      <c r="AR170" s="12">
        <v>0</v>
      </c>
      <c r="AS170" s="12">
        <v>75111430</v>
      </c>
      <c r="AT170" s="13" t="s">
        <v>43</v>
      </c>
      <c r="AU170" s="12">
        <v>0</v>
      </c>
      <c r="AV170" s="12">
        <v>50848768</v>
      </c>
      <c r="AW170" s="13" t="s">
        <v>43</v>
      </c>
      <c r="AX170" s="12">
        <v>0</v>
      </c>
      <c r="AY170" s="12">
        <v>115802391</v>
      </c>
      <c r="AZ170" s="13" t="s">
        <v>43</v>
      </c>
      <c r="BA170" s="12"/>
      <c r="BB170" s="12"/>
      <c r="BC170" s="12"/>
      <c r="BD170" s="12">
        <v>0</v>
      </c>
      <c r="BE170" s="12">
        <v>0</v>
      </c>
      <c r="BF170" s="13" t="s">
        <v>43</v>
      </c>
      <c r="BG170" s="12">
        <v>0</v>
      </c>
      <c r="BH170" s="12">
        <v>0</v>
      </c>
      <c r="BI170" s="13" t="s">
        <v>43</v>
      </c>
      <c r="BJ170" s="12">
        <v>0</v>
      </c>
      <c r="BK170" s="12">
        <v>918584</v>
      </c>
      <c r="BL170" s="13" t="s">
        <v>43</v>
      </c>
      <c r="BM170" s="12">
        <v>0</v>
      </c>
      <c r="BN170" s="12">
        <v>21301916</v>
      </c>
      <c r="BO170" s="13" t="s">
        <v>43</v>
      </c>
      <c r="BP170" s="12">
        <v>880000000</v>
      </c>
      <c r="BQ170" s="12">
        <v>760605066</v>
      </c>
      <c r="BR170" s="12" t="str">
        <f>IFERROR(BQ170*100/BP170,0)</f>
        <v>0</v>
      </c>
    </row>
    <row r="171" spans="1:86" customHeight="1" ht="20">
      <c r="A171" s="11" t="s">
        <v>249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>
        <v>45976216</v>
      </c>
      <c r="BQ171" s="12">
        <v>45976216</v>
      </c>
      <c r="BR171" s="12" t="str">
        <f>IFERROR(BQ171*100/BP171,0)</f>
        <v>0</v>
      </c>
    </row>
    <row r="172" spans="1:86">
      <c r="A172" s="3"/>
      <c r="BQ172" t="str">
        <f>BQ171+BQ170</f>
        <v>0</v>
      </c>
      <c r="BR172" t="str">
        <f>IFERROR(BQ172*100/BP172,0)</f>
        <v>0</v>
      </c>
    </row>
    <row r="173" spans="1:86" customHeight="1" ht="20">
      <c r="A173" s="11" t="s">
        <v>250</v>
      </c>
      <c r="B173" s="12"/>
      <c r="C173" s="12"/>
      <c r="D173" s="12">
        <v>1000000000</v>
      </c>
      <c r="E173" s="12">
        <v>2450000</v>
      </c>
      <c r="F173" s="12">
        <v>8468171</v>
      </c>
      <c r="G173" s="12" t="str">
        <f>IFERROR(F173*100/E173,0)</f>
        <v>0</v>
      </c>
      <c r="H173" s="12">
        <v>1450000</v>
      </c>
      <c r="I173" s="12">
        <v>1824547</v>
      </c>
      <c r="J173" s="12" t="str">
        <f>IFERROR(I173*100/H173,0)</f>
        <v>0</v>
      </c>
      <c r="K173" s="12">
        <v>483950000</v>
      </c>
      <c r="L173" s="12">
        <v>391233209</v>
      </c>
      <c r="M173" s="12" t="str">
        <f>IFERROR(L173*100/K173,0)</f>
        <v>0</v>
      </c>
      <c r="N173" s="12">
        <v>15100000</v>
      </c>
      <c r="O173" s="12">
        <v>11936936</v>
      </c>
      <c r="P173" s="12" t="str">
        <f>IFERROR(O173*100/N173,0)</f>
        <v>0</v>
      </c>
      <c r="Q173" s="12">
        <v>245900000</v>
      </c>
      <c r="R173" s="12">
        <v>175997626</v>
      </c>
      <c r="S173" s="12" t="str">
        <f>IFERROR(R173*100/Q173,0)</f>
        <v>0</v>
      </c>
      <c r="T173" s="12">
        <v>9050000</v>
      </c>
      <c r="U173" s="12">
        <v>10331385</v>
      </c>
      <c r="V173" s="12" t="str">
        <f>IFERROR(U173*100/T173,0)</f>
        <v>0</v>
      </c>
      <c r="W173" s="12">
        <v>21800000</v>
      </c>
      <c r="X173" s="12">
        <v>7483698</v>
      </c>
      <c r="Y173" s="12" t="str">
        <f>IFERROR(X173*100/W173,0)</f>
        <v>0</v>
      </c>
      <c r="Z173" s="12">
        <v>34500000</v>
      </c>
      <c r="AA173" s="12">
        <v>10539199</v>
      </c>
      <c r="AB173" s="12" t="str">
        <f>IFERROR(AA173*100/Z173,0)</f>
        <v>0</v>
      </c>
      <c r="AC173" s="12">
        <v>17800000</v>
      </c>
      <c r="AD173" s="12">
        <v>3622047</v>
      </c>
      <c r="AE173" s="12" t="str">
        <f>IFERROR(AD173*100/AC173,0)</f>
        <v>0</v>
      </c>
      <c r="AF173" s="12"/>
      <c r="AG173" s="12"/>
      <c r="AH173" s="12"/>
      <c r="AI173" s="12">
        <v>20900000</v>
      </c>
      <c r="AJ173" s="12">
        <v>14672454</v>
      </c>
      <c r="AK173" s="12" t="str">
        <f>IFERROR(AJ173*100/AI173,0)</f>
        <v>0</v>
      </c>
      <c r="AL173" s="12">
        <v>110000000</v>
      </c>
      <c r="AM173" s="12">
        <v>19842574</v>
      </c>
      <c r="AN173" s="12" t="str">
        <f>IFERROR(AM173*100/AL173,0)</f>
        <v>0</v>
      </c>
      <c r="AO173" s="12"/>
      <c r="AP173" s="12"/>
      <c r="AQ173" s="12"/>
      <c r="AR173" s="12">
        <v>121100000</v>
      </c>
      <c r="AS173" s="12">
        <v>37405929</v>
      </c>
      <c r="AT173" s="12" t="str">
        <f>IFERROR(AS173*100/AR173,0)</f>
        <v>0</v>
      </c>
      <c r="AU173" s="12">
        <v>56500000</v>
      </c>
      <c r="AV173" s="12">
        <v>53211605</v>
      </c>
      <c r="AW173" s="12" t="str">
        <f>IFERROR(AV173*100/AU173,0)</f>
        <v>0</v>
      </c>
      <c r="AX173" s="12">
        <v>0</v>
      </c>
      <c r="AY173" s="12">
        <v>54016958</v>
      </c>
      <c r="AZ173" s="12" t="str">
        <f>IFERROR(AY173*100/AX173,0)</f>
        <v>0</v>
      </c>
      <c r="BA173" s="12"/>
      <c r="BB173" s="12"/>
      <c r="BC173" s="12"/>
      <c r="BD173" s="12">
        <v>0</v>
      </c>
      <c r="BE173" s="12">
        <v>0</v>
      </c>
      <c r="BF173" s="12" t="str">
        <f>IFERROR(BE173*100/BD173,0)</f>
        <v>0</v>
      </c>
      <c r="BG173" s="12">
        <v>0</v>
      </c>
      <c r="BH173" s="12">
        <v>0</v>
      </c>
      <c r="BI173" s="12" t="str">
        <f>IFERROR(BH173*100/BG173,0)</f>
        <v>0</v>
      </c>
      <c r="BJ173" s="12">
        <v>0</v>
      </c>
      <c r="BK173" s="12">
        <v>783657</v>
      </c>
      <c r="BL173" s="12" t="str">
        <f>IFERROR(BK173*100/BJ173,0)</f>
        <v>0</v>
      </c>
      <c r="BM173" s="12">
        <v>32100000</v>
      </c>
      <c r="BN173" s="12">
        <v>8437018</v>
      </c>
      <c r="BO173" s="12" t="str">
        <f>IFERROR(BN173*100/BM173,0)</f>
        <v>0</v>
      </c>
      <c r="BP173" s="12">
        <v>1000000000</v>
      </c>
      <c r="BQ173" s="12" t="str">
        <f>(F173+I173+L173+O173+R173+U173+X173+AA173+AD173+AJ173+AM173+AS173+AV173+AY173+BE173+BH173+BK173+BN173+0)</f>
        <v>0</v>
      </c>
      <c r="BR173" s="12" t="str">
        <f>IFERROR(BQ173*100/BP173,0)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C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I4:AK4"/>
    <mergeCell ref="AL4:AN4"/>
    <mergeCell ref="AR4:AT4"/>
    <mergeCell ref="AU4:AW4"/>
    <mergeCell ref="AX4:AZ4"/>
    <mergeCell ref="BD4:BF4"/>
    <mergeCell ref="BG4:BI4"/>
    <mergeCell ref="BJ4:BL4"/>
    <mergeCell ref="BM4:BO4"/>
    <mergeCell ref="BP4:BR4"/>
    <mergeCell ref="D4:D5"/>
    <mergeCell ref="A7:A27"/>
    <mergeCell ref="A28:C28"/>
    <mergeCell ref="A30:A35"/>
    <mergeCell ref="A36:C36"/>
    <mergeCell ref="A38:A40"/>
    <mergeCell ref="A41:C41"/>
    <mergeCell ref="A43:A50"/>
    <mergeCell ref="A51:C51"/>
    <mergeCell ref="A53:A56"/>
    <mergeCell ref="A57:C57"/>
    <mergeCell ref="A59:A59"/>
    <mergeCell ref="A60:C60"/>
    <mergeCell ref="A62:A63"/>
    <mergeCell ref="A64:C64"/>
    <mergeCell ref="A66:A66"/>
    <mergeCell ref="A67:C67"/>
    <mergeCell ref="A69:A77"/>
    <mergeCell ref="A78:C78"/>
    <mergeCell ref="A80:A81"/>
    <mergeCell ref="A82:C82"/>
    <mergeCell ref="A83:C83"/>
    <mergeCell ref="A85:A163"/>
    <mergeCell ref="B85:B87"/>
    <mergeCell ref="B89:B91"/>
    <mergeCell ref="B93:B95"/>
    <mergeCell ref="B97:B99"/>
    <mergeCell ref="B101:B103"/>
    <mergeCell ref="B105:B107"/>
    <mergeCell ref="B109:B111"/>
    <mergeCell ref="B113:B115"/>
    <mergeCell ref="B117:B119"/>
    <mergeCell ref="B121:B123"/>
    <mergeCell ref="B125:B127"/>
    <mergeCell ref="B129:B131"/>
    <mergeCell ref="B133:B135"/>
    <mergeCell ref="B137:B139"/>
    <mergeCell ref="B141:B143"/>
    <mergeCell ref="B145:B147"/>
    <mergeCell ref="B149:B151"/>
    <mergeCell ref="B153:B155"/>
    <mergeCell ref="B157:B159"/>
    <mergeCell ref="B161:B163"/>
    <mergeCell ref="A164:C164"/>
    <mergeCell ref="A166:A172"/>
    <mergeCell ref="B166:B168"/>
    <mergeCell ref="B167:B169"/>
    <mergeCell ref="A167:C167"/>
    <mergeCell ref="A169:C169"/>
    <mergeCell ref="A170:C170"/>
    <mergeCell ref="A171:C171"/>
    <mergeCell ref="A173:C17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5"/>
  <sheetViews>
    <sheetView tabSelected="1" workbookViewId="0" showGridLines="true" showRowColHeaders="1">
      <selection activeCell="D25" sqref="D25"/>
    </sheetView>
  </sheetViews>
  <sheetFormatPr defaultRowHeight="14.4" outlineLevelRow="0" outlineLevelCol="0"/>
  <cols>
    <col min="2" max="2" width="22" customWidth="true" style="0"/>
    <col min="3" max="3" width="22" customWidth="true" style="0"/>
    <col min="4" max="4" width="22" customWidth="true" style="0"/>
  </cols>
  <sheetData>
    <row r="2" spans="1:4">
      <c r="B2" s="4" t="s">
        <v>251</v>
      </c>
      <c r="C2" s="3"/>
      <c r="D2" s="3"/>
    </row>
    <row r="4" spans="1:4">
      <c r="B4" s="1" t="s">
        <v>252</v>
      </c>
      <c r="C4"/>
      <c r="D4"/>
    </row>
    <row r="5" spans="1:4">
      <c r="B5" s="14" t="s">
        <v>22</v>
      </c>
      <c r="C5" s="14" t="s">
        <v>253</v>
      </c>
      <c r="D5" s="14" t="s">
        <v>254</v>
      </c>
    </row>
    <row r="6" spans="1:4">
      <c r="B6" t="s">
        <v>255</v>
      </c>
      <c r="C6">
        <v>5859050381</v>
      </c>
      <c r="D6">
        <v>6176434150</v>
      </c>
    </row>
    <row r="7" spans="1:4">
      <c r="B7" t="s">
        <v>176</v>
      </c>
      <c r="C7">
        <v>1612435692</v>
      </c>
      <c r="D7">
        <v>1586362948</v>
      </c>
    </row>
    <row r="8" spans="1:4">
      <c r="B8" t="s">
        <v>40</v>
      </c>
      <c r="C8">
        <v>1974846915</v>
      </c>
      <c r="D8">
        <v>2008085359</v>
      </c>
    </row>
    <row r="9" spans="1:4">
      <c r="B9" s="14" t="s">
        <v>256</v>
      </c>
      <c r="C9" s="15" t="str">
        <f>(C8+C7+C6)</f>
        <v>0</v>
      </c>
      <c r="D9" s="15" t="str">
        <f>(D8+D7+D6)</f>
        <v>0</v>
      </c>
    </row>
    <row r="11" spans="1:4">
      <c r="B11" s="1" t="s">
        <v>135</v>
      </c>
      <c r="C11"/>
      <c r="D11"/>
    </row>
    <row r="12" spans="1:4">
      <c r="B12" s="14" t="s">
        <v>22</v>
      </c>
      <c r="C12" s="14" t="s">
        <v>253</v>
      </c>
      <c r="D12" s="14" t="s">
        <v>254</v>
      </c>
    </row>
    <row r="13" spans="1:4">
      <c r="B13" t="s">
        <v>257</v>
      </c>
      <c r="C13">
        <v>9807595</v>
      </c>
      <c r="D13">
        <v>11582130</v>
      </c>
    </row>
    <row r="14" spans="1:4">
      <c r="B14" t="s">
        <v>255</v>
      </c>
      <c r="C14">
        <v>456574975</v>
      </c>
      <c r="D14">
        <v>532482236</v>
      </c>
    </row>
    <row r="15" spans="1:4">
      <c r="B15" t="s">
        <v>176</v>
      </c>
      <c r="C15">
        <v>52351376</v>
      </c>
      <c r="D15">
        <v>60342110</v>
      </c>
    </row>
    <row r="16" spans="1:4">
      <c r="B16" t="s">
        <v>40</v>
      </c>
      <c r="C16">
        <v>158469340</v>
      </c>
      <c r="D16">
        <v>186803210</v>
      </c>
    </row>
    <row r="17" spans="1:4">
      <c r="B17" t="s">
        <v>234</v>
      </c>
      <c r="C17">
        <v>26061649</v>
      </c>
      <c r="D17">
        <v>30943745</v>
      </c>
    </row>
    <row r="18" spans="1:4">
      <c r="B18" s="14" t="s">
        <v>256</v>
      </c>
      <c r="C18" s="15" t="str">
        <f>(C17+C16+C15+C14)</f>
        <v>0</v>
      </c>
      <c r="D18" s="15" t="str">
        <f>(D17+D16+D15+D14)</f>
        <v>0</v>
      </c>
    </row>
    <row r="20" spans="1:4">
      <c r="B20" s="1" t="s">
        <v>258</v>
      </c>
      <c r="C20"/>
      <c r="D20"/>
    </row>
    <row r="21" spans="1:4">
      <c r="B21" s="14" t="s">
        <v>22</v>
      </c>
      <c r="C21" s="14" t="s">
        <v>253</v>
      </c>
      <c r="D21" s="14" t="s">
        <v>254</v>
      </c>
    </row>
    <row r="22" spans="1:4">
      <c r="B22" s="2">
        <v>965</v>
      </c>
      <c r="C22">
        <v>121076897</v>
      </c>
      <c r="D22">
        <v>126917679</v>
      </c>
    </row>
    <row r="23" spans="1:4">
      <c r="B23" s="2">
        <v>971</v>
      </c>
      <c r="C23">
        <v>107052511</v>
      </c>
      <c r="D23">
        <v>112233143</v>
      </c>
    </row>
    <row r="24" spans="1:4">
      <c r="B24" s="2" t="s">
        <v>259</v>
      </c>
      <c r="C24">
        <v>74071222</v>
      </c>
      <c r="D24">
        <v>77765457</v>
      </c>
    </row>
    <row r="25" spans="1:4">
      <c r="B25" s="14" t="s">
        <v>256</v>
      </c>
      <c r="C25" s="15" t="str">
        <f>(C24+C23+C22)</f>
        <v>0</v>
      </c>
      <c r="D25" s="15" t="str">
        <f>(D24+D23+D22)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4:D4"/>
    <mergeCell ref="B11:D11"/>
    <mergeCell ref="B20:D2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Informe de Ventas</vt:lpstr>
      <vt:lpstr>Informe RH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Autor: Agrocampo</dc:creator>
  <cp:lastModifiedBy>Agrocampo</cp:lastModifiedBy>
  <dcterms:created xsi:type="dcterms:W3CDTF">2022-04-05T08:24:54-05:00</dcterms:created>
  <dcterms:modified xsi:type="dcterms:W3CDTF">2022-04-05T08:24:54-05:00</dcterms:modified>
  <dc:title>Informe de Ordenes</dc:title>
  <dc:description>Informe en Office 2007 XLSX</dc:description>
  <dc:subject>Office 2007 XLSX Informe Empresarial</dc:subject>
  <cp:keywords>office 2007 openxml php</cp:keywords>
  <cp:category>Resultado de Informe</cp:category>
</cp:coreProperties>
</file>