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540" yWindow="260" windowWidth="20460" windowHeight="15380" tabRatio="769" activeTab="2"/>
  </bookViews>
  <sheets>
    <sheet name="Resultados" sheetId="14" r:id="rId1"/>
    <sheet name="Condições de contorno" sheetId="2" r:id="rId2"/>
    <sheet name="RE CCEE" sheetId="20" r:id="rId3"/>
    <sheet name="UHE DECOMP" sheetId="19" r:id="rId4"/>
    <sheet name="UTE DECOMP" sheetId="18" r:id="rId5"/>
    <sheet name="UTE" sheetId="11" r:id="rId6"/>
    <sheet name="Potência Efetiva" sheetId="4" r:id="rId7"/>
    <sheet name="Ger. Termelétrica Mínima" sheetId="5" r:id="rId8"/>
    <sheet name="TEIF" sheetId="6" r:id="rId9"/>
    <sheet name="IP" sheetId="7" r:id="rId10"/>
    <sheet name="Taxa de Disponibilidade" sheetId="8" r:id="rId11"/>
    <sheet name="Fator de Capacidade Máxima" sheetId="10" r:id="rId12"/>
  </sheets>
  <definedNames>
    <definedName name="_xlnm._FilterDatabase" localSheetId="1" hidden="1">'Condições de contorno'!$A$1:$G$129</definedName>
    <definedName name="_xlnm._FilterDatabase" localSheetId="3" hidden="1">'UHE DECOMP'!$A$2:$R$140</definedName>
    <definedName name="_xlnm._FilterDatabase" localSheetId="5" hidden="1">UTE!$A$2:$O$104</definedName>
    <definedName name="_xlnm._FilterDatabase" localSheetId="4" hidden="1">'UTE DECOMP'!$A$1:$G$97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V6" i="14" l="1"/>
  <c r="AV7" i="14"/>
  <c r="AV8" i="14"/>
  <c r="AV9" i="14"/>
  <c r="AV10" i="14"/>
  <c r="AV11" i="14"/>
  <c r="AV12" i="14"/>
  <c r="AV13" i="14"/>
  <c r="AV14" i="14"/>
  <c r="AV15" i="14"/>
  <c r="AV16" i="14"/>
  <c r="AV17" i="14"/>
  <c r="AV18" i="14"/>
  <c r="AV19" i="14"/>
  <c r="AV5" i="14"/>
  <c r="AU6" i="14"/>
  <c r="AU7" i="14"/>
  <c r="AU8" i="14"/>
  <c r="AU9" i="14"/>
  <c r="AU10" i="14"/>
  <c r="AU11" i="14"/>
  <c r="AU12" i="14"/>
  <c r="AU13" i="14"/>
  <c r="AU14" i="14"/>
  <c r="AU15" i="14"/>
  <c r="AU16" i="14"/>
  <c r="AU17" i="14"/>
  <c r="AU18" i="14"/>
  <c r="AU19" i="14"/>
  <c r="AU5" i="1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2" i="2"/>
  <c r="E141" i="19"/>
  <c r="F141" i="19"/>
  <c r="G141" i="19"/>
  <c r="H141" i="19"/>
  <c r="I141" i="19"/>
  <c r="J141" i="19"/>
  <c r="K141" i="19"/>
  <c r="L141" i="19"/>
  <c r="M141" i="19"/>
  <c r="N141" i="19"/>
  <c r="O141" i="19"/>
  <c r="P141" i="19"/>
  <c r="Q141" i="19"/>
  <c r="R141" i="19"/>
  <c r="D141" i="19"/>
  <c r="F98" i="18"/>
  <c r="E98" i="18"/>
  <c r="D98" i="18"/>
  <c r="F105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D21" i="11"/>
  <c r="D2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2" i="2"/>
</calcChain>
</file>

<file path=xl/sharedStrings.xml><?xml version="1.0" encoding="utf-8"?>
<sst xmlns="http://schemas.openxmlformats.org/spreadsheetml/2006/main" count="603" uniqueCount="491">
  <si>
    <t>GUAPORE</t>
  </si>
  <si>
    <t>SAMUEL</t>
  </si>
  <si>
    <t>CURUA-UNA</t>
  </si>
  <si>
    <t>SERRA MESA</t>
  </si>
  <si>
    <t>CANA BRAVA</t>
  </si>
  <si>
    <t>SAO SALVADOR</t>
  </si>
  <si>
    <t>PEIXE ANGIC</t>
  </si>
  <si>
    <t>LAJEADO</t>
  </si>
  <si>
    <t>TUCURUI</t>
  </si>
  <si>
    <t>Boa Esperança</t>
  </si>
  <si>
    <t>RETIRO BAIXO</t>
  </si>
  <si>
    <t>TRES MARIAS</t>
  </si>
  <si>
    <t>QUEIMADO</t>
  </si>
  <si>
    <t>SOBRADINHO</t>
  </si>
  <si>
    <t>Itaparica</t>
  </si>
  <si>
    <t>XINGO</t>
  </si>
  <si>
    <t>P. CAVALO</t>
  </si>
  <si>
    <t>IRAPE</t>
  </si>
  <si>
    <t>ITAPEBI</t>
  </si>
  <si>
    <t>STA CLARA MG</t>
  </si>
  <si>
    <t>CANDONGA</t>
  </si>
  <si>
    <t>GUILMAN-AMOR</t>
  </si>
  <si>
    <t>SA CARVALHO</t>
  </si>
  <si>
    <t>SALTO GRANDE</t>
  </si>
  <si>
    <t>P. ESTRELA</t>
  </si>
  <si>
    <t>BAGUARI</t>
  </si>
  <si>
    <t>Aimorés</t>
  </si>
  <si>
    <t>MASCARENHAS</t>
  </si>
  <si>
    <t>ROSAL</t>
  </si>
  <si>
    <t>PARAIBUNA</t>
  </si>
  <si>
    <t>SANTA BRANCA</t>
  </si>
  <si>
    <t>JAGUARI</t>
  </si>
  <si>
    <t>FUNIL</t>
  </si>
  <si>
    <t>PICADA</t>
  </si>
  <si>
    <t>SOBRAGI</t>
  </si>
  <si>
    <t>ILHA POMBOS</t>
  </si>
  <si>
    <t>NILO PECANHA</t>
  </si>
  <si>
    <t>FONTES A</t>
  </si>
  <si>
    <t>LAJES</t>
  </si>
  <si>
    <t>Ponte Coberta</t>
  </si>
  <si>
    <t>SERRA FACAO</t>
  </si>
  <si>
    <t>Emborcação</t>
  </si>
  <si>
    <t>NOVA PONTE</t>
  </si>
  <si>
    <t>MIRANDA</t>
  </si>
  <si>
    <t>CAPIM BRANC1</t>
  </si>
  <si>
    <t>CAPIM BRANC2</t>
  </si>
  <si>
    <t>CORUMBA IV</t>
  </si>
  <si>
    <t>CORUMBA III</t>
  </si>
  <si>
    <t>CORUMBA I</t>
  </si>
  <si>
    <t>ITUMBIARA</t>
  </si>
  <si>
    <t>CACH.DOURADA</t>
  </si>
  <si>
    <t>SAO SIMAO</t>
  </si>
  <si>
    <t>CACU</t>
  </si>
  <si>
    <t>B. COQUEIROS</t>
  </si>
  <si>
    <t>FOZ R. CLARO</t>
  </si>
  <si>
    <t>SALTO</t>
  </si>
  <si>
    <t>SLT VERDINHO</t>
  </si>
  <si>
    <t>ESPORA</t>
  </si>
  <si>
    <t>CAMARGOS</t>
  </si>
  <si>
    <t>ITUTINGA</t>
  </si>
  <si>
    <t>FUNIL-GRANDE</t>
  </si>
  <si>
    <t>FURNAS</t>
  </si>
  <si>
    <t>Peixoto</t>
  </si>
  <si>
    <t>Estreito</t>
  </si>
  <si>
    <t>JAGUARA</t>
  </si>
  <si>
    <t>IGARAPAVA</t>
  </si>
  <si>
    <t>VOLTA GRANDE</t>
  </si>
  <si>
    <t>P. COLOMBIA</t>
  </si>
  <si>
    <t>Graminha</t>
  </si>
  <si>
    <t>E. DA CUNHA</t>
  </si>
  <si>
    <t>Limoeiro</t>
  </si>
  <si>
    <t>MARIMBONDO</t>
  </si>
  <si>
    <t>Água Vermelha</t>
  </si>
  <si>
    <t>BILLINGS</t>
  </si>
  <si>
    <t>GUARAPIRANGA</t>
  </si>
  <si>
    <t>BARRA BONITA</t>
  </si>
  <si>
    <t>Bariri</t>
  </si>
  <si>
    <t>IBITINGA</t>
  </si>
  <si>
    <t>Promissão</t>
  </si>
  <si>
    <t>Nova Avanhandava</t>
  </si>
  <si>
    <t>I. SOLT. EQV</t>
  </si>
  <si>
    <t>Jupiá</t>
  </si>
  <si>
    <t>Porto Primavera</t>
  </si>
  <si>
    <t>Jurumirim</t>
  </si>
  <si>
    <t>PIRAJU</t>
  </si>
  <si>
    <t>CHAVANTES</t>
  </si>
  <si>
    <t>OURINHOS</t>
  </si>
  <si>
    <t>Salto Grande</t>
  </si>
  <si>
    <t>CANOAS II</t>
  </si>
  <si>
    <t>CANOAS I</t>
  </si>
  <si>
    <t>Capivara</t>
  </si>
  <si>
    <t>Taquaruçu</t>
  </si>
  <si>
    <t>ROSANA</t>
  </si>
  <si>
    <t>ITAIPU</t>
  </si>
  <si>
    <t>Foz do Areia</t>
  </si>
  <si>
    <t>Segredo</t>
  </si>
  <si>
    <t>STA CLARA PR</t>
  </si>
  <si>
    <t>FUNDAO</t>
  </si>
  <si>
    <t>JORDAO</t>
  </si>
  <si>
    <t>SLT.SANTIAGO</t>
  </si>
  <si>
    <t>SALTO OSORIO</t>
  </si>
  <si>
    <t>Salto Caxias</t>
  </si>
  <si>
    <t>JAURU</t>
  </si>
  <si>
    <t>ITIQUIRA I</t>
  </si>
  <si>
    <t>ITIQUIRA II</t>
  </si>
  <si>
    <t>PONTE PEDRA</t>
  </si>
  <si>
    <t>MANSO</t>
  </si>
  <si>
    <t>BARRA GRANDE</t>
  </si>
  <si>
    <t>CAMPOS NOVOS</t>
  </si>
  <si>
    <t>MACHADINHO</t>
  </si>
  <si>
    <t>ITA</t>
  </si>
  <si>
    <t>PASSO FUNDO</t>
  </si>
  <si>
    <t>MONJOLINHO</t>
  </si>
  <si>
    <t>QUEBRA QUEIX</t>
  </si>
  <si>
    <t>FOZ CHAPECO</t>
  </si>
  <si>
    <t>SAO JOSE</t>
  </si>
  <si>
    <t>Cubatão</t>
  </si>
  <si>
    <t>Capivari/Cachoeira</t>
  </si>
  <si>
    <t>SALTO PILAO</t>
  </si>
  <si>
    <t>ERNESTINA</t>
  </si>
  <si>
    <t>PASSO REAL</t>
  </si>
  <si>
    <t>JACUI</t>
  </si>
  <si>
    <t>ITAUBA</t>
  </si>
  <si>
    <t>D. FRANCISCA</t>
  </si>
  <si>
    <t>CASTRO ALVES</t>
  </si>
  <si>
    <t>MONTE CLARO</t>
  </si>
  <si>
    <t>14 DE JULHO</t>
  </si>
  <si>
    <t>IDX</t>
  </si>
  <si>
    <t>UHE</t>
  </si>
  <si>
    <t>INI</t>
  </si>
  <si>
    <t>FINAL</t>
  </si>
  <si>
    <t>DIF</t>
  </si>
  <si>
    <t>USADO</t>
  </si>
  <si>
    <t>ANGRA 1</t>
  </si>
  <si>
    <t>IGARAPE</t>
  </si>
  <si>
    <t>ST.CRUZ 34</t>
  </si>
  <si>
    <t>CARIOBA</t>
  </si>
  <si>
    <t>R.SILVEIRA</t>
  </si>
  <si>
    <t>ANGRA 2</t>
  </si>
  <si>
    <t>UTE BRASILIA</t>
  </si>
  <si>
    <t>P.MEDICI A</t>
  </si>
  <si>
    <t>P.MEDICI B</t>
  </si>
  <si>
    <t>J.LACERDA C</t>
  </si>
  <si>
    <t>J.LACERDA B</t>
  </si>
  <si>
    <t>J.LACERDA A1</t>
  </si>
  <si>
    <t>J.LACERDA A2</t>
  </si>
  <si>
    <t>CHARQUEADAS</t>
  </si>
  <si>
    <t>NUTEPA</t>
  </si>
  <si>
    <t>ALEGRETE</t>
  </si>
  <si>
    <t>S.JERONIMO</t>
  </si>
  <si>
    <t>W.ARJONA</t>
  </si>
  <si>
    <t>URUGUAIANA</t>
  </si>
  <si>
    <t>FORTALEZA</t>
  </si>
  <si>
    <t>TERMOBAHIA</t>
  </si>
  <si>
    <t>VIANA</t>
  </si>
  <si>
    <t>T LAGOAS_TC</t>
  </si>
  <si>
    <t>GLOBAL I</t>
  </si>
  <si>
    <t>JUIZ DE FORA</t>
  </si>
  <si>
    <t>GLOBAL II</t>
  </si>
  <si>
    <t>MARACANAU I</t>
  </si>
  <si>
    <t>IBIRITERMO</t>
  </si>
  <si>
    <t>CANOAS</t>
  </si>
  <si>
    <t>PIRAT.34 VAP</t>
  </si>
  <si>
    <t>TERMONE</t>
  </si>
  <si>
    <t>NOVA OLINDA</t>
  </si>
  <si>
    <t>NOVA PIRAT</t>
  </si>
  <si>
    <t>TOCANTINOPO</t>
  </si>
  <si>
    <t>FAFEN</t>
  </si>
  <si>
    <t>TERMORIO_L</t>
  </si>
  <si>
    <t>TERMORIO_TC</t>
  </si>
  <si>
    <t>VALE DO ACU</t>
  </si>
  <si>
    <t>ST.CRUZ N.DI</t>
  </si>
  <si>
    <t>CCBS_L</t>
  </si>
  <si>
    <t>CCBS_TC</t>
  </si>
  <si>
    <t>CAMACARI D/G</t>
  </si>
  <si>
    <t>TERMOPE</t>
  </si>
  <si>
    <t>COCAL</t>
  </si>
  <si>
    <t>PIE-RP</t>
  </si>
  <si>
    <t>XAVANTES</t>
  </si>
  <si>
    <t>ALTOS</t>
  </si>
  <si>
    <t>ARACATI</t>
  </si>
  <si>
    <t>BAHIA I</t>
  </si>
  <si>
    <t>BATURITE</t>
  </si>
  <si>
    <t>CAMPO MAIOR</t>
  </si>
  <si>
    <t>CAUCAIA</t>
  </si>
  <si>
    <t>CRATO</t>
  </si>
  <si>
    <t>ENGUIA PECEM</t>
  </si>
  <si>
    <t>IGUATU</t>
  </si>
  <si>
    <t>JAGUARARI</t>
  </si>
  <si>
    <t>JUAZEIRO N</t>
  </si>
  <si>
    <t>MARAMBAIA</t>
  </si>
  <si>
    <t>NAZARIA</t>
  </si>
  <si>
    <t>PETROLINA</t>
  </si>
  <si>
    <t>POTIGUAR</t>
  </si>
  <si>
    <t>TERMOCABO</t>
  </si>
  <si>
    <t>DAIA</t>
  </si>
  <si>
    <t>GOIANIA II</t>
  </si>
  <si>
    <t>CANDIOTA 3</t>
  </si>
  <si>
    <t>TERMOMANAUS</t>
  </si>
  <si>
    <t>PAU FERRO I</t>
  </si>
  <si>
    <t>POTIGUAR III</t>
  </si>
  <si>
    <t>CAMACARI MI</t>
  </si>
  <si>
    <t>CAMACARI PI</t>
  </si>
  <si>
    <t>CISFRAMA</t>
  </si>
  <si>
    <t>NORTEFLU-1</t>
  </si>
  <si>
    <t>NORTEFLU-2</t>
  </si>
  <si>
    <t>NORTEFLU-3</t>
  </si>
  <si>
    <t>NORTEFLU-4</t>
  </si>
  <si>
    <t>CEARA_L</t>
  </si>
  <si>
    <t>CEARA_TC</t>
  </si>
  <si>
    <t>MACAE_L</t>
  </si>
  <si>
    <t>MACAE_TC</t>
  </si>
  <si>
    <t>DO ATLANTICO</t>
  </si>
  <si>
    <t>EBOLT_L</t>
  </si>
  <si>
    <t>EBOLT_TC</t>
  </si>
  <si>
    <t>T.NORTE 1</t>
  </si>
  <si>
    <t>T.NORTE 2</t>
  </si>
  <si>
    <t>T LAGOAS_L</t>
  </si>
  <si>
    <t>T LAGOAS_T</t>
  </si>
  <si>
    <t>ARAUC_FIC</t>
  </si>
  <si>
    <t>Fic.Deficit SE/CO (5%)</t>
  </si>
  <si>
    <t>Fic.Deficit SE/CO (10%)</t>
  </si>
  <si>
    <t>Fic.Deficit SE/CO (80%)</t>
  </si>
  <si>
    <t>Fic.Deficit S (5%)</t>
  </si>
  <si>
    <t>Fic.Deficit S (10%)</t>
  </si>
  <si>
    <t>Fic.Deficit S (80%)</t>
  </si>
  <si>
    <t>Fic.Deficit NE (5%)</t>
  </si>
  <si>
    <t>Fic.Deficit NE (10%)</t>
  </si>
  <si>
    <t>Fic.Deficit NE (80%)</t>
  </si>
  <si>
    <t>Fic.Deficit N (5%)</t>
  </si>
  <si>
    <t>Fic.Deficit N (10%)</t>
  </si>
  <si>
    <t>Fic.Deficit N (80%)</t>
  </si>
  <si>
    <t>A0</t>
  </si>
  <si>
    <t>A1</t>
  </si>
  <si>
    <t>A2</t>
  </si>
  <si>
    <t>A3</t>
  </si>
  <si>
    <t>A4</t>
  </si>
  <si>
    <t>UTE</t>
  </si>
  <si>
    <t>Z DELTA</t>
  </si>
  <si>
    <t>Z MAX</t>
  </si>
  <si>
    <t>Z MIN</t>
  </si>
  <si>
    <t>FCM</t>
  </si>
  <si>
    <t>Totais</t>
  </si>
  <si>
    <t>Pesado</t>
  </si>
  <si>
    <t>Médio</t>
  </si>
  <si>
    <t>Leve</t>
  </si>
  <si>
    <t>Patamar</t>
  </si>
  <si>
    <t>SE/CO</t>
  </si>
  <si>
    <t>SUL</t>
  </si>
  <si>
    <t>NORDESTE</t>
  </si>
  <si>
    <t>NORTE</t>
  </si>
  <si>
    <t>Data</t>
  </si>
  <si>
    <t>ANDE</t>
  </si>
  <si>
    <t>Resultados Por Subsistema</t>
  </si>
  <si>
    <t>PCH</t>
  </si>
  <si>
    <t>Carga</t>
  </si>
  <si>
    <t>SS</t>
  </si>
  <si>
    <t>P(x)</t>
  </si>
  <si>
    <t>Q(z)</t>
  </si>
  <si>
    <t>CMO</t>
  </si>
  <si>
    <t>Intercâmbio</t>
  </si>
  <si>
    <t>Comp PAF-MOX</t>
  </si>
  <si>
    <t>DECOMP</t>
  </si>
  <si>
    <t>MIN</t>
  </si>
  <si>
    <t>NOME</t>
  </si>
  <si>
    <t>EUZEB_RO_L</t>
  </si>
  <si>
    <t>NORTEFLU 1</t>
  </si>
  <si>
    <t>COD</t>
  </si>
  <si>
    <t xml:space="preserve">ANGRA 1   </t>
  </si>
  <si>
    <t xml:space="preserve">ANGRA 2   </t>
  </si>
  <si>
    <t xml:space="preserve">IGARAPE   </t>
  </si>
  <si>
    <t>ST.CRUZ DI</t>
  </si>
  <si>
    <t xml:space="preserve">CUIABA CC </t>
  </si>
  <si>
    <t xml:space="preserve">CARIOBA   </t>
  </si>
  <si>
    <t>UTE BRASIL</t>
  </si>
  <si>
    <t>PIRAT.12 O</t>
  </si>
  <si>
    <t xml:space="preserve">PIRAT. 34 </t>
  </si>
  <si>
    <t>FGASPARIAN</t>
  </si>
  <si>
    <t xml:space="preserve">BRIZOLA_T </t>
  </si>
  <si>
    <t xml:space="preserve">BRIZOLA_L </t>
  </si>
  <si>
    <t>BRIZOLA_TC</t>
  </si>
  <si>
    <t xml:space="preserve">BLSOBR_T  </t>
  </si>
  <si>
    <t xml:space="preserve">BLSOBR_TC </t>
  </si>
  <si>
    <t xml:space="preserve">BLSOBR_L  </t>
  </si>
  <si>
    <t>AUR.CHAVES</t>
  </si>
  <si>
    <t xml:space="preserve">M.LAGO_L  </t>
  </si>
  <si>
    <t xml:space="preserve">M.LAGO_TC </t>
  </si>
  <si>
    <t>LC.PREST_T</t>
  </si>
  <si>
    <t>LC.PREST_L</t>
  </si>
  <si>
    <t>LC.PRES_TC</t>
  </si>
  <si>
    <t>JUIZ DE FO</t>
  </si>
  <si>
    <t>EUZEB_R_TC</t>
  </si>
  <si>
    <t>NORTEFLU 2</t>
  </si>
  <si>
    <t>NORTEFLU 3</t>
  </si>
  <si>
    <t>NORTEFLU 4</t>
  </si>
  <si>
    <t xml:space="preserve">SOL       </t>
  </si>
  <si>
    <t xml:space="preserve">NUTEPA    </t>
  </si>
  <si>
    <t xml:space="preserve">FIGUEIRA  </t>
  </si>
  <si>
    <t xml:space="preserve">ALEGRETE  </t>
  </si>
  <si>
    <t>CHARQUEADA</t>
  </si>
  <si>
    <t xml:space="preserve">J.LAC. A1 </t>
  </si>
  <si>
    <t xml:space="preserve">J.LAC. A2 </t>
  </si>
  <si>
    <t>J.LACER. B</t>
  </si>
  <si>
    <t>J.LACER. C</t>
  </si>
  <si>
    <t xml:space="preserve">W.ARJONA  </t>
  </si>
  <si>
    <t xml:space="preserve">S.TIARAJU </t>
  </si>
  <si>
    <t xml:space="preserve">ARAUCARIA </t>
  </si>
  <si>
    <t xml:space="preserve">CAMACARI  </t>
  </si>
  <si>
    <t xml:space="preserve">TERMOCE_L </t>
  </si>
  <si>
    <t>TERMOCE_TC</t>
  </si>
  <si>
    <t xml:space="preserve">FORTALEZA </t>
  </si>
  <si>
    <t xml:space="preserve">C.FURTADO </t>
  </si>
  <si>
    <t xml:space="preserve">TERMOPE   </t>
  </si>
  <si>
    <t xml:space="preserve">R.ALME_TC </t>
  </si>
  <si>
    <t>JS_PEREIRA</t>
  </si>
  <si>
    <t xml:space="preserve">BAHIA_1   </t>
  </si>
  <si>
    <t xml:space="preserve">COCAL     </t>
  </si>
  <si>
    <t xml:space="preserve">DAIA      </t>
  </si>
  <si>
    <t xml:space="preserve">PIE-RP    </t>
  </si>
  <si>
    <t xml:space="preserve">XAVANTES  </t>
  </si>
  <si>
    <t xml:space="preserve">ALTOS     </t>
  </si>
  <si>
    <t xml:space="preserve">ARACATI   </t>
  </si>
  <si>
    <t xml:space="preserve">BATURITE  </t>
  </si>
  <si>
    <t xml:space="preserve">C.MAIOR   </t>
  </si>
  <si>
    <t xml:space="preserve">CAUCAIA   </t>
  </si>
  <si>
    <t xml:space="preserve">CRATO     </t>
  </si>
  <si>
    <t xml:space="preserve">PECEM     </t>
  </si>
  <si>
    <t xml:space="preserve">IGUATU    </t>
  </si>
  <si>
    <t xml:space="preserve">JAGUARARI </t>
  </si>
  <si>
    <t xml:space="preserve">MARAMBAIA </t>
  </si>
  <si>
    <t xml:space="preserve">NAZARIA   </t>
  </si>
  <si>
    <t xml:space="preserve">GOIANIA 2 </t>
  </si>
  <si>
    <t xml:space="preserve">MADEIRA   </t>
  </si>
  <si>
    <t xml:space="preserve">PETROLINA </t>
  </si>
  <si>
    <t xml:space="preserve">POTIGUAR  </t>
  </si>
  <si>
    <t>POTIGUAR_3</t>
  </si>
  <si>
    <t>TERMOMANAU</t>
  </si>
  <si>
    <t xml:space="preserve">PAU FERRO </t>
  </si>
  <si>
    <t>CAMACAR_MI</t>
  </si>
  <si>
    <t xml:space="preserve">TNORTE 1  </t>
  </si>
  <si>
    <t xml:space="preserve">TNORTE 2  </t>
  </si>
  <si>
    <t xml:space="preserve">TERMOCABO </t>
  </si>
  <si>
    <t xml:space="preserve">VIANA     </t>
  </si>
  <si>
    <t>TOCANTINOP</t>
  </si>
  <si>
    <t xml:space="preserve">N_OLINDA  </t>
  </si>
  <si>
    <t>CAMACAR_PI</t>
  </si>
  <si>
    <t xml:space="preserve">GLOBAL I  </t>
  </si>
  <si>
    <t xml:space="preserve">GLOBAL II </t>
  </si>
  <si>
    <t xml:space="preserve">TERMONE   </t>
  </si>
  <si>
    <t xml:space="preserve">ATLANTICO </t>
  </si>
  <si>
    <t xml:space="preserve">ATLAN_CSA </t>
  </si>
  <si>
    <t>CANDIOTA_3</t>
  </si>
  <si>
    <t xml:space="preserve">LINHARES  </t>
  </si>
  <si>
    <t xml:space="preserve">MARACANAU </t>
  </si>
  <si>
    <t xml:space="preserve">TERMOPB   </t>
  </si>
  <si>
    <t>MAX</t>
  </si>
  <si>
    <t>DESP</t>
  </si>
  <si>
    <t>CVU</t>
  </si>
  <si>
    <t>PEFE</t>
  </si>
  <si>
    <t>TXID</t>
  </si>
  <si>
    <t>CUSTO POLINOMIAL</t>
  </si>
  <si>
    <t>TOTAIS</t>
  </si>
  <si>
    <t xml:space="preserve">CAMARGOS    </t>
  </si>
  <si>
    <t xml:space="preserve">ITUTINGA    </t>
  </si>
  <si>
    <t xml:space="preserve">FURNAS      </t>
  </si>
  <si>
    <t>M. DE MORAES</t>
  </si>
  <si>
    <t xml:space="preserve">ESTREITO    </t>
  </si>
  <si>
    <t xml:space="preserve">JAGUARA     </t>
  </si>
  <si>
    <t xml:space="preserve">IGARAPAVA   </t>
  </si>
  <si>
    <t xml:space="preserve">P. COLOMBIA </t>
  </si>
  <si>
    <t xml:space="preserve">CACONDE     </t>
  </si>
  <si>
    <t xml:space="preserve">E. DA CUNHA </t>
  </si>
  <si>
    <t>A.S.OLIVEIRA</t>
  </si>
  <si>
    <t xml:space="preserve">MARIMBONDO  </t>
  </si>
  <si>
    <t xml:space="preserve">A. VERMELHA </t>
  </si>
  <si>
    <t xml:space="preserve">SERRA FACAO </t>
  </si>
  <si>
    <t xml:space="preserve">EMBORCACAO  </t>
  </si>
  <si>
    <t xml:space="preserve">NOVA PONTE  </t>
  </si>
  <si>
    <t xml:space="preserve">MIRANDA     </t>
  </si>
  <si>
    <t xml:space="preserve">CORUMBA IV  </t>
  </si>
  <si>
    <t xml:space="preserve">CORUMBA III </t>
  </si>
  <si>
    <t xml:space="preserve">CORUMBA I   </t>
  </si>
  <si>
    <t xml:space="preserve">ITUMBIARA   </t>
  </si>
  <si>
    <t xml:space="preserve">SAO SIMAO   </t>
  </si>
  <si>
    <t xml:space="preserve">BILLINGS    </t>
  </si>
  <si>
    <t>HENRY BORDEN</t>
  </si>
  <si>
    <t xml:space="preserve">PEDREIRA    </t>
  </si>
  <si>
    <t xml:space="preserve">TRAICAO     </t>
  </si>
  <si>
    <t>EDGARD SOUZA</t>
  </si>
  <si>
    <t xml:space="preserve">A.S. LIMA   </t>
  </si>
  <si>
    <t xml:space="preserve">IBITINGA    </t>
  </si>
  <si>
    <t xml:space="preserve">PROMISSAO   </t>
  </si>
  <si>
    <t>NAVANHANDAVA</t>
  </si>
  <si>
    <t xml:space="preserve">SALTO       </t>
  </si>
  <si>
    <t xml:space="preserve">CACU        </t>
  </si>
  <si>
    <t xml:space="preserve">ESPORA      </t>
  </si>
  <si>
    <t xml:space="preserve">JUPIA       </t>
  </si>
  <si>
    <t>P. PRIMAVERA</t>
  </si>
  <si>
    <t>A.A. LAYDNER</t>
  </si>
  <si>
    <t xml:space="preserve">PIRAJU      </t>
  </si>
  <si>
    <t xml:space="preserve">CHAVANTES   </t>
  </si>
  <si>
    <t xml:space="preserve">OURINHOS    </t>
  </si>
  <si>
    <t xml:space="preserve">L.N. GARCEZ </t>
  </si>
  <si>
    <t xml:space="preserve">CANOAS II   </t>
  </si>
  <si>
    <t xml:space="preserve">CANOAS I    </t>
  </si>
  <si>
    <t xml:space="preserve">CAPIVARA    </t>
  </si>
  <si>
    <t xml:space="preserve">TAQUARUCU   </t>
  </si>
  <si>
    <t xml:space="preserve">ROSANA      </t>
  </si>
  <si>
    <t xml:space="preserve">ITAIPU      </t>
  </si>
  <si>
    <t xml:space="preserve">P. ESTRELA  </t>
  </si>
  <si>
    <t xml:space="preserve">CANDONGA    </t>
  </si>
  <si>
    <t xml:space="preserve">SA CARVALHO </t>
  </si>
  <si>
    <t xml:space="preserve">BAGUARI     </t>
  </si>
  <si>
    <t xml:space="preserve">AIMORES     </t>
  </si>
  <si>
    <t xml:space="preserve">MASCARENHAS </t>
  </si>
  <si>
    <t xml:space="preserve">JAGUARI     </t>
  </si>
  <si>
    <t xml:space="preserve">PARAIBUNA   </t>
  </si>
  <si>
    <t xml:space="preserve">FUNIL       </t>
  </si>
  <si>
    <t xml:space="preserve">STA CECILIA </t>
  </si>
  <si>
    <t xml:space="preserve">TOCOS       </t>
  </si>
  <si>
    <t xml:space="preserve">SANTANA     </t>
  </si>
  <si>
    <t xml:space="preserve">PICADA      </t>
  </si>
  <si>
    <t xml:space="preserve">SOBRAGI     </t>
  </si>
  <si>
    <t xml:space="preserve">ILHA POMBOS </t>
  </si>
  <si>
    <t xml:space="preserve">VIGARIO     </t>
  </si>
  <si>
    <t xml:space="preserve">LAJES       </t>
  </si>
  <si>
    <t xml:space="preserve">FONTES A    </t>
  </si>
  <si>
    <t xml:space="preserve">FONTES BC   </t>
  </si>
  <si>
    <t xml:space="preserve">P. PASSOS   </t>
  </si>
  <si>
    <t xml:space="preserve">MANSO       </t>
  </si>
  <si>
    <t xml:space="preserve">SAMUEL      </t>
  </si>
  <si>
    <t xml:space="preserve">ROSAL       </t>
  </si>
  <si>
    <t xml:space="preserve">ITIQUIRA I  </t>
  </si>
  <si>
    <t xml:space="preserve">ITIQUIRA II </t>
  </si>
  <si>
    <t xml:space="preserve">JAURU       </t>
  </si>
  <si>
    <t xml:space="preserve">GUAPORE     </t>
  </si>
  <si>
    <t xml:space="preserve">PONTE PEDRA </t>
  </si>
  <si>
    <t xml:space="preserve">ERNESTINA   </t>
  </si>
  <si>
    <t xml:space="preserve">PASSO REAL  </t>
  </si>
  <si>
    <t xml:space="preserve">JACUI       </t>
  </si>
  <si>
    <t xml:space="preserve">ITAUBA      </t>
  </si>
  <si>
    <t xml:space="preserve">G.B. MUNHOZ </t>
  </si>
  <si>
    <t xml:space="preserve">SEGREDO     </t>
  </si>
  <si>
    <t xml:space="preserve">FUNDAO      </t>
  </si>
  <si>
    <t xml:space="preserve">JORDAO      </t>
  </si>
  <si>
    <t>SALTO CAXIAS</t>
  </si>
  <si>
    <t xml:space="preserve">G.P. SOUZA  </t>
  </si>
  <si>
    <t xml:space="preserve">PASSO FUNDO </t>
  </si>
  <si>
    <t xml:space="preserve">MONJOLINHO  </t>
  </si>
  <si>
    <t xml:space="preserve">MACHADINHO  </t>
  </si>
  <si>
    <t xml:space="preserve">ITA         </t>
  </si>
  <si>
    <t xml:space="preserve">FOZ CHAPECO </t>
  </si>
  <si>
    <t xml:space="preserve">MONTE CLARO </t>
  </si>
  <si>
    <t xml:space="preserve">14 DE JULHO </t>
  </si>
  <si>
    <t xml:space="preserve">SALTO PILAO </t>
  </si>
  <si>
    <t xml:space="preserve">SAO JOSE    </t>
  </si>
  <si>
    <t xml:space="preserve">TRES MARIAS </t>
  </si>
  <si>
    <t xml:space="preserve">QUEIMADO    </t>
  </si>
  <si>
    <t xml:space="preserve">SOBRADINHO  </t>
  </si>
  <si>
    <t xml:space="preserve">ITAPARICA   </t>
  </si>
  <si>
    <t xml:space="preserve">MOXOTO      </t>
  </si>
  <si>
    <t>P.AFONSO 123</t>
  </si>
  <si>
    <t xml:space="preserve">P.AFONSO 4  </t>
  </si>
  <si>
    <t xml:space="preserve">XINGO       </t>
  </si>
  <si>
    <t xml:space="preserve">IRAPE       </t>
  </si>
  <si>
    <t xml:space="preserve">ITAPEBI     </t>
  </si>
  <si>
    <t>B. ESPERANCA</t>
  </si>
  <si>
    <t xml:space="preserve">P. CAVALO   </t>
  </si>
  <si>
    <t xml:space="preserve">SERRA MESA  </t>
  </si>
  <si>
    <t xml:space="preserve">CANA BRAVA  </t>
  </si>
  <si>
    <t xml:space="preserve">PEIXE ANGIC </t>
  </si>
  <si>
    <t xml:space="preserve">LAJEADO     </t>
  </si>
  <si>
    <t xml:space="preserve">TUCURUI     </t>
  </si>
  <si>
    <t xml:space="preserve">CURUA-UNA   </t>
  </si>
  <si>
    <t>PATAMAR 1</t>
  </si>
  <si>
    <t>PATAMAR 2</t>
  </si>
  <si>
    <t>PATAMAR 3</t>
  </si>
  <si>
    <t>ODIN</t>
  </si>
  <si>
    <t>VOL MAX</t>
  </si>
  <si>
    <t>17%CC+</t>
  </si>
  <si>
    <t>Geração Hidráulica</t>
  </si>
  <si>
    <t>GMIN</t>
  </si>
  <si>
    <t>GMAX</t>
  </si>
  <si>
    <t>ESTÁGIO</t>
  </si>
  <si>
    <t>FIM</t>
  </si>
  <si>
    <t>Nova Ponte</t>
  </si>
  <si>
    <t>São Simão</t>
  </si>
  <si>
    <t>Miranda</t>
  </si>
  <si>
    <t>Irapé</t>
  </si>
  <si>
    <t>Serra do Facão</t>
  </si>
  <si>
    <t>Chavantes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</si>
</sst>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00E+00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sz val="12"/>
      <color rgb="FF008000"/>
      <name val="Calibri"/>
      <scheme val="minor"/>
    </font>
    <font>
      <sz val="12"/>
      <color rgb="FFFF6600"/>
      <name val="Calibri"/>
      <scheme val="minor"/>
    </font>
    <font>
      <b/>
      <sz val="12"/>
      <color rgb="FFFF0000"/>
      <name val="Calibri"/>
      <scheme val="minor"/>
    </font>
    <font>
      <sz val="12"/>
      <color rgb="FF00000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2"/>
      <color theme="0" tint="-0.499984740745262"/>
      <name val="Calibri"/>
      <scheme val="minor"/>
    </font>
    <font>
      <b/>
      <sz val="11"/>
      <color theme="3" tint="0.39997558519241921"/>
      <name val="Calibri"/>
      <scheme val="minor"/>
    </font>
    <font>
      <b/>
      <sz val="12"/>
      <name val="Calibri"/>
      <scheme val="minor"/>
    </font>
    <font>
      <sz val="12"/>
      <color rgb="FF3366FF"/>
      <name val="Calibri"/>
      <scheme val="minor"/>
    </font>
    <font>
      <b/>
      <sz val="12"/>
      <color rgb="FF000000"/>
      <name val="Calibri"/>
      <scheme val="minor"/>
    </font>
    <font>
      <b/>
      <sz val="11"/>
      <color theme="4" tint="-0.499984740745262"/>
      <name val="Calibri"/>
      <scheme val="minor"/>
    </font>
    <font>
      <sz val="11"/>
      <color theme="4" tint="-0.499984740745262"/>
      <name val="Calibri"/>
      <scheme val="minor"/>
    </font>
    <font>
      <sz val="12"/>
      <color theme="3" tint="-0.249977111117893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theme="4" tint="0.3999755851924192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medium">
        <color theme="4" tint="0.39997558519241921"/>
      </top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ck">
        <color theme="4"/>
      </top>
      <bottom style="medium">
        <color theme="4" tint="0.39997558519241921"/>
      </bottom>
      <diagonal/>
    </border>
  </borders>
  <cellStyleXfs count="1441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11" fillId="0" borderId="1" applyNumberFormat="0" applyFill="0" applyAlignment="0" applyProtection="0"/>
    <xf numFmtId="0" fontId="12" fillId="0" borderId="2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3">
    <xf numFmtId="0" fontId="0" fillId="0" borderId="0" xfId="0"/>
    <xf numFmtId="2" fontId="0" fillId="0" borderId="0" xfId="0" applyNumberFormat="1"/>
    <xf numFmtId="10" fontId="0" fillId="0" borderId="0" xfId="0" applyNumberFormat="1"/>
    <xf numFmtId="0" fontId="6" fillId="0" borderId="0" xfId="0" applyFont="1"/>
    <xf numFmtId="2" fontId="6" fillId="0" borderId="0" xfId="0" applyNumberFormat="1" applyFont="1" applyAlignment="1">
      <alignment horizontal="right"/>
    </xf>
    <xf numFmtId="2" fontId="6" fillId="0" borderId="0" xfId="0" applyNumberFormat="1" applyFont="1"/>
    <xf numFmtId="10" fontId="6" fillId="0" borderId="0" xfId="1" applyNumberFormat="1" applyFont="1"/>
    <xf numFmtId="0" fontId="7" fillId="0" borderId="0" xfId="0" applyFont="1"/>
    <xf numFmtId="2" fontId="7" fillId="0" borderId="0" xfId="0" applyNumberFormat="1" applyFont="1"/>
    <xf numFmtId="10" fontId="7" fillId="0" borderId="0" xfId="1" applyNumberFormat="1" applyFont="1"/>
    <xf numFmtId="0" fontId="8" fillId="0" borderId="0" xfId="0" applyFont="1"/>
    <xf numFmtId="2" fontId="8" fillId="0" borderId="0" xfId="0" applyNumberFormat="1" applyFont="1"/>
    <xf numFmtId="10" fontId="8" fillId="0" borderId="0" xfId="1" applyNumberFormat="1" applyFont="1"/>
    <xf numFmtId="0" fontId="9" fillId="0" borderId="0" xfId="0" applyFont="1"/>
    <xf numFmtId="2" fontId="9" fillId="0" borderId="0" xfId="0" applyNumberFormat="1" applyFont="1"/>
    <xf numFmtId="10" fontId="9" fillId="0" borderId="0" xfId="1" applyNumberFormat="1" applyFont="1"/>
    <xf numFmtId="2" fontId="10" fillId="0" borderId="0" xfId="0" applyNumberFormat="1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10" fillId="0" borderId="0" xfId="0" applyFont="1"/>
    <xf numFmtId="164" fontId="6" fillId="0" borderId="0" xfId="0" applyNumberFormat="1" applyFont="1"/>
    <xf numFmtId="165" fontId="6" fillId="0" borderId="0" xfId="0" applyNumberFormat="1" applyFont="1"/>
    <xf numFmtId="2" fontId="0" fillId="0" borderId="0" xfId="0" applyNumberFormat="1" applyAlignment="1">
      <alignment horizontal="righ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0" fontId="11" fillId="0" borderId="1" xfId="351"/>
    <xf numFmtId="0" fontId="12" fillId="0" borderId="2" xfId="352"/>
    <xf numFmtId="43" fontId="12" fillId="0" borderId="2" xfId="350" applyFont="1" applyBorder="1"/>
    <xf numFmtId="0" fontId="6" fillId="0" borderId="0" xfId="0" applyFont="1" applyFill="1"/>
    <xf numFmtId="43" fontId="0" fillId="0" borderId="0" xfId="350" applyFont="1"/>
    <xf numFmtId="43" fontId="6" fillId="0" borderId="0" xfId="350" applyFont="1"/>
    <xf numFmtId="0" fontId="0" fillId="0" borderId="0" xfId="350" applyNumberFormat="1" applyFont="1" applyFill="1" applyBorder="1"/>
    <xf numFmtId="43" fontId="0" fillId="0" borderId="0" xfId="0" applyNumberFormat="1"/>
    <xf numFmtId="0" fontId="17" fillId="0" borderId="0" xfId="0" applyFont="1"/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10" fontId="6" fillId="0" borderId="0" xfId="0" applyNumberFormat="1" applyFont="1" applyAlignment="1">
      <alignment horizontal="left"/>
    </xf>
    <xf numFmtId="0" fontId="11" fillId="0" borderId="1" xfId="351" applyAlignment="1">
      <alignment horizontal="center"/>
    </xf>
    <xf numFmtId="0" fontId="18" fillId="0" borderId="0" xfId="0" applyFont="1"/>
    <xf numFmtId="2" fontId="18" fillId="0" borderId="0" xfId="0" applyNumberFormat="1" applyFont="1"/>
    <xf numFmtId="10" fontId="18" fillId="0" borderId="0" xfId="1" applyNumberFormat="1" applyFont="1"/>
    <xf numFmtId="0" fontId="15" fillId="0" borderId="0" xfId="350" applyNumberFormat="1" applyFont="1" applyFill="1" applyBorder="1"/>
    <xf numFmtId="0" fontId="0" fillId="0" borderId="0" xfId="0" applyNumberFormat="1"/>
    <xf numFmtId="0" fontId="15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0" fontId="11" fillId="0" borderId="1" xfId="351" applyAlignment="1">
      <alignment horizontal="left"/>
    </xf>
    <xf numFmtId="164" fontId="11" fillId="0" borderId="1" xfId="351" applyNumberFormat="1" applyAlignment="1">
      <alignment horizontal="left"/>
    </xf>
    <xf numFmtId="164" fontId="11" fillId="0" borderId="1" xfId="351" applyNumberFormat="1" applyAlignment="1"/>
    <xf numFmtId="164" fontId="11" fillId="0" borderId="1" xfId="351" applyNumberFormat="1" applyFill="1" applyAlignment="1"/>
    <xf numFmtId="164" fontId="11" fillId="0" borderId="0" xfId="351" applyNumberFormat="1" applyBorder="1" applyAlignment="1"/>
    <xf numFmtId="0" fontId="12" fillId="0" borderId="9" xfId="0" applyFont="1" applyBorder="1"/>
    <xf numFmtId="0" fontId="0" fillId="0" borderId="9" xfId="0" applyBorder="1"/>
    <xf numFmtId="0" fontId="12" fillId="0" borderId="7" xfId="0" applyFont="1" applyBorder="1"/>
    <xf numFmtId="0" fontId="12" fillId="0" borderId="0" xfId="0" applyFont="1" applyBorder="1"/>
    <xf numFmtId="0" fontId="12" fillId="0" borderId="9" xfId="0" applyFont="1" applyBorder="1" applyAlignment="1">
      <alignment horizontal="left"/>
    </xf>
    <xf numFmtId="0" fontId="19" fillId="0" borderId="9" xfId="0" applyFont="1" applyBorder="1" applyAlignment="1">
      <alignment horizontal="left"/>
    </xf>
    <xf numFmtId="0" fontId="12" fillId="0" borderId="10" xfId="0" applyFont="1" applyBorder="1"/>
    <xf numFmtId="43" fontId="12" fillId="0" borderId="10" xfId="350" applyFont="1" applyBorder="1"/>
    <xf numFmtId="0" fontId="11" fillId="0" borderId="1" xfId="351" applyBorder="1" applyAlignment="1">
      <alignment horizontal="center"/>
    </xf>
    <xf numFmtId="0" fontId="11" fillId="0" borderId="0" xfId="351" applyBorder="1" applyAlignment="1">
      <alignment horizontal="center"/>
    </xf>
    <xf numFmtId="0" fontId="0" fillId="0" borderId="0" xfId="0" applyAlignment="1">
      <alignment vertical="center"/>
    </xf>
    <xf numFmtId="2" fontId="22" fillId="0" borderId="0" xfId="0" applyNumberFormat="1" applyFont="1"/>
    <xf numFmtId="0" fontId="11" fillId="0" borderId="1" xfId="351" applyFill="1" applyAlignment="1">
      <alignment horizontal="center"/>
    </xf>
    <xf numFmtId="0" fontId="0" fillId="0" borderId="12" xfId="0" applyBorder="1"/>
    <xf numFmtId="16" fontId="21" fillId="2" borderId="6" xfId="0" applyNumberFormat="1" applyFont="1" applyFill="1" applyBorder="1"/>
    <xf numFmtId="43" fontId="15" fillId="2" borderId="6" xfId="350" applyFont="1" applyFill="1" applyBorder="1"/>
    <xf numFmtId="43" fontId="0" fillId="2" borderId="6" xfId="350" applyFont="1" applyFill="1" applyBorder="1"/>
    <xf numFmtId="43" fontId="0" fillId="2" borderId="0" xfId="350" applyFont="1" applyFill="1" applyBorder="1"/>
    <xf numFmtId="43" fontId="15" fillId="2" borderId="0" xfId="350" applyFont="1" applyFill="1" applyBorder="1"/>
    <xf numFmtId="0" fontId="0" fillId="2" borderId="12" xfId="0" applyFill="1" applyBorder="1"/>
    <xf numFmtId="43" fontId="0" fillId="2" borderId="0" xfId="0" applyNumberFormat="1" applyFill="1"/>
    <xf numFmtId="43" fontId="0" fillId="2" borderId="0" xfId="350" applyFont="1" applyFill="1"/>
    <xf numFmtId="0" fontId="0" fillId="2" borderId="0" xfId="0" applyFill="1"/>
    <xf numFmtId="16" fontId="21" fillId="2" borderId="0" xfId="0" applyNumberFormat="1" applyFont="1" applyFill="1" applyBorder="1"/>
    <xf numFmtId="43" fontId="0" fillId="2" borderId="7" xfId="350" applyFont="1" applyFill="1" applyBorder="1"/>
    <xf numFmtId="0" fontId="0" fillId="2" borderId="13" xfId="0" applyFill="1" applyBorder="1"/>
    <xf numFmtId="43" fontId="0" fillId="2" borderId="7" xfId="0" applyNumberFormat="1" applyFill="1" applyBorder="1"/>
    <xf numFmtId="16" fontId="21" fillId="3" borderId="8" xfId="0" applyNumberFormat="1" applyFont="1" applyFill="1" applyBorder="1"/>
    <xf numFmtId="43" fontId="15" fillId="3" borderId="8" xfId="350" applyFont="1" applyFill="1" applyBorder="1"/>
    <xf numFmtId="43" fontId="0" fillId="3" borderId="8" xfId="350" applyFont="1" applyFill="1" applyBorder="1"/>
    <xf numFmtId="43" fontId="0" fillId="3" borderId="0" xfId="350" applyFont="1" applyFill="1" applyBorder="1"/>
    <xf numFmtId="43" fontId="15" fillId="3" borderId="0" xfId="350" applyFont="1" applyFill="1" applyBorder="1"/>
    <xf numFmtId="0" fontId="0" fillId="3" borderId="12" xfId="0" applyFill="1" applyBorder="1"/>
    <xf numFmtId="43" fontId="0" fillId="3" borderId="0" xfId="0" applyNumberFormat="1" applyFill="1"/>
    <xf numFmtId="0" fontId="0" fillId="3" borderId="0" xfId="0" applyFill="1"/>
    <xf numFmtId="16" fontId="21" fillId="3" borderId="0" xfId="0" applyNumberFormat="1" applyFont="1" applyFill="1" applyBorder="1"/>
    <xf numFmtId="0" fontId="0" fillId="3" borderId="13" xfId="0" applyFill="1" applyBorder="1"/>
    <xf numFmtId="43" fontId="0" fillId="3" borderId="7" xfId="0" applyNumberFormat="1" applyFill="1" applyBorder="1"/>
    <xf numFmtId="16" fontId="21" fillId="4" borderId="8" xfId="0" applyNumberFormat="1" applyFont="1" applyFill="1" applyBorder="1"/>
    <xf numFmtId="43" fontId="15" fillId="4" borderId="8" xfId="350" applyFont="1" applyFill="1" applyBorder="1"/>
    <xf numFmtId="43" fontId="0" fillId="4" borderId="8" xfId="350" applyFont="1" applyFill="1" applyBorder="1"/>
    <xf numFmtId="0" fontId="0" fillId="4" borderId="12" xfId="0" applyFill="1" applyBorder="1"/>
    <xf numFmtId="43" fontId="0" fillId="4" borderId="0" xfId="0" applyNumberFormat="1" applyFill="1"/>
    <xf numFmtId="43" fontId="0" fillId="4" borderId="0" xfId="350" applyFont="1" applyFill="1"/>
    <xf numFmtId="0" fontId="0" fillId="4" borderId="0" xfId="0" applyFill="1"/>
    <xf numFmtId="16" fontId="21" fillId="4" borderId="0" xfId="0" applyNumberFormat="1" applyFont="1" applyFill="1" applyBorder="1"/>
    <xf numFmtId="43" fontId="15" fillId="4" borderId="0" xfId="350" applyFont="1" applyFill="1" applyBorder="1"/>
    <xf numFmtId="43" fontId="0" fillId="4" borderId="0" xfId="350" applyFont="1" applyFill="1" applyBorder="1"/>
    <xf numFmtId="0" fontId="11" fillId="0" borderId="6" xfId="351" applyBorder="1" applyAlignment="1">
      <alignment horizontal="center"/>
    </xf>
    <xf numFmtId="43" fontId="15" fillId="2" borderId="7" xfId="350" applyFont="1" applyFill="1" applyBorder="1"/>
    <xf numFmtId="0" fontId="11" fillId="0" borderId="11" xfId="351" applyBorder="1" applyAlignment="1">
      <alignment horizontal="center"/>
    </xf>
    <xf numFmtId="0" fontId="11" fillId="0" borderId="1" xfId="351" applyAlignment="1">
      <alignment horizontal="center"/>
    </xf>
    <xf numFmtId="0" fontId="16" fillId="0" borderId="6" xfId="351" applyFont="1" applyBorder="1" applyAlignment="1">
      <alignment horizontal="center" vertical="center"/>
    </xf>
    <xf numFmtId="0" fontId="16" fillId="0" borderId="0" xfId="351" applyFont="1" applyBorder="1" applyAlignment="1">
      <alignment horizontal="center" vertical="center"/>
    </xf>
    <xf numFmtId="0" fontId="16" fillId="0" borderId="1" xfId="351" applyFont="1" applyBorder="1" applyAlignment="1">
      <alignment horizontal="center" vertical="center"/>
    </xf>
    <xf numFmtId="0" fontId="11" fillId="0" borderId="14" xfId="351" applyBorder="1" applyAlignment="1">
      <alignment horizontal="center"/>
    </xf>
    <xf numFmtId="0" fontId="13" fillId="0" borderId="3" xfId="425" applyAlignment="1">
      <alignment horizontal="center"/>
    </xf>
    <xf numFmtId="0" fontId="14" fillId="0" borderId="0" xfId="426" applyBorder="1" applyAlignment="1">
      <alignment horizontal="center"/>
    </xf>
    <xf numFmtId="0" fontId="14" fillId="0" borderId="5" xfId="426" applyBorder="1" applyAlignment="1">
      <alignment horizontal="center"/>
    </xf>
    <xf numFmtId="0" fontId="14" fillId="0" borderId="4" xfId="426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0" xfId="0" applyFont="1" applyFill="1" applyBorder="1" applyAlignment="1">
      <alignment horizontal="center" vertical="center"/>
    </xf>
    <xf numFmtId="0" fontId="14" fillId="0" borderId="4" xfId="426" applyAlignment="1">
      <alignment horizontal="center"/>
    </xf>
    <xf numFmtId="0" fontId="12" fillId="0" borderId="8" xfId="0" applyFont="1" applyBorder="1" applyAlignment="1">
      <alignment horizontal="center"/>
    </xf>
    <xf numFmtId="164" fontId="11" fillId="0" borderId="1" xfId="351" applyNumberFormat="1" applyAlignment="1">
      <alignment horizontal="center"/>
    </xf>
    <xf numFmtId="0" fontId="0" fillId="0" borderId="0" xfId="0" applyAlignment="1">
      <alignment horizontal="center"/>
    </xf>
  </cellXfs>
  <cellStyles count="1441">
    <cellStyle name="Comma" xfId="350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Heading 1" xfId="425" builtinId="16"/>
    <cellStyle name="Heading 2" xfId="426" builtinId="17"/>
    <cellStyle name="Heading 3" xfId="351" builtinId="18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Normal" xfId="0" builtinId="0"/>
    <cellStyle name="Percent" xfId="1" builtinId="5"/>
    <cellStyle name="Total" xfId="352" builtinId="25"/>
  </cellStyles>
  <dxfs count="1">
    <dxf>
      <font>
        <b/>
        <i val="0"/>
        <strike val="0"/>
        <color rgb="FF9C0006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5"/>
  <sheetViews>
    <sheetView topLeftCell="A2" zoomScale="125" zoomScaleNormal="125" zoomScalePageLayoutView="125" workbookViewId="0">
      <pane xSplit="2" ySplit="3" topLeftCell="L5" activePane="bottomRight" state="frozen"/>
      <selection activeCell="A2" sqref="A2"/>
      <selection pane="topRight" activeCell="C2" sqref="C2"/>
      <selection pane="bottomLeft" activeCell="A6" sqref="A6"/>
      <selection pane="bottomRight" activeCell="M2" activeCellId="1" sqref="A2:B19 M2:V19"/>
    </sheetView>
  </sheetViews>
  <sheetFormatPr baseColWidth="10" defaultRowHeight="15" x14ac:dyDescent="0"/>
  <cols>
    <col min="12" max="12" width="10.83203125" customWidth="1"/>
    <col min="46" max="46" width="4" customWidth="1"/>
  </cols>
  <sheetData>
    <row r="1" spans="1:51" ht="20" thickBot="1">
      <c r="A1" s="109" t="s">
        <v>253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s="109"/>
      <c r="AM1" s="109"/>
      <c r="AN1" s="109"/>
      <c r="AO1" s="109"/>
      <c r="AP1" s="109"/>
      <c r="AQ1" s="109"/>
      <c r="AR1" s="109"/>
    </row>
    <row r="2" spans="1:51" ht="18" thickTop="1" thickBot="1">
      <c r="A2" s="112" t="s">
        <v>246</v>
      </c>
      <c r="B2" s="112" t="s">
        <v>251</v>
      </c>
      <c r="C2" s="108" t="s">
        <v>247</v>
      </c>
      <c r="D2" s="108"/>
      <c r="E2" s="108"/>
      <c r="F2" s="108"/>
      <c r="G2" s="108"/>
      <c r="H2" s="108"/>
      <c r="I2" s="108"/>
      <c r="J2" s="108"/>
      <c r="K2" s="108"/>
      <c r="L2" s="108"/>
      <c r="M2" s="108" t="s">
        <v>248</v>
      </c>
      <c r="N2" s="108"/>
      <c r="O2" s="108"/>
      <c r="P2" s="108"/>
      <c r="Q2" s="108"/>
      <c r="R2" s="108"/>
      <c r="S2" s="108"/>
      <c r="T2" s="108"/>
      <c r="U2" s="108"/>
      <c r="V2" s="108"/>
      <c r="W2" s="108" t="s">
        <v>249</v>
      </c>
      <c r="X2" s="108"/>
      <c r="Y2" s="108"/>
      <c r="Z2" s="108"/>
      <c r="AA2" s="108"/>
      <c r="AB2" s="108"/>
      <c r="AC2" s="108"/>
      <c r="AD2" s="108"/>
      <c r="AE2" s="108"/>
      <c r="AF2" s="108"/>
      <c r="AG2" s="108" t="s">
        <v>250</v>
      </c>
      <c r="AH2" s="108"/>
      <c r="AI2" s="108"/>
      <c r="AJ2" s="108"/>
      <c r="AK2" s="108"/>
      <c r="AL2" s="108"/>
      <c r="AM2" s="108"/>
      <c r="AN2" s="108"/>
      <c r="AO2" s="108"/>
      <c r="AP2" s="108"/>
      <c r="AQ2" s="110" t="s">
        <v>93</v>
      </c>
      <c r="AR2" s="110"/>
      <c r="AS2" s="111"/>
      <c r="AT2" s="66"/>
      <c r="AU2" s="119" t="s">
        <v>361</v>
      </c>
      <c r="AV2" s="119"/>
    </row>
    <row r="3" spans="1:51" ht="17" thickTop="1" thickBot="1">
      <c r="A3" s="112"/>
      <c r="B3" s="112"/>
      <c r="C3" s="105" t="s">
        <v>255</v>
      </c>
      <c r="D3" s="105" t="s">
        <v>254</v>
      </c>
      <c r="E3" s="103" t="s">
        <v>257</v>
      </c>
      <c r="F3" s="103"/>
      <c r="G3" s="103" t="s">
        <v>258</v>
      </c>
      <c r="H3" s="103"/>
      <c r="I3" s="103" t="s">
        <v>260</v>
      </c>
      <c r="J3" s="103"/>
      <c r="K3" s="103" t="s">
        <v>259</v>
      </c>
      <c r="L3" s="103"/>
      <c r="M3" s="105" t="s">
        <v>255</v>
      </c>
      <c r="N3" s="105" t="s">
        <v>254</v>
      </c>
      <c r="O3" s="103" t="s">
        <v>257</v>
      </c>
      <c r="P3" s="103"/>
      <c r="Q3" s="103" t="s">
        <v>258</v>
      </c>
      <c r="R3" s="103"/>
      <c r="S3" s="103" t="s">
        <v>260</v>
      </c>
      <c r="T3" s="103"/>
      <c r="U3" s="103" t="s">
        <v>259</v>
      </c>
      <c r="V3" s="103"/>
      <c r="W3" s="105" t="s">
        <v>255</v>
      </c>
      <c r="X3" s="105" t="s">
        <v>254</v>
      </c>
      <c r="Y3" s="103" t="s">
        <v>257</v>
      </c>
      <c r="Z3" s="103"/>
      <c r="AA3" s="103" t="s">
        <v>258</v>
      </c>
      <c r="AB3" s="103"/>
      <c r="AC3" s="103" t="s">
        <v>260</v>
      </c>
      <c r="AD3" s="103"/>
      <c r="AE3" s="103" t="s">
        <v>259</v>
      </c>
      <c r="AF3" s="103"/>
      <c r="AG3" s="105" t="s">
        <v>255</v>
      </c>
      <c r="AH3" s="105" t="s">
        <v>254</v>
      </c>
      <c r="AI3" s="103" t="s">
        <v>257</v>
      </c>
      <c r="AJ3" s="103"/>
      <c r="AK3" s="103" t="s">
        <v>258</v>
      </c>
      <c r="AL3" s="103"/>
      <c r="AM3" s="103" t="s">
        <v>260</v>
      </c>
      <c r="AN3" s="103"/>
      <c r="AO3" s="103" t="s">
        <v>259</v>
      </c>
      <c r="AP3" s="103"/>
      <c r="AQ3" s="105" t="s">
        <v>252</v>
      </c>
      <c r="AR3" s="104" t="s">
        <v>257</v>
      </c>
      <c r="AS3" s="104"/>
      <c r="AT3" s="66"/>
      <c r="AU3" s="104" t="s">
        <v>480</v>
      </c>
      <c r="AV3" s="104"/>
    </row>
    <row r="4" spans="1:51" ht="17" thickTop="1" thickBot="1">
      <c r="A4" s="112"/>
      <c r="B4" s="112"/>
      <c r="C4" s="107"/>
      <c r="D4" s="107"/>
      <c r="E4" s="61" t="s">
        <v>477</v>
      </c>
      <c r="F4" s="61" t="s">
        <v>262</v>
      </c>
      <c r="G4" s="61" t="s">
        <v>477</v>
      </c>
      <c r="H4" s="61" t="s">
        <v>262</v>
      </c>
      <c r="I4" s="61" t="s">
        <v>477</v>
      </c>
      <c r="J4" s="61" t="s">
        <v>262</v>
      </c>
      <c r="K4" s="61" t="s">
        <v>477</v>
      </c>
      <c r="L4" s="101" t="s">
        <v>262</v>
      </c>
      <c r="M4" s="107"/>
      <c r="N4" s="107"/>
      <c r="O4" s="61" t="s">
        <v>477</v>
      </c>
      <c r="P4" s="61" t="s">
        <v>262</v>
      </c>
      <c r="Q4" s="61" t="s">
        <v>477</v>
      </c>
      <c r="R4" s="61" t="s">
        <v>262</v>
      </c>
      <c r="S4" s="61" t="s">
        <v>477</v>
      </c>
      <c r="T4" s="61" t="s">
        <v>262</v>
      </c>
      <c r="U4" s="61" t="s">
        <v>477</v>
      </c>
      <c r="V4" s="62" t="s">
        <v>262</v>
      </c>
      <c r="W4" s="107"/>
      <c r="X4" s="107"/>
      <c r="Y4" s="61" t="s">
        <v>477</v>
      </c>
      <c r="Z4" s="61" t="s">
        <v>262</v>
      </c>
      <c r="AA4" s="61" t="s">
        <v>477</v>
      </c>
      <c r="AB4" s="61" t="s">
        <v>262</v>
      </c>
      <c r="AC4" s="61" t="s">
        <v>477</v>
      </c>
      <c r="AD4" s="61" t="s">
        <v>262</v>
      </c>
      <c r="AE4" s="61" t="s">
        <v>477</v>
      </c>
      <c r="AF4" s="61" t="s">
        <v>262</v>
      </c>
      <c r="AG4" s="107"/>
      <c r="AH4" s="107"/>
      <c r="AI4" s="61" t="s">
        <v>477</v>
      </c>
      <c r="AJ4" s="61" t="s">
        <v>262</v>
      </c>
      <c r="AK4" s="61" t="s">
        <v>477</v>
      </c>
      <c r="AL4" s="61" t="s">
        <v>262</v>
      </c>
      <c r="AM4" s="61" t="s">
        <v>477</v>
      </c>
      <c r="AN4" s="61" t="s">
        <v>262</v>
      </c>
      <c r="AO4" s="61" t="s">
        <v>477</v>
      </c>
      <c r="AP4" s="61" t="s">
        <v>262</v>
      </c>
      <c r="AQ4" s="106"/>
      <c r="AR4" s="37" t="s">
        <v>477</v>
      </c>
      <c r="AS4" s="37" t="s">
        <v>262</v>
      </c>
      <c r="AT4" s="66"/>
      <c r="AU4" s="65" t="s">
        <v>477</v>
      </c>
      <c r="AV4" s="65" t="s">
        <v>262</v>
      </c>
    </row>
    <row r="5" spans="1:51" s="75" customFormat="1" ht="16" thickTop="1">
      <c r="A5" s="115" t="s">
        <v>243</v>
      </c>
      <c r="B5" s="67">
        <v>40544</v>
      </c>
      <c r="C5" s="68">
        <v>42339</v>
      </c>
      <c r="D5" s="68">
        <v>1998.7</v>
      </c>
      <c r="E5" s="69">
        <v>26304.97</v>
      </c>
      <c r="F5" s="69">
        <v>24518.099999999995</v>
      </c>
      <c r="G5" s="69">
        <v>2386.88</v>
      </c>
      <c r="H5" s="69">
        <v>2876</v>
      </c>
      <c r="I5" s="69">
        <v>-11648.46</v>
      </c>
      <c r="J5" s="69">
        <v>-12937.509999999998</v>
      </c>
      <c r="K5" s="69">
        <v>0</v>
      </c>
      <c r="L5" s="69">
        <v>58.15</v>
      </c>
      <c r="M5" s="68">
        <v>10774</v>
      </c>
      <c r="N5" s="68">
        <v>475</v>
      </c>
      <c r="O5" s="69">
        <v>9906.4599999999991</v>
      </c>
      <c r="P5" s="69">
        <v>11816.8</v>
      </c>
      <c r="Q5" s="69">
        <v>597.42999999999995</v>
      </c>
      <c r="R5" s="69">
        <v>701</v>
      </c>
      <c r="S5" s="69">
        <v>186.89</v>
      </c>
      <c r="T5" s="69">
        <v>2136.71</v>
      </c>
      <c r="U5" s="69">
        <v>0</v>
      </c>
      <c r="V5" s="69">
        <v>58.15</v>
      </c>
      <c r="W5" s="68">
        <v>9951</v>
      </c>
      <c r="X5" s="68">
        <v>383.2</v>
      </c>
      <c r="Y5" s="69">
        <v>8448.5</v>
      </c>
      <c r="Z5" s="70">
        <v>9824.2000000000007</v>
      </c>
      <c r="AA5" s="70">
        <v>0</v>
      </c>
      <c r="AB5" s="70">
        <v>0</v>
      </c>
      <c r="AC5" s="70">
        <v>-1118.5900000000001</v>
      </c>
      <c r="AD5" s="70">
        <v>256.33</v>
      </c>
      <c r="AE5" s="69">
        <v>0</v>
      </c>
      <c r="AF5" s="70">
        <v>58.15</v>
      </c>
      <c r="AG5" s="68">
        <v>4286</v>
      </c>
      <c r="AH5" s="68">
        <v>42.4</v>
      </c>
      <c r="AI5" s="69">
        <v>5950.86</v>
      </c>
      <c r="AJ5" s="70">
        <v>3681.1</v>
      </c>
      <c r="AK5" s="70">
        <v>0</v>
      </c>
      <c r="AL5" s="70">
        <v>0</v>
      </c>
      <c r="AM5" s="70">
        <v>1707.26</v>
      </c>
      <c r="AN5" s="70">
        <v>-562.53</v>
      </c>
      <c r="AO5" s="69">
        <v>0</v>
      </c>
      <c r="AP5" s="70">
        <v>58.15</v>
      </c>
      <c r="AQ5" s="71">
        <v>1293</v>
      </c>
      <c r="AR5" s="69">
        <v>12165.91</v>
      </c>
      <c r="AS5" s="69">
        <v>12400</v>
      </c>
      <c r="AT5" s="72"/>
      <c r="AU5" s="73">
        <f>AR5+AI5+Y5+O5+E5</f>
        <v>62776.7</v>
      </c>
      <c r="AV5" s="73">
        <f>AS5+AJ5+Z5+P5+F5</f>
        <v>62240.2</v>
      </c>
      <c r="AW5" s="74"/>
      <c r="AX5" s="74"/>
      <c r="AY5" s="74"/>
    </row>
    <row r="6" spans="1:51" s="75" customFormat="1">
      <c r="A6" s="116"/>
      <c r="B6" s="76">
        <v>40551</v>
      </c>
      <c r="C6" s="71">
        <v>39720</v>
      </c>
      <c r="D6" s="71">
        <v>1995.2</v>
      </c>
      <c r="E6" s="70">
        <v>24048.94</v>
      </c>
      <c r="F6" s="70">
        <v>23278.899999999998</v>
      </c>
      <c r="G6" s="70">
        <v>2386.88</v>
      </c>
      <c r="H6" s="70">
        <v>2876</v>
      </c>
      <c r="I6" s="70">
        <v>-11288.98</v>
      </c>
      <c r="J6" s="70">
        <v>-11561.550000000001</v>
      </c>
      <c r="K6" s="70">
        <v>0</v>
      </c>
      <c r="L6" s="70">
        <v>57.31</v>
      </c>
      <c r="M6" s="71">
        <v>10682</v>
      </c>
      <c r="N6" s="71">
        <v>475</v>
      </c>
      <c r="O6" s="70">
        <v>9868.0300000000007</v>
      </c>
      <c r="P6" s="70">
        <v>10111.5</v>
      </c>
      <c r="Q6" s="70">
        <v>597.42999999999995</v>
      </c>
      <c r="R6" s="70">
        <v>701</v>
      </c>
      <c r="S6" s="70">
        <v>240.46</v>
      </c>
      <c r="T6" s="70">
        <v>523.44000000000005</v>
      </c>
      <c r="U6" s="70">
        <v>0</v>
      </c>
      <c r="V6" s="70">
        <v>57.31</v>
      </c>
      <c r="W6" s="71">
        <v>9898</v>
      </c>
      <c r="X6" s="71">
        <v>374.4</v>
      </c>
      <c r="Y6" s="70">
        <v>8431.43</v>
      </c>
      <c r="Z6" s="70">
        <v>9964</v>
      </c>
      <c r="AA6" s="70">
        <v>0</v>
      </c>
      <c r="AB6" s="70">
        <v>0</v>
      </c>
      <c r="AC6" s="70">
        <v>-1091.47</v>
      </c>
      <c r="AD6" s="70">
        <v>440.35</v>
      </c>
      <c r="AE6" s="70">
        <v>0</v>
      </c>
      <c r="AF6" s="70">
        <v>57.31</v>
      </c>
      <c r="AG6" s="71">
        <v>4432</v>
      </c>
      <c r="AH6" s="71">
        <v>42.4</v>
      </c>
      <c r="AI6" s="70">
        <v>6063.02</v>
      </c>
      <c r="AJ6" s="70">
        <v>4380.3999999999996</v>
      </c>
      <c r="AK6" s="70">
        <v>0</v>
      </c>
      <c r="AL6" s="70">
        <v>0</v>
      </c>
      <c r="AM6" s="70">
        <v>1673.42</v>
      </c>
      <c r="AN6" s="70">
        <v>-9.24</v>
      </c>
      <c r="AO6" s="70">
        <v>0</v>
      </c>
      <c r="AP6" s="70">
        <v>57.31</v>
      </c>
      <c r="AQ6" s="71">
        <v>1293</v>
      </c>
      <c r="AR6" s="70">
        <v>11759.57</v>
      </c>
      <c r="AS6" s="70">
        <v>11900</v>
      </c>
      <c r="AT6" s="72"/>
      <c r="AU6" s="73">
        <f t="shared" ref="AU6:AU19" si="0">AR6+AI6+Y6+O6+E6</f>
        <v>60170.990000000005</v>
      </c>
      <c r="AV6" s="73">
        <f t="shared" ref="AV6:AV19" si="1">AS6+AJ6+Z6+P6+F6</f>
        <v>59634.8</v>
      </c>
      <c r="AW6" s="74"/>
      <c r="AX6" s="74"/>
      <c r="AY6" s="74"/>
    </row>
    <row r="7" spans="1:51" s="75" customFormat="1">
      <c r="A7" s="116"/>
      <c r="B7" s="76">
        <v>40558</v>
      </c>
      <c r="C7" s="71">
        <v>40516</v>
      </c>
      <c r="D7" s="71">
        <v>1996.2</v>
      </c>
      <c r="E7" s="70">
        <v>24693.24</v>
      </c>
      <c r="F7" s="70">
        <v>22580.200000000004</v>
      </c>
      <c r="G7" s="70">
        <v>2386.88</v>
      </c>
      <c r="H7" s="70">
        <v>2876</v>
      </c>
      <c r="I7" s="70">
        <v>-11439.69</v>
      </c>
      <c r="J7" s="70">
        <v>-13099.04</v>
      </c>
      <c r="K7" s="70">
        <v>0</v>
      </c>
      <c r="L7" s="70">
        <v>56.57</v>
      </c>
      <c r="M7" s="71">
        <v>10893</v>
      </c>
      <c r="N7" s="71">
        <v>475</v>
      </c>
      <c r="O7" s="70">
        <v>10059.42</v>
      </c>
      <c r="P7" s="70">
        <v>9544.9</v>
      </c>
      <c r="Q7" s="70">
        <v>597.42999999999995</v>
      </c>
      <c r="R7" s="70">
        <v>701</v>
      </c>
      <c r="S7" s="70">
        <v>220.85</v>
      </c>
      <c r="T7" s="70">
        <v>-253.96</v>
      </c>
      <c r="U7" s="70">
        <v>0</v>
      </c>
      <c r="V7" s="70">
        <v>56.57</v>
      </c>
      <c r="W7" s="71">
        <v>9929</v>
      </c>
      <c r="X7" s="71">
        <v>399.9</v>
      </c>
      <c r="Y7" s="70">
        <v>8488.58</v>
      </c>
      <c r="Z7" s="70">
        <v>9529.0999999999985</v>
      </c>
      <c r="AA7" s="70">
        <v>0</v>
      </c>
      <c r="AB7" s="70">
        <v>0</v>
      </c>
      <c r="AC7" s="70">
        <v>-1039.81</v>
      </c>
      <c r="AD7" s="70">
        <v>0</v>
      </c>
      <c r="AE7" s="70">
        <v>0</v>
      </c>
      <c r="AF7" s="70">
        <v>56.32</v>
      </c>
      <c r="AG7" s="71">
        <v>4485</v>
      </c>
      <c r="AH7" s="71">
        <v>42.4</v>
      </c>
      <c r="AI7" s="70">
        <v>6229.05</v>
      </c>
      <c r="AJ7" s="70">
        <v>7188.6</v>
      </c>
      <c r="AK7" s="70">
        <v>0</v>
      </c>
      <c r="AL7" s="70">
        <v>0</v>
      </c>
      <c r="AM7" s="70">
        <v>1786.45</v>
      </c>
      <c r="AN7" s="70">
        <v>2746</v>
      </c>
      <c r="AO7" s="70">
        <v>0</v>
      </c>
      <c r="AP7" s="70">
        <v>56.32</v>
      </c>
      <c r="AQ7" s="71">
        <v>1293</v>
      </c>
      <c r="AR7" s="70">
        <v>11765.2</v>
      </c>
      <c r="AS7" s="70">
        <v>11900</v>
      </c>
      <c r="AT7" s="72"/>
      <c r="AU7" s="73">
        <f t="shared" si="0"/>
        <v>61235.490000000005</v>
      </c>
      <c r="AV7" s="73">
        <f t="shared" si="1"/>
        <v>60742.8</v>
      </c>
      <c r="AW7" s="74"/>
      <c r="AX7" s="74"/>
      <c r="AY7" s="74"/>
    </row>
    <row r="8" spans="1:51" s="75" customFormat="1">
      <c r="A8" s="116"/>
      <c r="B8" s="76">
        <v>40565</v>
      </c>
      <c r="C8" s="71">
        <v>39879</v>
      </c>
      <c r="D8" s="71">
        <v>1988.2</v>
      </c>
      <c r="E8" s="70">
        <v>24276.89</v>
      </c>
      <c r="F8" s="70">
        <v>22026.100000000002</v>
      </c>
      <c r="G8" s="70">
        <v>2386.88</v>
      </c>
      <c r="H8" s="70">
        <v>2876</v>
      </c>
      <c r="I8" s="70">
        <v>-11227.02</v>
      </c>
      <c r="J8" s="70">
        <v>-12980.12</v>
      </c>
      <c r="K8" s="70">
        <v>0</v>
      </c>
      <c r="L8" s="70">
        <v>55.59</v>
      </c>
      <c r="M8" s="71">
        <v>10944</v>
      </c>
      <c r="N8" s="71">
        <v>475</v>
      </c>
      <c r="O8" s="70">
        <v>9762.68</v>
      </c>
      <c r="P8" s="70">
        <v>10122.1</v>
      </c>
      <c r="Q8" s="70">
        <v>597.42999999999995</v>
      </c>
      <c r="R8" s="70">
        <v>701</v>
      </c>
      <c r="S8" s="70">
        <v>-126.89</v>
      </c>
      <c r="T8" s="70">
        <v>272.27</v>
      </c>
      <c r="U8" s="70">
        <v>0</v>
      </c>
      <c r="V8" s="70">
        <v>55.59</v>
      </c>
      <c r="W8" s="71">
        <v>9941</v>
      </c>
      <c r="X8" s="71">
        <v>391.6</v>
      </c>
      <c r="Y8" s="70">
        <v>8408.9</v>
      </c>
      <c r="Z8" s="70">
        <v>8559.4</v>
      </c>
      <c r="AA8" s="70">
        <v>0</v>
      </c>
      <c r="AB8" s="70">
        <v>0</v>
      </c>
      <c r="AC8" s="70">
        <v>-1139.8</v>
      </c>
      <c r="AD8" s="70">
        <v>-990.06</v>
      </c>
      <c r="AE8" s="70">
        <v>0</v>
      </c>
      <c r="AF8" s="70">
        <v>55.59</v>
      </c>
      <c r="AG8" s="71">
        <v>4437</v>
      </c>
      <c r="AH8" s="71">
        <v>42.4</v>
      </c>
      <c r="AI8" s="70">
        <v>6239.97</v>
      </c>
      <c r="AJ8" s="70">
        <v>7285.5</v>
      </c>
      <c r="AK8" s="70">
        <v>0</v>
      </c>
      <c r="AL8" s="70">
        <v>0</v>
      </c>
      <c r="AM8" s="70">
        <v>1845.37</v>
      </c>
      <c r="AN8" s="70">
        <v>2890.91</v>
      </c>
      <c r="AO8" s="70">
        <v>0</v>
      </c>
      <c r="AP8" s="70">
        <v>55.59</v>
      </c>
      <c r="AQ8" s="71">
        <v>1293</v>
      </c>
      <c r="AR8" s="70">
        <v>11941.34</v>
      </c>
      <c r="AS8" s="70">
        <v>12100</v>
      </c>
      <c r="AT8" s="72"/>
      <c r="AU8" s="73">
        <f t="shared" si="0"/>
        <v>60629.78</v>
      </c>
      <c r="AV8" s="73">
        <f t="shared" si="1"/>
        <v>60093.100000000006</v>
      </c>
      <c r="AW8" s="74"/>
      <c r="AX8" s="74"/>
      <c r="AY8" s="74"/>
    </row>
    <row r="9" spans="1:51" s="75" customFormat="1">
      <c r="A9" s="116"/>
      <c r="B9" s="76">
        <v>40572</v>
      </c>
      <c r="C9" s="71">
        <v>39968</v>
      </c>
      <c r="D9" s="71">
        <v>1950.1</v>
      </c>
      <c r="E9" s="70">
        <v>24218.93</v>
      </c>
      <c r="F9" s="70">
        <v>22483.299999999996</v>
      </c>
      <c r="G9" s="70">
        <v>2386.88</v>
      </c>
      <c r="H9" s="70">
        <v>2876</v>
      </c>
      <c r="I9" s="70">
        <v>-11412.08</v>
      </c>
      <c r="J9" s="70">
        <v>-12650.23</v>
      </c>
      <c r="K9" s="70">
        <v>0</v>
      </c>
      <c r="L9" s="70">
        <v>55.47</v>
      </c>
      <c r="M9" s="71">
        <v>10705</v>
      </c>
      <c r="N9" s="71">
        <v>475</v>
      </c>
      <c r="O9" s="70">
        <v>9606.85</v>
      </c>
      <c r="P9" s="70">
        <v>9610.9999999999982</v>
      </c>
      <c r="Q9" s="70">
        <v>597.42999999999995</v>
      </c>
      <c r="R9" s="70">
        <v>701</v>
      </c>
      <c r="S9" s="70">
        <v>-43.72</v>
      </c>
      <c r="T9" s="70">
        <v>0</v>
      </c>
      <c r="U9" s="70">
        <v>0</v>
      </c>
      <c r="V9" s="70">
        <v>55.47</v>
      </c>
      <c r="W9" s="71">
        <v>9748</v>
      </c>
      <c r="X9" s="71">
        <v>401.7</v>
      </c>
      <c r="Y9" s="70">
        <v>8232.41</v>
      </c>
      <c r="Z9" s="77">
        <v>8426.1</v>
      </c>
      <c r="AA9" s="77">
        <v>0</v>
      </c>
      <c r="AB9" s="77">
        <v>0</v>
      </c>
      <c r="AC9" s="77">
        <v>-1113.19</v>
      </c>
      <c r="AD9" s="77">
        <v>-920.27</v>
      </c>
      <c r="AE9" s="70">
        <v>0</v>
      </c>
      <c r="AF9" s="77">
        <v>55.47</v>
      </c>
      <c r="AG9" s="71">
        <v>4400</v>
      </c>
      <c r="AH9" s="71">
        <v>42.4</v>
      </c>
      <c r="AI9" s="70">
        <v>6377.46</v>
      </c>
      <c r="AJ9" s="77">
        <v>7221.1</v>
      </c>
      <c r="AK9" s="77">
        <v>0</v>
      </c>
      <c r="AL9" s="77">
        <v>0</v>
      </c>
      <c r="AM9" s="77">
        <v>2019.86</v>
      </c>
      <c r="AN9" s="77">
        <v>2863.5</v>
      </c>
      <c r="AO9" s="70">
        <v>0</v>
      </c>
      <c r="AP9" s="77">
        <v>55.47</v>
      </c>
      <c r="AQ9" s="102">
        <v>1293</v>
      </c>
      <c r="AR9" s="70">
        <v>11842.14</v>
      </c>
      <c r="AS9" s="70">
        <v>12000</v>
      </c>
      <c r="AT9" s="78"/>
      <c r="AU9" s="79">
        <f t="shared" si="0"/>
        <v>60277.79</v>
      </c>
      <c r="AV9" s="79">
        <f t="shared" si="1"/>
        <v>59741.499999999993</v>
      </c>
      <c r="AW9" s="74"/>
      <c r="AX9" s="74"/>
      <c r="AY9" s="74"/>
    </row>
    <row r="10" spans="1:51" s="87" customFormat="1">
      <c r="A10" s="117" t="s">
        <v>244</v>
      </c>
      <c r="B10" s="80">
        <v>40544</v>
      </c>
      <c r="C10" s="81">
        <v>39020</v>
      </c>
      <c r="D10" s="81">
        <v>2116.6999999999998</v>
      </c>
      <c r="E10" s="82">
        <v>24905.52</v>
      </c>
      <c r="F10" s="82">
        <v>22169.099999999995</v>
      </c>
      <c r="G10" s="82">
        <v>2386.88</v>
      </c>
      <c r="H10" s="82">
        <v>2876</v>
      </c>
      <c r="I10" s="82">
        <v>-9610.91</v>
      </c>
      <c r="J10" s="82">
        <v>-11866.42</v>
      </c>
      <c r="K10" s="82">
        <v>0</v>
      </c>
      <c r="L10" s="82">
        <v>56.42</v>
      </c>
      <c r="M10" s="81">
        <v>10873</v>
      </c>
      <c r="N10" s="81">
        <v>441</v>
      </c>
      <c r="O10" s="82">
        <v>9165.33</v>
      </c>
      <c r="P10" s="82">
        <v>9981.2000000000007</v>
      </c>
      <c r="Q10" s="82">
        <v>597.42999999999995</v>
      </c>
      <c r="R10" s="82">
        <v>701</v>
      </c>
      <c r="S10" s="82">
        <v>-687.24</v>
      </c>
      <c r="T10" s="82">
        <v>168.27</v>
      </c>
      <c r="U10" s="82">
        <v>0</v>
      </c>
      <c r="V10" s="82">
        <v>56.42</v>
      </c>
      <c r="W10" s="81">
        <v>9035</v>
      </c>
      <c r="X10" s="81">
        <v>335.7</v>
      </c>
      <c r="Y10" s="82">
        <v>8029.36</v>
      </c>
      <c r="Z10" s="83">
        <v>9378.9</v>
      </c>
      <c r="AA10" s="83">
        <v>0</v>
      </c>
      <c r="AB10" s="83">
        <v>0</v>
      </c>
      <c r="AC10" s="83">
        <v>-669.24</v>
      </c>
      <c r="AD10" s="83">
        <v>679.68</v>
      </c>
      <c r="AE10" s="82">
        <v>0</v>
      </c>
      <c r="AF10" s="83">
        <v>56.42</v>
      </c>
      <c r="AG10" s="81">
        <v>4085</v>
      </c>
      <c r="AH10" s="81">
        <v>42.4</v>
      </c>
      <c r="AI10" s="82">
        <v>3684.7</v>
      </c>
      <c r="AJ10" s="83">
        <v>3681.1</v>
      </c>
      <c r="AK10" s="83">
        <v>0</v>
      </c>
      <c r="AL10" s="83">
        <v>0</v>
      </c>
      <c r="AM10" s="83">
        <v>-357.9</v>
      </c>
      <c r="AN10" s="83">
        <v>-361.53</v>
      </c>
      <c r="AO10" s="82">
        <v>0</v>
      </c>
      <c r="AP10" s="83">
        <v>56.42</v>
      </c>
      <c r="AQ10" s="84">
        <v>1006</v>
      </c>
      <c r="AR10" s="82">
        <v>12331.29</v>
      </c>
      <c r="AS10" s="82">
        <v>12386</v>
      </c>
      <c r="AT10" s="85"/>
      <c r="AU10" s="86">
        <f t="shared" si="0"/>
        <v>58116.2</v>
      </c>
      <c r="AV10" s="86">
        <f t="shared" si="1"/>
        <v>57596.299999999988</v>
      </c>
    </row>
    <row r="11" spans="1:51" s="87" customFormat="1">
      <c r="A11" s="118"/>
      <c r="B11" s="88">
        <v>40551</v>
      </c>
      <c r="C11" s="84">
        <v>39183</v>
      </c>
      <c r="D11" s="84">
        <v>2126.1</v>
      </c>
      <c r="E11" s="83">
        <v>23513.46</v>
      </c>
      <c r="F11" s="83">
        <v>22217.799999999996</v>
      </c>
      <c r="G11" s="83">
        <v>2386.88</v>
      </c>
      <c r="H11" s="83">
        <v>2876</v>
      </c>
      <c r="I11" s="83">
        <v>-11156.56</v>
      </c>
      <c r="J11" s="83">
        <v>-11975.45</v>
      </c>
      <c r="K11" s="83">
        <v>0</v>
      </c>
      <c r="L11" s="83">
        <v>57.31</v>
      </c>
      <c r="M11" s="84">
        <v>11280</v>
      </c>
      <c r="N11" s="84">
        <v>441</v>
      </c>
      <c r="O11" s="83">
        <v>9881.07</v>
      </c>
      <c r="P11" s="83">
        <v>10135.199999999999</v>
      </c>
      <c r="Q11" s="83">
        <v>597.42999999999995</v>
      </c>
      <c r="R11" s="83">
        <v>701</v>
      </c>
      <c r="S11" s="83">
        <v>-378.5</v>
      </c>
      <c r="T11" s="83">
        <v>-84.82</v>
      </c>
      <c r="U11" s="83">
        <v>0</v>
      </c>
      <c r="V11" s="83">
        <v>57.31</v>
      </c>
      <c r="W11" s="84">
        <v>9237</v>
      </c>
      <c r="X11" s="84">
        <v>344.3</v>
      </c>
      <c r="Y11" s="83">
        <v>8215.18</v>
      </c>
      <c r="Z11" s="83">
        <v>9875.2000000000007</v>
      </c>
      <c r="AA11" s="83">
        <v>0</v>
      </c>
      <c r="AB11" s="83">
        <v>0</v>
      </c>
      <c r="AC11" s="83">
        <v>-676.81999999999994</v>
      </c>
      <c r="AD11" s="83">
        <v>982.51</v>
      </c>
      <c r="AE11" s="83">
        <v>0</v>
      </c>
      <c r="AF11" s="83">
        <v>57.31</v>
      </c>
      <c r="AG11" s="84">
        <v>4239</v>
      </c>
      <c r="AH11" s="84">
        <v>42.4</v>
      </c>
      <c r="AI11" s="83">
        <v>5549.66</v>
      </c>
      <c r="AJ11" s="83">
        <v>4380.3999999999996</v>
      </c>
      <c r="AK11" s="83">
        <v>0</v>
      </c>
      <c r="AL11" s="83">
        <v>0</v>
      </c>
      <c r="AM11" s="83">
        <v>1353.06</v>
      </c>
      <c r="AN11" s="83">
        <v>183.76</v>
      </c>
      <c r="AO11" s="83">
        <v>0</v>
      </c>
      <c r="AP11" s="83">
        <v>57.31</v>
      </c>
      <c r="AQ11" s="84">
        <v>1006</v>
      </c>
      <c r="AR11" s="83">
        <v>11864.82</v>
      </c>
      <c r="AS11" s="83">
        <v>11900</v>
      </c>
      <c r="AT11" s="85"/>
      <c r="AU11" s="86">
        <f t="shared" si="0"/>
        <v>59024.189999999995</v>
      </c>
      <c r="AV11" s="86">
        <f t="shared" si="1"/>
        <v>58508.599999999991</v>
      </c>
    </row>
    <row r="12" spans="1:51" s="87" customFormat="1">
      <c r="A12" s="118"/>
      <c r="B12" s="88">
        <v>40558</v>
      </c>
      <c r="C12" s="84">
        <v>39310</v>
      </c>
      <c r="D12" s="84">
        <v>2131.1</v>
      </c>
      <c r="E12" s="83">
        <v>23386.74</v>
      </c>
      <c r="F12" s="83">
        <v>20987.600000000002</v>
      </c>
      <c r="G12" s="83">
        <v>2386.88</v>
      </c>
      <c r="H12" s="83">
        <v>2876</v>
      </c>
      <c r="I12" s="83">
        <v>-11405.27</v>
      </c>
      <c r="J12" s="83">
        <v>-13334.37</v>
      </c>
      <c r="K12" s="83">
        <v>0</v>
      </c>
      <c r="L12" s="83">
        <v>56.57</v>
      </c>
      <c r="M12" s="84">
        <v>11353</v>
      </c>
      <c r="N12" s="84">
        <v>441</v>
      </c>
      <c r="O12" s="83">
        <v>9773.51</v>
      </c>
      <c r="P12" s="83">
        <v>9987.3000000000011</v>
      </c>
      <c r="Q12" s="83">
        <v>597.42999999999995</v>
      </c>
      <c r="R12" s="83">
        <v>701</v>
      </c>
      <c r="S12" s="83">
        <v>-559.05999999999995</v>
      </c>
      <c r="T12" s="83">
        <v>-305.63</v>
      </c>
      <c r="U12" s="83">
        <v>0</v>
      </c>
      <c r="V12" s="83">
        <v>56.57</v>
      </c>
      <c r="W12" s="84">
        <v>9311</v>
      </c>
      <c r="X12" s="84">
        <v>352.4</v>
      </c>
      <c r="Y12" s="83">
        <v>8179.03</v>
      </c>
      <c r="Z12" s="83">
        <v>9297.7999999999993</v>
      </c>
      <c r="AA12" s="83">
        <v>0</v>
      </c>
      <c r="AB12" s="83">
        <v>0</v>
      </c>
      <c r="AC12" s="83">
        <v>-778.87</v>
      </c>
      <c r="AD12" s="83">
        <v>339.13</v>
      </c>
      <c r="AE12" s="83">
        <v>0</v>
      </c>
      <c r="AF12" s="83">
        <v>56.32</v>
      </c>
      <c r="AG12" s="84">
        <v>4263</v>
      </c>
      <c r="AH12" s="84">
        <v>42.4</v>
      </c>
      <c r="AI12" s="83">
        <v>6105.58</v>
      </c>
      <c r="AJ12" s="83">
        <v>6627.5</v>
      </c>
      <c r="AK12" s="83">
        <v>0</v>
      </c>
      <c r="AL12" s="83">
        <v>0</v>
      </c>
      <c r="AM12" s="83">
        <v>1884.98</v>
      </c>
      <c r="AN12" s="83">
        <v>2406.87</v>
      </c>
      <c r="AO12" s="83">
        <v>0</v>
      </c>
      <c r="AP12" s="83">
        <v>56.32</v>
      </c>
      <c r="AQ12" s="84">
        <v>1006</v>
      </c>
      <c r="AR12" s="83">
        <v>11864.22</v>
      </c>
      <c r="AS12" s="83">
        <v>11900</v>
      </c>
      <c r="AT12" s="85"/>
      <c r="AU12" s="86">
        <f t="shared" si="0"/>
        <v>59309.08</v>
      </c>
      <c r="AV12" s="86">
        <f t="shared" si="1"/>
        <v>58800.2</v>
      </c>
    </row>
    <row r="13" spans="1:51" s="87" customFormat="1">
      <c r="A13" s="118"/>
      <c r="B13" s="88">
        <v>40565</v>
      </c>
      <c r="C13" s="84">
        <v>38693</v>
      </c>
      <c r="D13" s="84">
        <v>2122.1</v>
      </c>
      <c r="E13" s="83">
        <v>23065.14</v>
      </c>
      <c r="F13" s="83">
        <v>20924.999999999989</v>
      </c>
      <c r="G13" s="83">
        <v>2386.88</v>
      </c>
      <c r="H13" s="83">
        <v>2876</v>
      </c>
      <c r="I13" s="83">
        <v>-11118.89</v>
      </c>
      <c r="J13" s="83">
        <v>-12804.66</v>
      </c>
      <c r="K13" s="83">
        <v>0</v>
      </c>
      <c r="L13" s="83">
        <v>55.59</v>
      </c>
      <c r="M13" s="84">
        <v>11406</v>
      </c>
      <c r="N13" s="84">
        <v>441</v>
      </c>
      <c r="O13" s="83">
        <v>9290.08</v>
      </c>
      <c r="P13" s="83">
        <v>9409</v>
      </c>
      <c r="Q13" s="83">
        <v>597.42999999999995</v>
      </c>
      <c r="R13" s="83">
        <v>701</v>
      </c>
      <c r="S13" s="83">
        <v>-1095.49</v>
      </c>
      <c r="T13" s="83">
        <v>-936.74</v>
      </c>
      <c r="U13" s="83">
        <v>0</v>
      </c>
      <c r="V13" s="83">
        <v>55.59</v>
      </c>
      <c r="W13" s="84">
        <v>9322</v>
      </c>
      <c r="X13" s="84">
        <v>348.2</v>
      </c>
      <c r="Y13" s="83">
        <v>8026.41</v>
      </c>
      <c r="Z13" s="83">
        <v>8510.3000000000011</v>
      </c>
      <c r="AA13" s="83">
        <v>0</v>
      </c>
      <c r="AB13" s="83">
        <v>0</v>
      </c>
      <c r="AC13" s="83">
        <v>-946.69</v>
      </c>
      <c r="AD13" s="83">
        <v>-463.51</v>
      </c>
      <c r="AE13" s="83">
        <v>0</v>
      </c>
      <c r="AF13" s="83">
        <v>55.59</v>
      </c>
      <c r="AG13" s="84">
        <v>4217</v>
      </c>
      <c r="AH13" s="84">
        <v>42.4</v>
      </c>
      <c r="AI13" s="83">
        <v>6280.03</v>
      </c>
      <c r="AJ13" s="83">
        <v>7285.5</v>
      </c>
      <c r="AK13" s="83">
        <v>0</v>
      </c>
      <c r="AL13" s="83">
        <v>0</v>
      </c>
      <c r="AM13" s="83">
        <v>2105.4299999999998</v>
      </c>
      <c r="AN13" s="83">
        <v>3110.91</v>
      </c>
      <c r="AO13" s="83">
        <v>0</v>
      </c>
      <c r="AP13" s="83">
        <v>55.59</v>
      </c>
      <c r="AQ13" s="84">
        <v>1006</v>
      </c>
      <c r="AR13" s="83">
        <v>12061.64</v>
      </c>
      <c r="AS13" s="83">
        <v>12100</v>
      </c>
      <c r="AT13" s="85"/>
      <c r="AU13" s="86">
        <f t="shared" si="0"/>
        <v>58723.299999999996</v>
      </c>
      <c r="AV13" s="86">
        <f t="shared" si="1"/>
        <v>58229.799999999988</v>
      </c>
    </row>
    <row r="14" spans="1:51" s="87" customFormat="1">
      <c r="A14" s="118"/>
      <c r="B14" s="88">
        <v>40572</v>
      </c>
      <c r="C14" s="84">
        <v>39358</v>
      </c>
      <c r="D14" s="84">
        <v>2094.4</v>
      </c>
      <c r="E14" s="83">
        <v>23428.49</v>
      </c>
      <c r="F14" s="83">
        <v>21382.099999999991</v>
      </c>
      <c r="G14" s="83">
        <v>2386.88</v>
      </c>
      <c r="H14" s="83">
        <v>2876</v>
      </c>
      <c r="I14" s="83">
        <v>-11448.23</v>
      </c>
      <c r="J14" s="83">
        <v>-13038.67</v>
      </c>
      <c r="K14" s="83">
        <v>0</v>
      </c>
      <c r="L14" s="83">
        <v>55.47</v>
      </c>
      <c r="M14" s="84">
        <v>11458</v>
      </c>
      <c r="N14" s="84">
        <v>441</v>
      </c>
      <c r="O14" s="83">
        <v>9483.51</v>
      </c>
      <c r="P14" s="83">
        <v>9953.6999999999989</v>
      </c>
      <c r="Q14" s="83">
        <v>597.42999999999995</v>
      </c>
      <c r="R14" s="83">
        <v>701</v>
      </c>
      <c r="S14" s="83">
        <v>-954.06</v>
      </c>
      <c r="T14" s="83">
        <v>-444.42</v>
      </c>
      <c r="U14" s="83">
        <v>0</v>
      </c>
      <c r="V14" s="83">
        <v>55.47</v>
      </c>
      <c r="W14" s="84">
        <v>9254</v>
      </c>
      <c r="X14" s="84">
        <v>357</v>
      </c>
      <c r="Y14" s="83">
        <v>7955.13</v>
      </c>
      <c r="Z14" s="83">
        <v>8323.6</v>
      </c>
      <c r="AA14" s="83">
        <v>0</v>
      </c>
      <c r="AB14" s="83">
        <v>0</v>
      </c>
      <c r="AC14" s="83">
        <v>-941.17</v>
      </c>
      <c r="AD14" s="83">
        <v>-573.41999999999996</v>
      </c>
      <c r="AE14" s="83">
        <v>0</v>
      </c>
      <c r="AF14" s="83">
        <v>55.47</v>
      </c>
      <c r="AG14" s="84">
        <v>4201</v>
      </c>
      <c r="AH14" s="84">
        <v>42.4</v>
      </c>
      <c r="AI14" s="83">
        <v>6545.51</v>
      </c>
      <c r="AJ14" s="83">
        <v>7221.1</v>
      </c>
      <c r="AK14" s="83">
        <v>0</v>
      </c>
      <c r="AL14" s="83">
        <v>0</v>
      </c>
      <c r="AM14" s="83">
        <v>2386.91</v>
      </c>
      <c r="AN14" s="83">
        <v>3062.5</v>
      </c>
      <c r="AO14" s="83">
        <v>0</v>
      </c>
      <c r="AP14" s="83">
        <v>55.47</v>
      </c>
      <c r="AQ14" s="84">
        <v>1006</v>
      </c>
      <c r="AR14" s="83">
        <v>11962.55</v>
      </c>
      <c r="AS14" s="83">
        <v>12000</v>
      </c>
      <c r="AT14" s="89"/>
      <c r="AU14" s="90">
        <f t="shared" si="0"/>
        <v>59375.19</v>
      </c>
      <c r="AV14" s="90">
        <f t="shared" si="1"/>
        <v>58880.499999999985</v>
      </c>
    </row>
    <row r="15" spans="1:51" s="97" customFormat="1">
      <c r="A15" s="113" t="s">
        <v>245</v>
      </c>
      <c r="B15" s="91">
        <v>40544</v>
      </c>
      <c r="C15" s="92">
        <v>29993</v>
      </c>
      <c r="D15" s="92">
        <v>2075.1</v>
      </c>
      <c r="E15" s="93">
        <v>19892.939999999999</v>
      </c>
      <c r="F15" s="93">
        <v>17056.699999999997</v>
      </c>
      <c r="G15" s="93">
        <v>2386.88</v>
      </c>
      <c r="H15" s="93">
        <v>2876</v>
      </c>
      <c r="I15" s="93">
        <v>-5638.09</v>
      </c>
      <c r="J15" s="93">
        <v>-8052.84</v>
      </c>
      <c r="K15" s="93">
        <v>0</v>
      </c>
      <c r="L15" s="93">
        <v>54.56</v>
      </c>
      <c r="M15" s="92">
        <v>7817</v>
      </c>
      <c r="N15" s="92">
        <v>429</v>
      </c>
      <c r="O15" s="93">
        <v>5057.87</v>
      </c>
      <c r="P15" s="93">
        <v>4516.7</v>
      </c>
      <c r="Q15" s="93">
        <v>597.42999999999995</v>
      </c>
      <c r="R15" s="93">
        <v>701</v>
      </c>
      <c r="S15" s="93">
        <v>-1750.7</v>
      </c>
      <c r="T15" s="93">
        <v>-2223.12</v>
      </c>
      <c r="U15" s="93">
        <v>0</v>
      </c>
      <c r="V15" s="93">
        <v>54.56</v>
      </c>
      <c r="W15" s="92">
        <v>7636</v>
      </c>
      <c r="X15" s="92">
        <v>333.2</v>
      </c>
      <c r="Y15" s="93">
        <v>6074.71</v>
      </c>
      <c r="Z15" s="93">
        <v>7670.2</v>
      </c>
      <c r="AA15" s="93">
        <v>0</v>
      </c>
      <c r="AB15" s="93">
        <v>0</v>
      </c>
      <c r="AC15" s="93">
        <v>-1227.4000000000001</v>
      </c>
      <c r="AD15" s="93">
        <v>367.4</v>
      </c>
      <c r="AE15" s="93">
        <v>0</v>
      </c>
      <c r="AF15" s="93">
        <v>54.56</v>
      </c>
      <c r="AG15" s="92">
        <v>3849</v>
      </c>
      <c r="AH15" s="92">
        <v>42.4</v>
      </c>
      <c r="AI15" s="93">
        <v>1104.53</v>
      </c>
      <c r="AJ15" s="93">
        <v>2335.1999999999998</v>
      </c>
      <c r="AK15" s="93">
        <v>0</v>
      </c>
      <c r="AL15" s="93">
        <v>0</v>
      </c>
      <c r="AM15" s="93">
        <v>-2702.07</v>
      </c>
      <c r="AN15" s="93">
        <v>-1471.44</v>
      </c>
      <c r="AO15" s="93">
        <v>0</v>
      </c>
      <c r="AP15" s="93">
        <v>54.56</v>
      </c>
      <c r="AQ15" s="92">
        <v>845</v>
      </c>
      <c r="AR15" s="93">
        <v>12163.25</v>
      </c>
      <c r="AS15" s="93">
        <v>12225</v>
      </c>
      <c r="AT15" s="94"/>
      <c r="AU15" s="95">
        <f t="shared" si="0"/>
        <v>44293.3</v>
      </c>
      <c r="AV15" s="95">
        <f t="shared" si="1"/>
        <v>43803.8</v>
      </c>
      <c r="AW15" s="96"/>
    </row>
    <row r="16" spans="1:51" s="97" customFormat="1">
      <c r="A16" s="114"/>
      <c r="B16" s="98">
        <v>40551</v>
      </c>
      <c r="C16" s="99">
        <v>31335</v>
      </c>
      <c r="D16" s="99">
        <v>2032.9</v>
      </c>
      <c r="E16" s="100">
        <v>18848.2</v>
      </c>
      <c r="F16" s="100">
        <v>17802.400000000001</v>
      </c>
      <c r="G16" s="100">
        <v>2386.88</v>
      </c>
      <c r="H16" s="100">
        <v>2876</v>
      </c>
      <c r="I16" s="100">
        <v>-8067.02</v>
      </c>
      <c r="J16" s="100">
        <v>-8689.4900000000016</v>
      </c>
      <c r="K16" s="100">
        <v>0</v>
      </c>
      <c r="L16" s="100">
        <v>54.88</v>
      </c>
      <c r="M16" s="99">
        <v>8351</v>
      </c>
      <c r="N16" s="99">
        <v>429</v>
      </c>
      <c r="O16" s="100">
        <v>6614.63</v>
      </c>
      <c r="P16" s="100">
        <v>5384.7999999999984</v>
      </c>
      <c r="Q16" s="100">
        <v>597.42999999999995</v>
      </c>
      <c r="R16" s="100">
        <v>701</v>
      </c>
      <c r="S16" s="100">
        <v>-727.94</v>
      </c>
      <c r="T16" s="100">
        <v>-1891.82</v>
      </c>
      <c r="U16" s="100">
        <v>0</v>
      </c>
      <c r="V16" s="100">
        <v>54.88</v>
      </c>
      <c r="W16" s="99">
        <v>8047</v>
      </c>
      <c r="X16" s="99">
        <v>337.1</v>
      </c>
      <c r="Y16" s="100">
        <v>6549.58</v>
      </c>
      <c r="Z16" s="100">
        <v>6791.3</v>
      </c>
      <c r="AA16" s="100">
        <v>0</v>
      </c>
      <c r="AB16" s="100">
        <v>0</v>
      </c>
      <c r="AC16" s="100">
        <v>-1159.6100000000001</v>
      </c>
      <c r="AD16" s="100">
        <v>-918.45</v>
      </c>
      <c r="AE16" s="100">
        <v>0</v>
      </c>
      <c r="AF16" s="100">
        <v>54.88</v>
      </c>
      <c r="AG16" s="99">
        <v>3978</v>
      </c>
      <c r="AH16" s="99">
        <v>42.4</v>
      </c>
      <c r="AI16" s="100">
        <v>2895.76</v>
      </c>
      <c r="AJ16" s="100">
        <v>4380.3999999999996</v>
      </c>
      <c r="AK16" s="100">
        <v>0</v>
      </c>
      <c r="AL16" s="100">
        <v>0</v>
      </c>
      <c r="AM16" s="100">
        <v>-1039.8399999999999</v>
      </c>
      <c r="AN16" s="100">
        <v>444.76</v>
      </c>
      <c r="AO16" s="100">
        <v>0</v>
      </c>
      <c r="AP16" s="100">
        <v>54.88</v>
      </c>
      <c r="AQ16" s="99">
        <v>845</v>
      </c>
      <c r="AR16" s="100">
        <v>11839.42</v>
      </c>
      <c r="AS16" s="100">
        <v>11900</v>
      </c>
      <c r="AT16" s="94"/>
      <c r="AU16" s="95">
        <f t="shared" si="0"/>
        <v>46747.590000000004</v>
      </c>
      <c r="AV16" s="95">
        <f t="shared" si="1"/>
        <v>46258.9</v>
      </c>
      <c r="AW16" s="96"/>
    </row>
    <row r="17" spans="1:49" s="97" customFormat="1">
      <c r="A17" s="114"/>
      <c r="B17" s="98">
        <v>40558</v>
      </c>
      <c r="C17" s="99">
        <v>31625</v>
      </c>
      <c r="D17" s="99">
        <v>2046.9</v>
      </c>
      <c r="E17" s="100">
        <v>18267.150000000001</v>
      </c>
      <c r="F17" s="100">
        <v>16730.499999999996</v>
      </c>
      <c r="G17" s="100">
        <v>2386.88</v>
      </c>
      <c r="H17" s="100">
        <v>2876</v>
      </c>
      <c r="I17" s="100">
        <v>-8924.08</v>
      </c>
      <c r="J17" s="100">
        <v>-10033.31</v>
      </c>
      <c r="K17" s="100">
        <v>0</v>
      </c>
      <c r="L17" s="100">
        <v>54.18</v>
      </c>
      <c r="M17" s="99">
        <v>8481</v>
      </c>
      <c r="N17" s="99">
        <v>429</v>
      </c>
      <c r="O17" s="100">
        <v>6497.23</v>
      </c>
      <c r="P17" s="100">
        <v>3961.6</v>
      </c>
      <c r="Q17" s="100">
        <v>597.42999999999995</v>
      </c>
      <c r="R17" s="100">
        <v>701</v>
      </c>
      <c r="S17" s="100">
        <v>-975.34</v>
      </c>
      <c r="T17" s="100">
        <v>-3449.3</v>
      </c>
      <c r="U17" s="100">
        <v>0</v>
      </c>
      <c r="V17" s="100">
        <v>54.18</v>
      </c>
      <c r="W17" s="99">
        <v>8154</v>
      </c>
      <c r="X17" s="99">
        <v>353.5</v>
      </c>
      <c r="Y17" s="100">
        <v>6500.67</v>
      </c>
      <c r="Z17" s="100">
        <v>7556.0999999999995</v>
      </c>
      <c r="AA17" s="100">
        <v>0</v>
      </c>
      <c r="AB17" s="100">
        <v>0</v>
      </c>
      <c r="AC17" s="100">
        <v>-1299.1300000000001</v>
      </c>
      <c r="AD17" s="100">
        <v>-244.41</v>
      </c>
      <c r="AE17" s="100">
        <v>0</v>
      </c>
      <c r="AF17" s="100">
        <v>54.18</v>
      </c>
      <c r="AG17" s="99">
        <v>3977</v>
      </c>
      <c r="AH17" s="99">
        <v>42.4</v>
      </c>
      <c r="AI17" s="100">
        <v>4139.62</v>
      </c>
      <c r="AJ17" s="100">
        <v>6606.6</v>
      </c>
      <c r="AK17" s="100">
        <v>0</v>
      </c>
      <c r="AL17" s="100">
        <v>0</v>
      </c>
      <c r="AM17" s="100">
        <v>205.02</v>
      </c>
      <c r="AN17" s="100">
        <v>2672.03</v>
      </c>
      <c r="AO17" s="100">
        <v>0</v>
      </c>
      <c r="AP17" s="100">
        <v>54.18</v>
      </c>
      <c r="AQ17" s="99">
        <v>845</v>
      </c>
      <c r="AR17" s="100">
        <v>11838.53</v>
      </c>
      <c r="AS17" s="100">
        <v>11900</v>
      </c>
      <c r="AT17" s="94"/>
      <c r="AU17" s="95">
        <f t="shared" si="0"/>
        <v>47243.199999999997</v>
      </c>
      <c r="AV17" s="95">
        <f t="shared" si="1"/>
        <v>46754.799999999988</v>
      </c>
      <c r="AW17" s="96"/>
    </row>
    <row r="18" spans="1:49" s="97" customFormat="1">
      <c r="A18" s="114"/>
      <c r="B18" s="98">
        <v>40565</v>
      </c>
      <c r="C18" s="99">
        <v>31128</v>
      </c>
      <c r="D18" s="99">
        <v>2041.9</v>
      </c>
      <c r="E18" s="100">
        <v>17816.13</v>
      </c>
      <c r="F18" s="100">
        <v>17958.599999999995</v>
      </c>
      <c r="G18" s="100">
        <v>2386.88</v>
      </c>
      <c r="H18" s="100">
        <v>2876</v>
      </c>
      <c r="I18" s="100">
        <v>-8883.09</v>
      </c>
      <c r="J18" s="100">
        <v>-8339.119999999999</v>
      </c>
      <c r="K18" s="100">
        <v>0</v>
      </c>
      <c r="L18" s="100">
        <v>53.55</v>
      </c>
      <c r="M18" s="99">
        <v>8521</v>
      </c>
      <c r="N18" s="99">
        <v>429</v>
      </c>
      <c r="O18" s="100">
        <v>5763.99</v>
      </c>
      <c r="P18" s="100">
        <v>3764.7000000000003</v>
      </c>
      <c r="Q18" s="100">
        <v>597.42999999999995</v>
      </c>
      <c r="R18" s="100">
        <v>701</v>
      </c>
      <c r="S18" s="100">
        <v>-1748.58</v>
      </c>
      <c r="T18" s="100">
        <v>-3660.01</v>
      </c>
      <c r="U18" s="100">
        <v>0</v>
      </c>
      <c r="V18" s="100">
        <v>53.55</v>
      </c>
      <c r="W18" s="99">
        <v>8164</v>
      </c>
      <c r="X18" s="99">
        <v>344.2</v>
      </c>
      <c r="Y18" s="100">
        <v>6340.09</v>
      </c>
      <c r="Z18" s="100">
        <v>5170</v>
      </c>
      <c r="AA18" s="100">
        <v>0</v>
      </c>
      <c r="AB18" s="100">
        <v>0</v>
      </c>
      <c r="AC18" s="100">
        <v>-1479.01</v>
      </c>
      <c r="AD18" s="100">
        <v>-2649.78</v>
      </c>
      <c r="AE18" s="100">
        <v>0</v>
      </c>
      <c r="AF18" s="100">
        <v>53.55</v>
      </c>
      <c r="AG18" s="99">
        <v>3934</v>
      </c>
      <c r="AH18" s="99">
        <v>42.4</v>
      </c>
      <c r="AI18" s="100">
        <v>4815.29</v>
      </c>
      <c r="AJ18" s="100">
        <v>7285.5</v>
      </c>
      <c r="AK18" s="100">
        <v>0</v>
      </c>
      <c r="AL18" s="100">
        <v>0</v>
      </c>
      <c r="AM18" s="100">
        <v>923.69</v>
      </c>
      <c r="AN18" s="100">
        <v>3393.91</v>
      </c>
      <c r="AO18" s="100">
        <v>0</v>
      </c>
      <c r="AP18" s="100">
        <v>53.55</v>
      </c>
      <c r="AQ18" s="99">
        <v>845</v>
      </c>
      <c r="AR18" s="100">
        <v>12031.99</v>
      </c>
      <c r="AS18" s="100">
        <v>12100</v>
      </c>
      <c r="AT18" s="94"/>
      <c r="AU18" s="95">
        <f t="shared" si="0"/>
        <v>46767.490000000005</v>
      </c>
      <c r="AV18" s="95">
        <f t="shared" si="1"/>
        <v>46278.799999999996</v>
      </c>
      <c r="AW18" s="96"/>
    </row>
    <row r="19" spans="1:49" s="97" customFormat="1">
      <c r="A19" s="114"/>
      <c r="B19" s="98">
        <v>40572</v>
      </c>
      <c r="C19" s="99">
        <v>31508</v>
      </c>
      <c r="D19" s="99">
        <v>2025.3</v>
      </c>
      <c r="E19" s="100">
        <v>17729.63</v>
      </c>
      <c r="F19" s="100">
        <v>17879.899999999994</v>
      </c>
      <c r="G19" s="100">
        <v>2386.88</v>
      </c>
      <c r="H19" s="100">
        <v>2876</v>
      </c>
      <c r="I19" s="100">
        <v>-9366.19</v>
      </c>
      <c r="J19" s="100">
        <v>-8793.8100000000013</v>
      </c>
      <c r="K19" s="100">
        <v>0</v>
      </c>
      <c r="L19" s="100">
        <v>53.7</v>
      </c>
      <c r="M19" s="99">
        <v>8719</v>
      </c>
      <c r="N19" s="99">
        <v>429</v>
      </c>
      <c r="O19" s="100">
        <v>5583.1</v>
      </c>
      <c r="P19" s="100">
        <v>4462.1000000000013</v>
      </c>
      <c r="Q19" s="100">
        <v>597.42999999999995</v>
      </c>
      <c r="R19" s="100">
        <v>701</v>
      </c>
      <c r="S19" s="100">
        <v>-2127.4699999999998</v>
      </c>
      <c r="T19" s="100">
        <v>-3180.98</v>
      </c>
      <c r="U19" s="100">
        <v>0</v>
      </c>
      <c r="V19" s="100">
        <v>53.7</v>
      </c>
      <c r="W19" s="99">
        <v>8122</v>
      </c>
      <c r="X19" s="99">
        <v>355</v>
      </c>
      <c r="Y19" s="100">
        <v>6139.95</v>
      </c>
      <c r="Z19" s="100">
        <v>5228.2999999999993</v>
      </c>
      <c r="AA19" s="100">
        <v>0</v>
      </c>
      <c r="AB19" s="100">
        <v>0</v>
      </c>
      <c r="AC19" s="100">
        <v>-1626.35</v>
      </c>
      <c r="AD19" s="100">
        <v>-2538.71</v>
      </c>
      <c r="AE19" s="100">
        <v>0</v>
      </c>
      <c r="AF19" s="100">
        <v>53.7</v>
      </c>
      <c r="AG19" s="99">
        <v>3905</v>
      </c>
      <c r="AH19" s="99">
        <v>42.4</v>
      </c>
      <c r="AI19" s="100">
        <v>5894.87</v>
      </c>
      <c r="AJ19" s="100">
        <v>7221.1</v>
      </c>
      <c r="AK19" s="100">
        <v>0</v>
      </c>
      <c r="AL19" s="100">
        <v>0</v>
      </c>
      <c r="AM19" s="100">
        <v>2032.27</v>
      </c>
      <c r="AN19" s="100">
        <v>3358.5</v>
      </c>
      <c r="AO19" s="100">
        <v>0</v>
      </c>
      <c r="AP19" s="100">
        <v>53.7</v>
      </c>
      <c r="AQ19" s="99">
        <v>845</v>
      </c>
      <c r="AR19" s="100">
        <v>11932.74</v>
      </c>
      <c r="AS19" s="100">
        <v>12000</v>
      </c>
      <c r="AT19" s="94"/>
      <c r="AU19" s="95">
        <f t="shared" si="0"/>
        <v>47280.290000000008</v>
      </c>
      <c r="AV19" s="95">
        <f t="shared" si="1"/>
        <v>46791.399999999994</v>
      </c>
      <c r="AW19" s="96"/>
    </row>
    <row r="21" spans="1:49">
      <c r="D21" s="41"/>
      <c r="H21" s="41"/>
      <c r="I21" s="31"/>
      <c r="V21" s="31"/>
      <c r="AA21" s="32"/>
      <c r="AC21" s="31"/>
      <c r="AD21" s="31"/>
      <c r="AF21" s="29"/>
      <c r="AI21" s="31"/>
      <c r="AJ21" s="31"/>
    </row>
    <row r="22" spans="1:49">
      <c r="D22" s="41"/>
      <c r="H22" s="41"/>
      <c r="I22" s="31"/>
      <c r="V22" s="31"/>
      <c r="Z22" s="63"/>
      <c r="AA22" s="31"/>
      <c r="AI22" s="31"/>
    </row>
    <row r="23" spans="1:49">
      <c r="D23" s="41"/>
      <c r="H23" s="41"/>
      <c r="I23" s="31"/>
      <c r="V23" s="31"/>
      <c r="Z23" s="63"/>
      <c r="AA23" s="31"/>
      <c r="AI23" s="31"/>
    </row>
    <row r="24" spans="1:49">
      <c r="D24" s="41"/>
      <c r="H24" s="41"/>
      <c r="I24" s="31"/>
      <c r="V24" s="31"/>
      <c r="Z24" s="63"/>
      <c r="AA24" s="31"/>
      <c r="AI24" s="31"/>
    </row>
    <row r="25" spans="1:49">
      <c r="D25" s="41"/>
      <c r="H25" s="41"/>
      <c r="I25" s="31"/>
      <c r="V25" s="31"/>
      <c r="Z25" s="63"/>
      <c r="AA25" s="31"/>
      <c r="AI25" s="31"/>
    </row>
    <row r="26" spans="1:49">
      <c r="D26" s="41"/>
      <c r="H26" s="41"/>
      <c r="I26" s="31"/>
      <c r="V26" s="31"/>
      <c r="Z26" s="63"/>
      <c r="AA26" s="31"/>
      <c r="AI26" s="31"/>
    </row>
    <row r="27" spans="1:49">
      <c r="D27" s="41"/>
      <c r="H27" s="41"/>
      <c r="I27" s="31"/>
      <c r="V27" s="31"/>
      <c r="Z27" s="63"/>
      <c r="AA27" s="31"/>
      <c r="AI27" s="31"/>
    </row>
    <row r="28" spans="1:49">
      <c r="D28" s="41"/>
      <c r="H28" s="41"/>
      <c r="I28" s="31"/>
      <c r="V28" s="31"/>
      <c r="Z28" s="63"/>
      <c r="AA28" s="31"/>
      <c r="AI28" s="31"/>
    </row>
    <row r="29" spans="1:49">
      <c r="D29" s="41"/>
      <c r="H29" s="41"/>
      <c r="I29" s="31"/>
      <c r="V29" s="31"/>
      <c r="Z29" s="63"/>
      <c r="AA29" s="31"/>
      <c r="AI29" s="31"/>
    </row>
    <row r="30" spans="1:49">
      <c r="D30" s="41"/>
      <c r="H30" s="41"/>
      <c r="I30" s="31"/>
      <c r="V30" s="31"/>
      <c r="Z30" s="63"/>
      <c r="AA30" s="31"/>
      <c r="AI30" s="31"/>
    </row>
    <row r="31" spans="1:49">
      <c r="D31" s="41"/>
      <c r="H31" s="41"/>
      <c r="I31" s="31"/>
      <c r="V31" s="31"/>
      <c r="Z31" s="63"/>
      <c r="AA31" s="31"/>
      <c r="AI31" s="31"/>
    </row>
    <row r="32" spans="1:49">
      <c r="D32" s="41"/>
      <c r="H32" s="41"/>
      <c r="I32" s="31"/>
      <c r="V32" s="31"/>
      <c r="Z32" s="63"/>
      <c r="AA32" s="31"/>
      <c r="AI32" s="31"/>
    </row>
    <row r="33" spans="4:27">
      <c r="D33" s="41"/>
      <c r="H33" s="41"/>
      <c r="I33" s="31"/>
      <c r="Z33" s="63"/>
      <c r="AA33" s="31"/>
    </row>
    <row r="34" spans="4:27">
      <c r="D34" s="41"/>
      <c r="H34" s="41"/>
      <c r="I34" s="31"/>
    </row>
    <row r="35" spans="4:27">
      <c r="D35" s="41"/>
      <c r="H35" s="41"/>
      <c r="I35" s="31"/>
    </row>
  </sheetData>
  <mergeCells count="39">
    <mergeCell ref="A15:A19"/>
    <mergeCell ref="A5:A9"/>
    <mergeCell ref="A10:A14"/>
    <mergeCell ref="AU3:AV3"/>
    <mergeCell ref="AU2:AV2"/>
    <mergeCell ref="AO3:AP3"/>
    <mergeCell ref="G3:H3"/>
    <mergeCell ref="A2:A4"/>
    <mergeCell ref="B2:B4"/>
    <mergeCell ref="I3:J3"/>
    <mergeCell ref="AK3:AL3"/>
    <mergeCell ref="AM3:AN3"/>
    <mergeCell ref="C2:L2"/>
    <mergeCell ref="A1:AR1"/>
    <mergeCell ref="W2:AF2"/>
    <mergeCell ref="AG2:AP2"/>
    <mergeCell ref="M2:V2"/>
    <mergeCell ref="AQ2:AS2"/>
    <mergeCell ref="AR3:AS3"/>
    <mergeCell ref="AQ3:AQ4"/>
    <mergeCell ref="AG3:AG4"/>
    <mergeCell ref="AH3:AH4"/>
    <mergeCell ref="C3:C4"/>
    <mergeCell ref="D3:D4"/>
    <mergeCell ref="E3:F3"/>
    <mergeCell ref="O3:P3"/>
    <mergeCell ref="Y3:Z3"/>
    <mergeCell ref="AI3:AJ3"/>
    <mergeCell ref="K3:L3"/>
    <mergeCell ref="W3:W4"/>
    <mergeCell ref="X3:X4"/>
    <mergeCell ref="M3:M4"/>
    <mergeCell ref="N3:N4"/>
    <mergeCell ref="AE3:AF3"/>
    <mergeCell ref="U3:V3"/>
    <mergeCell ref="AA3:AB3"/>
    <mergeCell ref="S3:T3"/>
    <mergeCell ref="Q3:R3"/>
    <mergeCell ref="AC3:AD3"/>
  </mergeCells>
  <conditionalFormatting sqref="S5:S19">
    <cfRule type="dataBar" priority="6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{3C7E129C-69C2-7D40-AADE-44A2FB0AA2D2}</x14:id>
        </ext>
      </extLst>
    </cfRule>
  </conditionalFormatting>
  <conditionalFormatting sqref="I5:I19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{8AF4E735-3247-234D-9E7A-561665AEB9F2}</x14:id>
        </ext>
      </extLst>
    </cfRule>
  </conditionalFormatting>
  <conditionalFormatting sqref="AM5:AM19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{36BC1BA6-6D46-3B4B-A6FE-B63D589D668F}</x14:id>
        </ext>
      </extLst>
    </cfRule>
  </conditionalFormatting>
  <conditionalFormatting sqref="AC5:AC19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{E9446035-CB31-B843-B4E7-3804C87D9515}</x14:id>
        </ext>
      </extLst>
    </cfRule>
  </conditionalFormatting>
  <conditionalFormatting sqref="AA22:AA33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{12A80BA4-C99A-D440-B536-7A4386C0ED72}</x14:id>
        </ext>
      </extLst>
    </cfRule>
  </conditionalFormatting>
  <conditionalFormatting sqref="K5:L19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{F617F923-7267-E946-AD59-7CD0B137B6E6}</x14:id>
        </ext>
      </extLst>
    </cfRule>
  </conditionalFormatting>
  <conditionalFormatting sqref="U6:V19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{8A796A1E-5D26-CE40-B206-E1B31B08FA80}</x14:id>
        </ext>
      </extLst>
    </cfRule>
  </conditionalFormatting>
  <conditionalFormatting sqref="U5:V19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{FE7D55F5-EDAB-E943-B33A-7F043D780180}</x14:id>
        </ext>
      </extLst>
    </cfRule>
  </conditionalFormatting>
  <conditionalFormatting sqref="AE5:AF19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{B65623B9-92A1-0B47-B458-02B460CB448C}</x14:id>
        </ext>
      </extLst>
    </cfRule>
  </conditionalFormatting>
  <conditionalFormatting sqref="AO5:AP19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{B0598CB6-2AE5-1B44-B827-79840CECF1D5}</x14:id>
        </ext>
      </extLst>
    </cfRule>
  </conditionalFormatting>
  <conditionalFormatting sqref="G5:H19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{4BE0B54E-A808-4B44-95C0-33BAD13EF0B1}</x14:id>
        </ext>
      </extLst>
    </cfRule>
  </conditionalFormatting>
  <conditionalFormatting sqref="E5:F9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{3FFAB7D8-2B41-584A-9A98-7835D4B36531}</x14:id>
        </ext>
      </extLst>
    </cfRule>
  </conditionalFormatting>
  <conditionalFormatting sqref="E10:F14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{B4A6517A-FC83-E142-9CA1-CC36CBC76B68}</x14:id>
        </ext>
      </extLst>
    </cfRule>
  </conditionalFormatting>
  <conditionalFormatting sqref="E15:F19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{FBB36FB8-AF8E-FA4C-9A6D-1B3F2420E939}</x14:id>
        </ext>
      </extLst>
    </cfRule>
  </conditionalFormatting>
  <conditionalFormatting sqref="J5:J19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{3F70D930-0316-7447-9F64-9AC1FBBA482E}</x14:id>
        </ext>
      </extLst>
    </cfRule>
  </conditionalFormatting>
  <conditionalFormatting sqref="T5:T1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{B22B3246-3AFA-B942-94D6-D4B92DDE2B75}</x14:id>
        </ext>
      </extLst>
    </cfRule>
  </conditionalFormatting>
  <conditionalFormatting sqref="O5:P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{7BA7DECD-95B8-374C-8BE0-26C391C49993}</x14:id>
        </ext>
      </extLst>
    </cfRule>
  </conditionalFormatting>
  <conditionalFormatting sqref="O10:P1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{A104B854-49AD-AF4F-BE72-219ECC775416}</x14:id>
        </ext>
      </extLst>
    </cfRule>
  </conditionalFormatting>
  <conditionalFormatting sqref="O5:O19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{2718698F-407A-BB4B-BBD2-7EDB061399DE}</x14:id>
        </ext>
      </extLst>
    </cfRule>
  </conditionalFormatting>
  <conditionalFormatting sqref="P5:P19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{A6EEE48A-4D21-FD40-9536-D5B4F47B7D2B}</x14:id>
        </ext>
      </extLst>
    </cfRule>
  </conditionalFormatting>
  <conditionalFormatting sqref="O5:P1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{DB2228F6-AD94-EA42-8F77-326A68C9438F}</x14:id>
        </ext>
      </extLst>
    </cfRule>
  </conditionalFormatting>
  <conditionalFormatting sqref="E5:F19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{5EB62E3D-4D77-BF44-B1CF-BB23C2976219}</x14:id>
        </ext>
      </extLst>
    </cfRule>
  </conditionalFormatting>
  <conditionalFormatting sqref="AD5:AD1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{813C14AB-48F5-1E4F-BF6E-B61AD96792A1}</x14:id>
        </ext>
      </extLst>
    </cfRule>
  </conditionalFormatting>
  <conditionalFormatting sqref="Y5:Z1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{4A397A70-61D7-ED4A-B537-5DA01AA57889}</x14:id>
        </ext>
      </extLst>
    </cfRule>
  </conditionalFormatting>
  <conditionalFormatting sqref="Q5:R19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{92D97CF8-9EE3-E646-A3C0-FE091607ECAA}</x14:id>
        </ext>
      </extLst>
    </cfRule>
  </conditionalFormatting>
  <conditionalFormatting sqref="AN5:AN1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{32340A5B-AE00-E74E-BC9F-2389FCA89610}</x14:id>
        </ext>
      </extLst>
    </cfRule>
  </conditionalFormatting>
  <conditionalFormatting sqref="AK5:AL1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{C4F9C9CE-737A-CE42-827F-39B29B6E85B2}</x14:id>
        </ext>
      </extLst>
    </cfRule>
  </conditionalFormatting>
  <conditionalFormatting sqref="AI5:AJ1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{5D467A64-EBFF-1049-828F-E9DD0BA1B71D}</x14:id>
        </ext>
      </extLst>
    </cfRule>
  </conditionalFormatting>
  <conditionalFormatting sqref="AM5:AN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{C3E82D9B-6A42-CE41-A816-082428CD54E5}</x14:id>
        </ext>
      </extLst>
    </cfRule>
  </conditionalFormatting>
  <conditionalFormatting sqref="I5:J19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{381936CE-1C96-6444-BE61-0DE5B917A42A}</x14:id>
        </ext>
      </extLst>
    </cfRule>
  </conditionalFormatting>
  <conditionalFormatting sqref="S5:T1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{2F4CF072-5398-5D43-ABFA-06D9D55BDFA3}</x14:id>
        </ext>
      </extLst>
    </cfRule>
  </conditionalFormatting>
  <conditionalFormatting sqref="AC5:AD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{93C672F7-76D2-5A4C-9ED8-0982F649127E}</x14:id>
        </ext>
      </extLst>
    </cfRule>
  </conditionalFormatting>
  <conditionalFormatting sqref="AU5:AV1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{2BB0AEA8-CFFB-CD49-9700-9DFE02B58787}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7E129C-69C2-7D40-AADE-44A2FB0AA2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S5:S19</xm:sqref>
        </x14:conditionalFormatting>
        <x14:conditionalFormatting xmlns:xm="http://schemas.microsoft.com/office/excel/2006/main">
          <x14:cfRule type="dataBar" id="{8AF4E735-3247-234D-9E7A-561665AEB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I5:I19</xm:sqref>
        </x14:conditionalFormatting>
        <x14:conditionalFormatting xmlns:xm="http://schemas.microsoft.com/office/excel/2006/main">
          <x14:cfRule type="dataBar" id="{36BC1BA6-6D46-3B4B-A6FE-B63D589D66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AM5:AM19</xm:sqref>
        </x14:conditionalFormatting>
        <x14:conditionalFormatting xmlns:xm="http://schemas.microsoft.com/office/excel/2006/main">
          <x14:cfRule type="dataBar" id="{E9446035-CB31-B843-B4E7-3804C87D95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AC5:AC19</xm:sqref>
        </x14:conditionalFormatting>
        <x14:conditionalFormatting xmlns:xm="http://schemas.microsoft.com/office/excel/2006/main">
          <x14:cfRule type="dataBar" id="{12A80BA4-C99A-D440-B536-7A4386C0ED7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AA22:AA33</xm:sqref>
        </x14:conditionalFormatting>
        <x14:conditionalFormatting xmlns:xm="http://schemas.microsoft.com/office/excel/2006/main">
          <x14:cfRule type="dataBar" id="{F617F923-7267-E946-AD59-7CD0B137B6E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K5:L19</xm:sqref>
        </x14:conditionalFormatting>
        <x14:conditionalFormatting xmlns:xm="http://schemas.microsoft.com/office/excel/2006/main">
          <x14:cfRule type="dataBar" id="{8A796A1E-5D26-CE40-B206-E1B31B08FA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U6:V19</xm:sqref>
        </x14:conditionalFormatting>
        <x14:conditionalFormatting xmlns:xm="http://schemas.microsoft.com/office/excel/2006/main">
          <x14:cfRule type="dataBar" id="{FE7D55F5-EDAB-E943-B33A-7F043D78018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U5:V19</xm:sqref>
        </x14:conditionalFormatting>
        <x14:conditionalFormatting xmlns:xm="http://schemas.microsoft.com/office/excel/2006/main">
          <x14:cfRule type="dataBar" id="{B65623B9-92A1-0B47-B458-02B460CB44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AE5:AF19</xm:sqref>
        </x14:conditionalFormatting>
        <x14:conditionalFormatting xmlns:xm="http://schemas.microsoft.com/office/excel/2006/main">
          <x14:cfRule type="dataBar" id="{B0598CB6-2AE5-1B44-B827-79840CECF1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AO5:AP19</xm:sqref>
        </x14:conditionalFormatting>
        <x14:conditionalFormatting xmlns:xm="http://schemas.microsoft.com/office/excel/2006/main">
          <x14:cfRule type="dataBar" id="{4BE0B54E-A808-4B44-95C0-33BAD13EF0B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G5:H19</xm:sqref>
        </x14:conditionalFormatting>
        <x14:conditionalFormatting xmlns:xm="http://schemas.microsoft.com/office/excel/2006/main">
          <x14:cfRule type="dataBar" id="{3FFAB7D8-2B41-584A-9A98-7835D4B365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E5:F9</xm:sqref>
        </x14:conditionalFormatting>
        <x14:conditionalFormatting xmlns:xm="http://schemas.microsoft.com/office/excel/2006/main">
          <x14:cfRule type="dataBar" id="{B4A6517A-FC83-E142-9CA1-CC36CBC76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E10:F14</xm:sqref>
        </x14:conditionalFormatting>
        <x14:conditionalFormatting xmlns:xm="http://schemas.microsoft.com/office/excel/2006/main">
          <x14:cfRule type="dataBar" id="{FBB36FB8-AF8E-FA4C-9A6D-1B3F2420E9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E15:F19</xm:sqref>
        </x14:conditionalFormatting>
        <x14:conditionalFormatting xmlns:xm="http://schemas.microsoft.com/office/excel/2006/main">
          <x14:cfRule type="dataBar" id="{3F70D930-0316-7447-9F64-9AC1FBBA48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J5:J19</xm:sqref>
        </x14:conditionalFormatting>
        <x14:conditionalFormatting xmlns:xm="http://schemas.microsoft.com/office/excel/2006/main">
          <x14:cfRule type="dataBar" id="{B22B3246-3AFA-B942-94D6-D4B92DDE2B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T5:T19</xm:sqref>
        </x14:conditionalFormatting>
        <x14:conditionalFormatting xmlns:xm="http://schemas.microsoft.com/office/excel/2006/main">
          <x14:cfRule type="dataBar" id="{7BA7DECD-95B8-374C-8BE0-26C391C499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O5:P9</xm:sqref>
        </x14:conditionalFormatting>
        <x14:conditionalFormatting xmlns:xm="http://schemas.microsoft.com/office/excel/2006/main">
          <x14:cfRule type="dataBar" id="{A104B854-49AD-AF4F-BE72-219ECC77541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O10:P14</xm:sqref>
        </x14:conditionalFormatting>
        <x14:conditionalFormatting xmlns:xm="http://schemas.microsoft.com/office/excel/2006/main">
          <x14:cfRule type="dataBar" id="{2718698F-407A-BB4B-BBD2-7EDB061399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O5:O19</xm:sqref>
        </x14:conditionalFormatting>
        <x14:conditionalFormatting xmlns:xm="http://schemas.microsoft.com/office/excel/2006/main">
          <x14:cfRule type="dataBar" id="{A6EEE48A-4D21-FD40-9536-D5B4F47B7D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P5:P19</xm:sqref>
        </x14:conditionalFormatting>
        <x14:conditionalFormatting xmlns:xm="http://schemas.microsoft.com/office/excel/2006/main">
          <x14:cfRule type="dataBar" id="{DB2228F6-AD94-EA42-8F77-326A68C943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O5:P19</xm:sqref>
        </x14:conditionalFormatting>
        <x14:conditionalFormatting xmlns:xm="http://schemas.microsoft.com/office/excel/2006/main">
          <x14:cfRule type="dataBar" id="{5EB62E3D-4D77-BF44-B1CF-BB23C29762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E5:F19</xm:sqref>
        </x14:conditionalFormatting>
        <x14:conditionalFormatting xmlns:xm="http://schemas.microsoft.com/office/excel/2006/main">
          <x14:cfRule type="dataBar" id="{813C14AB-48F5-1E4F-BF6E-B61AD96792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AD5:AD19</xm:sqref>
        </x14:conditionalFormatting>
        <x14:conditionalFormatting xmlns:xm="http://schemas.microsoft.com/office/excel/2006/main">
          <x14:cfRule type="dataBar" id="{4A397A70-61D7-ED4A-B537-5DA01AA578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Y5:Z19</xm:sqref>
        </x14:conditionalFormatting>
        <x14:conditionalFormatting xmlns:xm="http://schemas.microsoft.com/office/excel/2006/main">
          <x14:cfRule type="dataBar" id="{92D97CF8-9EE3-E646-A3C0-FE091607ECA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Q5:R19</xm:sqref>
        </x14:conditionalFormatting>
        <x14:conditionalFormatting xmlns:xm="http://schemas.microsoft.com/office/excel/2006/main">
          <x14:cfRule type="dataBar" id="{32340A5B-AE00-E74E-BC9F-2389FCA896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AN5:AN19</xm:sqref>
        </x14:conditionalFormatting>
        <x14:conditionalFormatting xmlns:xm="http://schemas.microsoft.com/office/excel/2006/main">
          <x14:cfRule type="dataBar" id="{C4F9C9CE-737A-CE42-827F-39B29B6E85B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AK5:AL19</xm:sqref>
        </x14:conditionalFormatting>
        <x14:conditionalFormatting xmlns:xm="http://schemas.microsoft.com/office/excel/2006/main">
          <x14:cfRule type="dataBar" id="{5D467A64-EBFF-1049-828F-E9DD0BA1B7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AI5:AJ19</xm:sqref>
        </x14:conditionalFormatting>
        <x14:conditionalFormatting xmlns:xm="http://schemas.microsoft.com/office/excel/2006/main">
          <x14:cfRule type="dataBar" id="{C3E82D9B-6A42-CE41-A816-082428CD54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AM5:AN19</xm:sqref>
        </x14:conditionalFormatting>
        <x14:conditionalFormatting xmlns:xm="http://schemas.microsoft.com/office/excel/2006/main">
          <x14:cfRule type="dataBar" id="{381936CE-1C96-6444-BE61-0DE5B917A4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I5:J19</xm:sqref>
        </x14:conditionalFormatting>
        <x14:conditionalFormatting xmlns:xm="http://schemas.microsoft.com/office/excel/2006/main">
          <x14:cfRule type="dataBar" id="{2F4CF072-5398-5D43-ABFA-06D9D55BDF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S5:T19</xm:sqref>
        </x14:conditionalFormatting>
        <x14:conditionalFormatting xmlns:xm="http://schemas.microsoft.com/office/excel/2006/main">
          <x14:cfRule type="dataBar" id="{93C672F7-76D2-5A4C-9ED8-0982F64912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AC5:AD19</xm:sqref>
        </x14:conditionalFormatting>
        <x14:conditionalFormatting xmlns:xm="http://schemas.microsoft.com/office/excel/2006/main">
          <x14:cfRule type="dataBar" id="{2BB0AEA8-CFFB-CD49-9700-9DFE02B5878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AU5:AV19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0"/>
  <sheetViews>
    <sheetView workbookViewId="0">
      <selection activeCell="E6" sqref="E6"/>
    </sheetView>
  </sheetViews>
  <sheetFormatPr baseColWidth="10" defaultRowHeight="15" x14ac:dyDescent="0"/>
  <sheetData>
    <row r="1" spans="1:102" s="43" customFormat="1">
      <c r="A1" s="43">
        <v>0</v>
      </c>
      <c r="B1" s="43">
        <v>1</v>
      </c>
      <c r="C1" s="43">
        <v>3</v>
      </c>
      <c r="D1" s="43">
        <v>5</v>
      </c>
      <c r="E1" s="43">
        <v>7</v>
      </c>
      <c r="F1" s="43">
        <v>9</v>
      </c>
      <c r="G1" s="43">
        <v>14</v>
      </c>
      <c r="H1" s="43">
        <v>17</v>
      </c>
      <c r="I1" s="43">
        <v>18</v>
      </c>
      <c r="J1" s="43">
        <v>19</v>
      </c>
      <c r="K1" s="43">
        <v>20</v>
      </c>
      <c r="L1" s="43">
        <v>21</v>
      </c>
      <c r="M1" s="43">
        <v>22</v>
      </c>
      <c r="N1" s="43">
        <v>24</v>
      </c>
      <c r="O1" s="43">
        <v>25</v>
      </c>
      <c r="P1" s="43">
        <v>26</v>
      </c>
      <c r="Q1" s="43">
        <v>27</v>
      </c>
      <c r="R1" s="43">
        <v>28</v>
      </c>
      <c r="S1" s="43">
        <v>31</v>
      </c>
      <c r="T1" s="43">
        <v>32</v>
      </c>
      <c r="U1" s="43">
        <v>36</v>
      </c>
      <c r="V1" s="43">
        <v>38</v>
      </c>
      <c r="W1" s="43">
        <v>40</v>
      </c>
      <c r="X1" s="43">
        <v>41</v>
      </c>
      <c r="Y1" s="43">
        <v>42</v>
      </c>
      <c r="Z1" s="43">
        <v>44</v>
      </c>
      <c r="AA1" s="43">
        <v>46</v>
      </c>
      <c r="AB1" s="43">
        <v>47</v>
      </c>
      <c r="AC1" s="43">
        <v>49</v>
      </c>
      <c r="AD1" s="43">
        <v>50</v>
      </c>
      <c r="AE1" s="43">
        <v>52</v>
      </c>
      <c r="AF1" s="43">
        <v>53</v>
      </c>
      <c r="AG1" s="43">
        <v>54</v>
      </c>
      <c r="AH1" s="43">
        <v>55</v>
      </c>
      <c r="AI1" s="43">
        <v>56</v>
      </c>
      <c r="AJ1" s="43">
        <v>57</v>
      </c>
      <c r="AK1" s="43">
        <v>63</v>
      </c>
      <c r="AL1" s="43">
        <v>66</v>
      </c>
      <c r="AM1" s="43">
        <v>67</v>
      </c>
      <c r="AN1" s="43">
        <v>68</v>
      </c>
      <c r="AO1" s="43">
        <v>71</v>
      </c>
      <c r="AP1" s="43">
        <v>73</v>
      </c>
      <c r="AQ1" s="43">
        <v>77</v>
      </c>
      <c r="AR1" s="43">
        <v>78</v>
      </c>
      <c r="AS1" s="43">
        <v>79</v>
      </c>
      <c r="AT1" s="43">
        <v>80</v>
      </c>
      <c r="AU1" s="43">
        <v>81</v>
      </c>
      <c r="AV1" s="43">
        <v>82</v>
      </c>
      <c r="AW1" s="43">
        <v>83</v>
      </c>
      <c r="AX1" s="43">
        <v>84</v>
      </c>
      <c r="AY1" s="43">
        <v>85</v>
      </c>
      <c r="AZ1" s="43">
        <v>86</v>
      </c>
      <c r="BA1" s="43">
        <v>89</v>
      </c>
      <c r="BB1" s="43">
        <v>90</v>
      </c>
      <c r="BC1" s="43">
        <v>92</v>
      </c>
      <c r="BD1" s="43">
        <v>93</v>
      </c>
      <c r="BE1" s="43">
        <v>94</v>
      </c>
      <c r="BF1" s="43">
        <v>95</v>
      </c>
      <c r="BG1" s="43">
        <v>96</v>
      </c>
      <c r="BH1" s="43">
        <v>97</v>
      </c>
      <c r="BI1" s="43">
        <v>98</v>
      </c>
      <c r="BJ1" s="43">
        <v>99</v>
      </c>
      <c r="BK1" s="43">
        <v>100</v>
      </c>
      <c r="BL1" s="43">
        <v>101</v>
      </c>
      <c r="BM1" s="43">
        <v>104</v>
      </c>
      <c r="BN1" s="43">
        <v>105</v>
      </c>
      <c r="BO1" s="43">
        <v>106</v>
      </c>
      <c r="BP1" s="43">
        <v>109</v>
      </c>
      <c r="BQ1" s="43">
        <v>111</v>
      </c>
      <c r="BR1" s="43">
        <v>113</v>
      </c>
      <c r="BS1" s="43">
        <v>115</v>
      </c>
      <c r="BT1" s="43">
        <v>116</v>
      </c>
      <c r="BU1" s="43">
        <v>117</v>
      </c>
      <c r="BV1" s="43">
        <v>118</v>
      </c>
      <c r="BW1" s="43">
        <v>119</v>
      </c>
      <c r="BX1" s="43">
        <v>121</v>
      </c>
      <c r="BY1" s="43">
        <v>122</v>
      </c>
      <c r="BZ1" s="43">
        <v>123</v>
      </c>
      <c r="CA1" s="43">
        <v>127</v>
      </c>
      <c r="CB1" s="43">
        <v>128</v>
      </c>
      <c r="CC1" s="43">
        <v>129</v>
      </c>
      <c r="CD1" s="43">
        <v>130</v>
      </c>
      <c r="CE1" s="43">
        <v>131</v>
      </c>
      <c r="CF1" s="43">
        <v>133</v>
      </c>
      <c r="CG1" s="43">
        <v>134</v>
      </c>
      <c r="CH1" s="43">
        <v>135</v>
      </c>
      <c r="CI1" s="43">
        <v>145</v>
      </c>
      <c r="CJ1" s="43">
        <v>146</v>
      </c>
      <c r="CK1" s="43">
        <v>147</v>
      </c>
      <c r="CL1" s="43">
        <v>148</v>
      </c>
      <c r="CM1" s="43">
        <v>149</v>
      </c>
      <c r="CN1" s="43">
        <v>150</v>
      </c>
      <c r="CO1" s="43">
        <v>151</v>
      </c>
      <c r="CP1" s="43">
        <v>152</v>
      </c>
      <c r="CQ1" s="43">
        <v>153</v>
      </c>
      <c r="CR1" s="43">
        <v>154</v>
      </c>
      <c r="CS1" s="43">
        <v>155</v>
      </c>
      <c r="CT1" s="43">
        <v>156</v>
      </c>
      <c r="CU1" s="43">
        <v>157</v>
      </c>
      <c r="CV1" s="43">
        <v>158</v>
      </c>
      <c r="CW1" s="43">
        <v>159</v>
      </c>
      <c r="CX1" s="43">
        <v>160</v>
      </c>
    </row>
    <row r="2" spans="1:102" s="23" customFormat="1">
      <c r="A2" s="33">
        <v>0</v>
      </c>
      <c r="B2" s="33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33">
        <v>14</v>
      </c>
      <c r="P2" s="33">
        <v>15</v>
      </c>
      <c r="Q2" s="33">
        <v>16</v>
      </c>
      <c r="R2" s="33">
        <v>17</v>
      </c>
      <c r="S2" s="33">
        <v>18</v>
      </c>
      <c r="T2" s="33">
        <v>19</v>
      </c>
      <c r="U2" s="33">
        <v>20</v>
      </c>
      <c r="V2" s="33">
        <v>21</v>
      </c>
      <c r="W2" s="33">
        <v>22</v>
      </c>
      <c r="X2" s="33">
        <v>23</v>
      </c>
      <c r="Y2" s="33">
        <v>24</v>
      </c>
      <c r="Z2" s="33">
        <v>25</v>
      </c>
      <c r="AA2" s="33">
        <v>26</v>
      </c>
      <c r="AB2" s="33">
        <v>27</v>
      </c>
      <c r="AC2" s="33">
        <v>28</v>
      </c>
      <c r="AD2" s="33">
        <v>29</v>
      </c>
      <c r="AE2" s="33">
        <v>30</v>
      </c>
      <c r="AF2" s="33">
        <v>31</v>
      </c>
      <c r="AG2" s="33">
        <v>32</v>
      </c>
      <c r="AH2" s="33">
        <v>33</v>
      </c>
      <c r="AI2" s="33">
        <v>34</v>
      </c>
      <c r="AJ2" s="33">
        <v>35</v>
      </c>
      <c r="AK2" s="33">
        <v>36</v>
      </c>
      <c r="AL2" s="33">
        <v>37</v>
      </c>
      <c r="AM2" s="33">
        <v>38</v>
      </c>
      <c r="AN2" s="33">
        <v>39</v>
      </c>
      <c r="AO2" s="33">
        <v>40</v>
      </c>
      <c r="AP2" s="33">
        <v>41</v>
      </c>
      <c r="AQ2" s="33">
        <v>42</v>
      </c>
      <c r="AR2" s="33">
        <v>43</v>
      </c>
      <c r="AS2" s="33">
        <v>44</v>
      </c>
      <c r="AT2" s="33">
        <v>45</v>
      </c>
      <c r="AU2" s="33">
        <v>46</v>
      </c>
      <c r="AV2" s="33">
        <v>47</v>
      </c>
      <c r="AW2" s="33">
        <v>48</v>
      </c>
      <c r="AX2" s="33">
        <v>49</v>
      </c>
      <c r="AY2" s="33">
        <v>50</v>
      </c>
      <c r="AZ2" s="33">
        <v>51</v>
      </c>
      <c r="BA2" s="33">
        <v>52</v>
      </c>
      <c r="BB2" s="33">
        <v>53</v>
      </c>
      <c r="BC2" s="33">
        <v>54</v>
      </c>
      <c r="BD2" s="33">
        <v>55</v>
      </c>
      <c r="BE2" s="33">
        <v>56</v>
      </c>
      <c r="BF2" s="33">
        <v>57</v>
      </c>
      <c r="BG2" s="33">
        <v>58</v>
      </c>
      <c r="BH2" s="33">
        <v>59</v>
      </c>
      <c r="BI2" s="33">
        <v>60</v>
      </c>
      <c r="BJ2" s="33">
        <v>61</v>
      </c>
      <c r="BK2" s="33">
        <v>62</v>
      </c>
      <c r="BL2" s="33">
        <v>63</v>
      </c>
      <c r="BM2" s="33">
        <v>64</v>
      </c>
      <c r="BN2" s="33">
        <v>65</v>
      </c>
      <c r="BO2" s="33">
        <v>66</v>
      </c>
      <c r="BP2" s="33">
        <v>67</v>
      </c>
      <c r="BQ2" s="33">
        <v>68</v>
      </c>
      <c r="BR2" s="33">
        <v>69</v>
      </c>
      <c r="BS2" s="33">
        <v>70</v>
      </c>
      <c r="BT2" s="33">
        <v>71</v>
      </c>
      <c r="BU2" s="33">
        <v>72</v>
      </c>
      <c r="BV2" s="33">
        <v>73</v>
      </c>
      <c r="BW2" s="33">
        <v>74</v>
      </c>
      <c r="BX2" s="33">
        <v>75</v>
      </c>
      <c r="BY2" s="33">
        <v>76</v>
      </c>
      <c r="BZ2" s="33">
        <v>77</v>
      </c>
      <c r="CA2" s="33">
        <v>78</v>
      </c>
      <c r="CB2" s="33">
        <v>79</v>
      </c>
      <c r="CC2" s="33">
        <v>80</v>
      </c>
      <c r="CD2" s="33">
        <v>81</v>
      </c>
      <c r="CE2" s="33">
        <v>82</v>
      </c>
      <c r="CF2" s="33">
        <v>83</v>
      </c>
      <c r="CG2" s="33">
        <v>84</v>
      </c>
      <c r="CH2" s="33">
        <v>85</v>
      </c>
      <c r="CI2" s="33">
        <v>86</v>
      </c>
      <c r="CJ2" s="33">
        <v>87</v>
      </c>
      <c r="CK2" s="33">
        <v>88</v>
      </c>
      <c r="CL2" s="33">
        <v>89</v>
      </c>
      <c r="CM2" s="33">
        <v>90</v>
      </c>
      <c r="CN2" s="33">
        <v>91</v>
      </c>
      <c r="CO2" s="33">
        <v>92</v>
      </c>
      <c r="CP2" s="33">
        <v>93</v>
      </c>
      <c r="CQ2" s="33">
        <v>94</v>
      </c>
      <c r="CR2" s="33">
        <v>95</v>
      </c>
      <c r="CS2" s="33">
        <v>96</v>
      </c>
      <c r="CT2" s="33">
        <v>97</v>
      </c>
      <c r="CU2" s="33">
        <v>98</v>
      </c>
      <c r="CV2" s="33">
        <v>99</v>
      </c>
      <c r="CW2" s="33">
        <v>100</v>
      </c>
      <c r="CX2" s="33">
        <v>101</v>
      </c>
    </row>
    <row r="3" spans="1:102">
      <c r="A3" s="1">
        <v>9.8000000000000007</v>
      </c>
      <c r="B3" s="1">
        <v>9.08</v>
      </c>
      <c r="C3" s="1">
        <v>58.14</v>
      </c>
      <c r="D3" s="1">
        <v>0</v>
      </c>
      <c r="E3" s="1">
        <v>0.71</v>
      </c>
      <c r="F3" s="1">
        <v>8.81</v>
      </c>
      <c r="G3" s="1">
        <v>16.329999999999998</v>
      </c>
      <c r="H3" s="1">
        <v>0</v>
      </c>
      <c r="I3" s="1">
        <v>24.23</v>
      </c>
      <c r="J3" s="1">
        <v>11.01</v>
      </c>
      <c r="K3" s="1">
        <v>8.57</v>
      </c>
      <c r="L3" s="1">
        <v>8.3000000000000007</v>
      </c>
      <c r="M3" s="1">
        <v>8.3000000000000007</v>
      </c>
      <c r="N3" s="1">
        <v>17.96</v>
      </c>
      <c r="O3" s="1">
        <v>0.82</v>
      </c>
      <c r="P3" s="1">
        <v>0.35</v>
      </c>
      <c r="Q3" s="1">
        <v>23.96</v>
      </c>
      <c r="R3" s="1">
        <v>2.63</v>
      </c>
      <c r="S3" s="1">
        <v>0</v>
      </c>
      <c r="T3" s="1">
        <v>0</v>
      </c>
      <c r="U3" s="1">
        <v>2.7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2.7</v>
      </c>
      <c r="AF3" s="1">
        <v>0</v>
      </c>
      <c r="AG3" s="1">
        <v>2.7</v>
      </c>
      <c r="AH3" s="1">
        <v>0</v>
      </c>
      <c r="AI3" s="1">
        <v>0</v>
      </c>
      <c r="AJ3" s="1">
        <v>0</v>
      </c>
      <c r="AK3" s="1">
        <v>0</v>
      </c>
      <c r="AL3" s="1">
        <v>2.2999999999999998</v>
      </c>
      <c r="AM3" s="1">
        <v>0</v>
      </c>
      <c r="AN3" s="1">
        <v>0</v>
      </c>
      <c r="AO3" s="1">
        <v>5.0599999999999996</v>
      </c>
      <c r="AP3" s="1">
        <v>0</v>
      </c>
      <c r="AQ3" s="1">
        <v>0</v>
      </c>
      <c r="AR3" s="1">
        <v>2</v>
      </c>
      <c r="AS3" s="1">
        <v>5.0199999999999996</v>
      </c>
      <c r="AT3" s="1">
        <v>1.3</v>
      </c>
      <c r="AU3" s="1">
        <v>1.3</v>
      </c>
      <c r="AV3" s="1">
        <v>0</v>
      </c>
      <c r="AW3" s="1">
        <v>1.3</v>
      </c>
      <c r="AX3" s="1">
        <v>1.3</v>
      </c>
      <c r="AY3" s="1">
        <v>1.3</v>
      </c>
      <c r="AZ3" s="1">
        <v>1.3</v>
      </c>
      <c r="BA3" s="1">
        <v>1.3</v>
      </c>
      <c r="BB3" s="1">
        <v>1.3</v>
      </c>
      <c r="BC3" s="1">
        <v>1.9</v>
      </c>
      <c r="BD3" s="1">
        <v>1.3</v>
      </c>
      <c r="BE3" s="1">
        <v>1.3</v>
      </c>
      <c r="BF3" s="1">
        <v>1.3</v>
      </c>
      <c r="BG3" s="1">
        <v>6.81</v>
      </c>
      <c r="BH3" s="1">
        <v>0</v>
      </c>
      <c r="BI3" s="1">
        <v>0</v>
      </c>
      <c r="BJ3" s="1">
        <v>1.33</v>
      </c>
      <c r="BK3" s="1">
        <v>1.6</v>
      </c>
      <c r="BL3" s="1">
        <v>4.0999999999999996</v>
      </c>
      <c r="BM3" s="1">
        <v>0</v>
      </c>
      <c r="BN3" s="1">
        <v>0</v>
      </c>
      <c r="BO3" s="1">
        <v>0</v>
      </c>
      <c r="BP3" s="1">
        <v>3.08</v>
      </c>
      <c r="BQ3" s="1">
        <v>2</v>
      </c>
      <c r="BR3" s="1">
        <v>6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4.7699999999999996</v>
      </c>
      <c r="CE3" s="1">
        <v>4.82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</row>
    <row r="4" spans="1:102">
      <c r="A4" s="1">
        <v>9.8000000000000007</v>
      </c>
      <c r="B4" s="1">
        <v>9.08</v>
      </c>
      <c r="C4" s="1">
        <v>58.14</v>
      </c>
      <c r="D4" s="1">
        <v>0</v>
      </c>
      <c r="E4" s="1">
        <v>0.71</v>
      </c>
      <c r="F4" s="1">
        <v>8.81</v>
      </c>
      <c r="G4" s="1">
        <v>16.329999999999998</v>
      </c>
      <c r="H4" s="1">
        <v>0</v>
      </c>
      <c r="I4" s="1">
        <v>24.23</v>
      </c>
      <c r="J4" s="1">
        <v>11.01</v>
      </c>
      <c r="K4" s="1">
        <v>8.57</v>
      </c>
      <c r="L4" s="1">
        <v>8.3000000000000007</v>
      </c>
      <c r="M4" s="1">
        <v>8.3000000000000007</v>
      </c>
      <c r="N4" s="1">
        <v>17.96</v>
      </c>
      <c r="O4" s="1">
        <v>0.82</v>
      </c>
      <c r="P4" s="1">
        <v>0.35</v>
      </c>
      <c r="Q4" s="1">
        <v>23.96</v>
      </c>
      <c r="R4" s="1">
        <v>2.63</v>
      </c>
      <c r="S4" s="1">
        <v>0</v>
      </c>
      <c r="T4" s="1">
        <v>0</v>
      </c>
      <c r="U4" s="1">
        <v>2.7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2.7</v>
      </c>
      <c r="AF4" s="1">
        <v>0</v>
      </c>
      <c r="AG4" s="1">
        <v>2.7</v>
      </c>
      <c r="AH4" s="1">
        <v>0</v>
      </c>
      <c r="AI4" s="1">
        <v>0</v>
      </c>
      <c r="AJ4" s="1">
        <v>0</v>
      </c>
      <c r="AK4" s="1">
        <v>0</v>
      </c>
      <c r="AL4" s="1">
        <v>2.2999999999999998</v>
      </c>
      <c r="AM4" s="1">
        <v>0</v>
      </c>
      <c r="AN4" s="1">
        <v>0</v>
      </c>
      <c r="AO4" s="1">
        <v>5.0599999999999996</v>
      </c>
      <c r="AP4" s="1">
        <v>0</v>
      </c>
      <c r="AQ4" s="1">
        <v>0</v>
      </c>
      <c r="AR4" s="1">
        <v>2</v>
      </c>
      <c r="AS4" s="1">
        <v>5.0199999999999996</v>
      </c>
      <c r="AT4" s="1">
        <v>1.3</v>
      </c>
      <c r="AU4" s="1">
        <v>1.3</v>
      </c>
      <c r="AV4" s="1">
        <v>0</v>
      </c>
      <c r="AW4" s="1">
        <v>1.3</v>
      </c>
      <c r="AX4" s="1">
        <v>1.3</v>
      </c>
      <c r="AY4" s="1">
        <v>1.3</v>
      </c>
      <c r="AZ4" s="1">
        <v>1.3</v>
      </c>
      <c r="BA4" s="1">
        <v>1.3</v>
      </c>
      <c r="BB4" s="1">
        <v>1.3</v>
      </c>
      <c r="BC4" s="1">
        <v>1.9</v>
      </c>
      <c r="BD4" s="1">
        <v>1.3</v>
      </c>
      <c r="BE4" s="1">
        <v>1.3</v>
      </c>
      <c r="BF4" s="1">
        <v>1.3</v>
      </c>
      <c r="BG4" s="1">
        <v>6.81</v>
      </c>
      <c r="BH4" s="1">
        <v>0</v>
      </c>
      <c r="BI4" s="1">
        <v>0</v>
      </c>
      <c r="BJ4" s="1">
        <v>1.33</v>
      </c>
      <c r="BK4" s="1">
        <v>1.6</v>
      </c>
      <c r="BL4" s="1">
        <v>4.0999999999999996</v>
      </c>
      <c r="BM4" s="1">
        <v>0</v>
      </c>
      <c r="BN4" s="1">
        <v>0</v>
      </c>
      <c r="BO4" s="1">
        <v>0</v>
      </c>
      <c r="BP4" s="1">
        <v>3.08</v>
      </c>
      <c r="BQ4" s="1">
        <v>2</v>
      </c>
      <c r="BR4" s="1">
        <v>6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4.7699999999999996</v>
      </c>
      <c r="CE4" s="1">
        <v>4.82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</row>
    <row r="5" spans="1:102">
      <c r="A5" s="1">
        <v>9.8000000000000007</v>
      </c>
      <c r="B5" s="1">
        <v>9.08</v>
      </c>
      <c r="C5" s="1">
        <v>58.14</v>
      </c>
      <c r="D5" s="1">
        <v>0</v>
      </c>
      <c r="E5" s="1">
        <v>0.71</v>
      </c>
      <c r="F5" s="1">
        <v>8.81</v>
      </c>
      <c r="G5" s="1">
        <v>16.329999999999998</v>
      </c>
      <c r="H5" s="1">
        <v>0</v>
      </c>
      <c r="I5" s="1">
        <v>24.23</v>
      </c>
      <c r="J5" s="1">
        <v>11.01</v>
      </c>
      <c r="K5" s="1">
        <v>8.57</v>
      </c>
      <c r="L5" s="1">
        <v>8.3000000000000007</v>
      </c>
      <c r="M5" s="1">
        <v>8.3000000000000007</v>
      </c>
      <c r="N5" s="1">
        <v>17.96</v>
      </c>
      <c r="O5" s="1">
        <v>0.82</v>
      </c>
      <c r="P5" s="1">
        <v>0.35</v>
      </c>
      <c r="Q5" s="1">
        <v>23.96</v>
      </c>
      <c r="R5" s="1">
        <v>2.63</v>
      </c>
      <c r="S5" s="1">
        <v>0</v>
      </c>
      <c r="T5" s="1">
        <v>0</v>
      </c>
      <c r="U5" s="1">
        <v>2.7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2.7</v>
      </c>
      <c r="AF5" s="1">
        <v>0</v>
      </c>
      <c r="AG5" s="1">
        <v>2.7</v>
      </c>
      <c r="AH5" s="1">
        <v>0</v>
      </c>
      <c r="AI5" s="1">
        <v>0</v>
      </c>
      <c r="AJ5" s="1">
        <v>0</v>
      </c>
      <c r="AK5" s="1">
        <v>0</v>
      </c>
      <c r="AL5" s="1">
        <v>2.2999999999999998</v>
      </c>
      <c r="AM5" s="1">
        <v>0</v>
      </c>
      <c r="AN5" s="1">
        <v>0</v>
      </c>
      <c r="AO5" s="1">
        <v>5.0599999999999996</v>
      </c>
      <c r="AP5" s="1">
        <v>0</v>
      </c>
      <c r="AQ5" s="1">
        <v>0</v>
      </c>
      <c r="AR5" s="1">
        <v>2</v>
      </c>
      <c r="AS5" s="1">
        <v>5.0199999999999996</v>
      </c>
      <c r="AT5" s="1">
        <v>1.3</v>
      </c>
      <c r="AU5" s="1">
        <v>1.3</v>
      </c>
      <c r="AV5" s="1">
        <v>0</v>
      </c>
      <c r="AW5" s="1">
        <v>1.3</v>
      </c>
      <c r="AX5" s="1">
        <v>1.3</v>
      </c>
      <c r="AY5" s="1">
        <v>1.3</v>
      </c>
      <c r="AZ5" s="1">
        <v>1.3</v>
      </c>
      <c r="BA5" s="1">
        <v>1.3</v>
      </c>
      <c r="BB5" s="1">
        <v>1.3</v>
      </c>
      <c r="BC5" s="1">
        <v>1.9</v>
      </c>
      <c r="BD5" s="1">
        <v>1.3</v>
      </c>
      <c r="BE5" s="1">
        <v>1.3</v>
      </c>
      <c r="BF5" s="1">
        <v>1.3</v>
      </c>
      <c r="BG5" s="1">
        <v>6.81</v>
      </c>
      <c r="BH5" s="1">
        <v>0</v>
      </c>
      <c r="BI5" s="1">
        <v>0</v>
      </c>
      <c r="BJ5" s="1">
        <v>1.33</v>
      </c>
      <c r="BK5" s="1">
        <v>1.6</v>
      </c>
      <c r="BL5" s="1">
        <v>4.0999999999999996</v>
      </c>
      <c r="BM5" s="1">
        <v>0</v>
      </c>
      <c r="BN5" s="1">
        <v>0</v>
      </c>
      <c r="BO5" s="1">
        <v>0</v>
      </c>
      <c r="BP5" s="1">
        <v>3.08</v>
      </c>
      <c r="BQ5" s="1">
        <v>2</v>
      </c>
      <c r="BR5" s="1">
        <v>6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4.7699999999999996</v>
      </c>
      <c r="CE5" s="1">
        <v>4.82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</row>
    <row r="6" spans="1:102">
      <c r="A6" s="1">
        <v>9.8000000000000007</v>
      </c>
      <c r="B6" s="1">
        <v>9.08</v>
      </c>
      <c r="C6" s="1">
        <v>58.14</v>
      </c>
      <c r="D6" s="1">
        <v>0</v>
      </c>
      <c r="E6" s="1">
        <v>0.71</v>
      </c>
      <c r="F6" s="1">
        <v>8.81</v>
      </c>
      <c r="G6" s="1">
        <v>16.329999999999998</v>
      </c>
      <c r="H6" s="1">
        <v>0</v>
      </c>
      <c r="I6" s="1">
        <v>24.23</v>
      </c>
      <c r="J6" s="1">
        <v>11.01</v>
      </c>
      <c r="K6" s="1">
        <v>8.57</v>
      </c>
      <c r="L6" s="1">
        <v>8.3000000000000007</v>
      </c>
      <c r="M6" s="1">
        <v>8.3000000000000007</v>
      </c>
      <c r="N6" s="1">
        <v>17.96</v>
      </c>
      <c r="O6" s="1">
        <v>0.82</v>
      </c>
      <c r="P6" s="1">
        <v>0.35</v>
      </c>
      <c r="Q6" s="1">
        <v>23.96</v>
      </c>
      <c r="R6" s="1">
        <v>2.63</v>
      </c>
      <c r="S6" s="1">
        <v>0</v>
      </c>
      <c r="T6" s="1">
        <v>0</v>
      </c>
      <c r="U6" s="1">
        <v>2.7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2.7</v>
      </c>
      <c r="AF6" s="1">
        <v>0</v>
      </c>
      <c r="AG6" s="1">
        <v>2.7</v>
      </c>
      <c r="AH6" s="1">
        <v>0</v>
      </c>
      <c r="AI6" s="1">
        <v>0</v>
      </c>
      <c r="AJ6" s="1">
        <v>0</v>
      </c>
      <c r="AK6" s="1">
        <v>0</v>
      </c>
      <c r="AL6" s="1">
        <v>2.2999999999999998</v>
      </c>
      <c r="AM6" s="1">
        <v>0</v>
      </c>
      <c r="AN6" s="1">
        <v>0</v>
      </c>
      <c r="AO6" s="1">
        <v>5.0599999999999996</v>
      </c>
      <c r="AP6" s="1">
        <v>0</v>
      </c>
      <c r="AQ6" s="1">
        <v>0</v>
      </c>
      <c r="AR6" s="1">
        <v>2</v>
      </c>
      <c r="AS6" s="1">
        <v>5.0199999999999996</v>
      </c>
      <c r="AT6" s="1">
        <v>1.3</v>
      </c>
      <c r="AU6" s="1">
        <v>1.3</v>
      </c>
      <c r="AV6" s="1">
        <v>0</v>
      </c>
      <c r="AW6" s="1">
        <v>1.3</v>
      </c>
      <c r="AX6" s="1">
        <v>1.3</v>
      </c>
      <c r="AY6" s="1">
        <v>1.3</v>
      </c>
      <c r="AZ6" s="1">
        <v>1.3</v>
      </c>
      <c r="BA6" s="1">
        <v>1.3</v>
      </c>
      <c r="BB6" s="1">
        <v>1.3</v>
      </c>
      <c r="BC6" s="1">
        <v>1.9</v>
      </c>
      <c r="BD6" s="1">
        <v>1.3</v>
      </c>
      <c r="BE6" s="1">
        <v>1.3</v>
      </c>
      <c r="BF6" s="1">
        <v>1.3</v>
      </c>
      <c r="BG6" s="1">
        <v>6.81</v>
      </c>
      <c r="BH6" s="1">
        <v>0</v>
      </c>
      <c r="BI6" s="1">
        <v>0</v>
      </c>
      <c r="BJ6" s="1">
        <v>1.33</v>
      </c>
      <c r="BK6" s="1">
        <v>1.6</v>
      </c>
      <c r="BL6" s="1">
        <v>4.0999999999999996</v>
      </c>
      <c r="BM6" s="1">
        <v>0</v>
      </c>
      <c r="BN6" s="1">
        <v>0</v>
      </c>
      <c r="BO6" s="1">
        <v>0</v>
      </c>
      <c r="BP6" s="1">
        <v>3.08</v>
      </c>
      <c r="BQ6" s="1">
        <v>2</v>
      </c>
      <c r="BR6" s="1">
        <v>6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4.7699999999999996</v>
      </c>
      <c r="CE6" s="1">
        <v>4.82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</row>
    <row r="7" spans="1:102">
      <c r="A7" s="1">
        <v>9.8000000000000007</v>
      </c>
      <c r="B7" s="1">
        <v>9.08</v>
      </c>
      <c r="C7" s="1">
        <v>58.14</v>
      </c>
      <c r="D7" s="1">
        <v>0</v>
      </c>
      <c r="E7" s="1">
        <v>0.71</v>
      </c>
      <c r="F7" s="1">
        <v>8.81</v>
      </c>
      <c r="G7" s="1">
        <v>16.329999999999998</v>
      </c>
      <c r="H7" s="1">
        <v>0</v>
      </c>
      <c r="I7" s="1">
        <v>24.23</v>
      </c>
      <c r="J7" s="1">
        <v>11.01</v>
      </c>
      <c r="K7" s="1">
        <v>8.57</v>
      </c>
      <c r="L7" s="1">
        <v>8.3000000000000007</v>
      </c>
      <c r="M7" s="1">
        <v>8.3000000000000007</v>
      </c>
      <c r="N7" s="1">
        <v>17.96</v>
      </c>
      <c r="O7" s="1">
        <v>0.82</v>
      </c>
      <c r="P7" s="1">
        <v>0.35</v>
      </c>
      <c r="Q7" s="1">
        <v>23.96</v>
      </c>
      <c r="R7" s="1">
        <v>2.63</v>
      </c>
      <c r="S7" s="1">
        <v>0</v>
      </c>
      <c r="T7" s="1">
        <v>0</v>
      </c>
      <c r="U7" s="1">
        <v>2.7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2.7</v>
      </c>
      <c r="AF7" s="1">
        <v>0</v>
      </c>
      <c r="AG7" s="1">
        <v>2.7</v>
      </c>
      <c r="AH7" s="1">
        <v>0</v>
      </c>
      <c r="AI7" s="1">
        <v>0</v>
      </c>
      <c r="AJ7" s="1">
        <v>0</v>
      </c>
      <c r="AK7" s="1">
        <v>0</v>
      </c>
      <c r="AL7" s="1">
        <v>2.2999999999999998</v>
      </c>
      <c r="AM7" s="1">
        <v>0</v>
      </c>
      <c r="AN7" s="1">
        <v>0</v>
      </c>
      <c r="AO7" s="1">
        <v>5.0599999999999996</v>
      </c>
      <c r="AP7" s="1">
        <v>0</v>
      </c>
      <c r="AQ7" s="1">
        <v>0</v>
      </c>
      <c r="AR7" s="1">
        <v>2</v>
      </c>
      <c r="AS7" s="1">
        <v>5.0199999999999996</v>
      </c>
      <c r="AT7" s="1">
        <v>1.3</v>
      </c>
      <c r="AU7" s="1">
        <v>1.3</v>
      </c>
      <c r="AV7" s="1">
        <v>0</v>
      </c>
      <c r="AW7" s="1">
        <v>1.3</v>
      </c>
      <c r="AX7" s="1">
        <v>1.3</v>
      </c>
      <c r="AY7" s="1">
        <v>1.3</v>
      </c>
      <c r="AZ7" s="1">
        <v>1.3</v>
      </c>
      <c r="BA7" s="1">
        <v>1.3</v>
      </c>
      <c r="BB7" s="1">
        <v>1.3</v>
      </c>
      <c r="BC7" s="1">
        <v>1.9</v>
      </c>
      <c r="BD7" s="1">
        <v>1.3</v>
      </c>
      <c r="BE7" s="1">
        <v>1.3</v>
      </c>
      <c r="BF7" s="1">
        <v>1.3</v>
      </c>
      <c r="BG7" s="1">
        <v>6.81</v>
      </c>
      <c r="BH7" s="1">
        <v>0</v>
      </c>
      <c r="BI7" s="1">
        <v>0</v>
      </c>
      <c r="BJ7" s="1">
        <v>1.33</v>
      </c>
      <c r="BK7" s="1">
        <v>1.6</v>
      </c>
      <c r="BL7" s="1">
        <v>4.0999999999999996</v>
      </c>
      <c r="BM7" s="1">
        <v>0</v>
      </c>
      <c r="BN7" s="1">
        <v>0</v>
      </c>
      <c r="BO7" s="1">
        <v>0</v>
      </c>
      <c r="BP7" s="1">
        <v>3.08</v>
      </c>
      <c r="BQ7" s="1">
        <v>2</v>
      </c>
      <c r="BR7" s="1">
        <v>6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4.7699999999999996</v>
      </c>
      <c r="CE7" s="1">
        <v>4.82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</row>
    <row r="8" spans="1:102">
      <c r="A8" s="1">
        <v>9.8000000000000007</v>
      </c>
      <c r="B8" s="1">
        <v>9.08</v>
      </c>
      <c r="C8" s="1">
        <v>58.14</v>
      </c>
      <c r="D8" s="1">
        <v>0</v>
      </c>
      <c r="E8" s="1">
        <v>0.71</v>
      </c>
      <c r="F8" s="1">
        <v>8.81</v>
      </c>
      <c r="G8" s="1">
        <v>16.329999999999998</v>
      </c>
      <c r="H8" s="1">
        <v>0</v>
      </c>
      <c r="I8" s="1">
        <v>24.23</v>
      </c>
      <c r="J8" s="1">
        <v>11.01</v>
      </c>
      <c r="K8" s="1">
        <v>8.57</v>
      </c>
      <c r="L8" s="1">
        <v>8.3000000000000007</v>
      </c>
      <c r="M8" s="1">
        <v>8.3000000000000007</v>
      </c>
      <c r="N8" s="1">
        <v>17.96</v>
      </c>
      <c r="O8" s="1">
        <v>0.82</v>
      </c>
      <c r="P8" s="1">
        <v>0.35</v>
      </c>
      <c r="Q8" s="1">
        <v>23.96</v>
      </c>
      <c r="R8" s="1">
        <v>2.63</v>
      </c>
      <c r="S8" s="1">
        <v>0</v>
      </c>
      <c r="T8" s="1">
        <v>0</v>
      </c>
      <c r="U8" s="1">
        <v>2.7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2.7</v>
      </c>
      <c r="AF8" s="1">
        <v>0</v>
      </c>
      <c r="AG8" s="1">
        <v>2.7</v>
      </c>
      <c r="AH8" s="1">
        <v>0</v>
      </c>
      <c r="AI8" s="1">
        <v>0</v>
      </c>
      <c r="AJ8" s="1">
        <v>0</v>
      </c>
      <c r="AK8" s="1">
        <v>0</v>
      </c>
      <c r="AL8" s="1">
        <v>2.2999999999999998</v>
      </c>
      <c r="AM8" s="1">
        <v>0</v>
      </c>
      <c r="AN8" s="1">
        <v>0</v>
      </c>
      <c r="AO8" s="1">
        <v>5.0599999999999996</v>
      </c>
      <c r="AP8" s="1">
        <v>0</v>
      </c>
      <c r="AQ8" s="1">
        <v>0</v>
      </c>
      <c r="AR8" s="1">
        <v>2</v>
      </c>
      <c r="AS8" s="1">
        <v>5.0199999999999996</v>
      </c>
      <c r="AT8" s="1">
        <v>1.3</v>
      </c>
      <c r="AU8" s="1">
        <v>1.3</v>
      </c>
      <c r="AV8" s="1">
        <v>0</v>
      </c>
      <c r="AW8" s="1">
        <v>1.3</v>
      </c>
      <c r="AX8" s="1">
        <v>1.3</v>
      </c>
      <c r="AY8" s="1">
        <v>1.3</v>
      </c>
      <c r="AZ8" s="1">
        <v>1.3</v>
      </c>
      <c r="BA8" s="1">
        <v>1.3</v>
      </c>
      <c r="BB8" s="1">
        <v>1.3</v>
      </c>
      <c r="BC8" s="1">
        <v>1.9</v>
      </c>
      <c r="BD8" s="1">
        <v>1.3</v>
      </c>
      <c r="BE8" s="1">
        <v>1.3</v>
      </c>
      <c r="BF8" s="1">
        <v>1.3</v>
      </c>
      <c r="BG8" s="1">
        <v>6.81</v>
      </c>
      <c r="BH8" s="1">
        <v>0</v>
      </c>
      <c r="BI8" s="1">
        <v>0</v>
      </c>
      <c r="BJ8" s="1">
        <v>1.33</v>
      </c>
      <c r="BK8" s="1">
        <v>1.6</v>
      </c>
      <c r="BL8" s="1">
        <v>4.0999999999999996</v>
      </c>
      <c r="BM8" s="1">
        <v>0</v>
      </c>
      <c r="BN8" s="1">
        <v>0</v>
      </c>
      <c r="BO8" s="1">
        <v>0</v>
      </c>
      <c r="BP8" s="1">
        <v>3.08</v>
      </c>
      <c r="BQ8" s="1">
        <v>2</v>
      </c>
      <c r="BR8" s="1">
        <v>6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4.7699999999999996</v>
      </c>
      <c r="CE8" s="1">
        <v>4.82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</row>
    <row r="9" spans="1:102">
      <c r="A9" s="1">
        <v>9.8000000000000007</v>
      </c>
      <c r="B9" s="1">
        <v>9.08</v>
      </c>
      <c r="C9" s="1">
        <v>58.14</v>
      </c>
      <c r="D9" s="1">
        <v>0</v>
      </c>
      <c r="E9" s="1">
        <v>0.71</v>
      </c>
      <c r="F9" s="1">
        <v>8.81</v>
      </c>
      <c r="G9" s="1">
        <v>16.329999999999998</v>
      </c>
      <c r="H9" s="1">
        <v>0</v>
      </c>
      <c r="I9" s="1">
        <v>24.23</v>
      </c>
      <c r="J9" s="1">
        <v>11.01</v>
      </c>
      <c r="K9" s="1">
        <v>8.57</v>
      </c>
      <c r="L9" s="1">
        <v>8.3000000000000007</v>
      </c>
      <c r="M9" s="1">
        <v>8.3000000000000007</v>
      </c>
      <c r="N9" s="1">
        <v>17.96</v>
      </c>
      <c r="O9" s="1">
        <v>0.82</v>
      </c>
      <c r="P9" s="1">
        <v>0.35</v>
      </c>
      <c r="Q9" s="1">
        <v>23.96</v>
      </c>
      <c r="R9" s="1">
        <v>2.63</v>
      </c>
      <c r="S9" s="1">
        <v>0</v>
      </c>
      <c r="T9" s="1">
        <v>0</v>
      </c>
      <c r="U9" s="1">
        <v>2.7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2.7</v>
      </c>
      <c r="AF9" s="1">
        <v>0</v>
      </c>
      <c r="AG9" s="1">
        <v>2.7</v>
      </c>
      <c r="AH9" s="1">
        <v>0</v>
      </c>
      <c r="AI9" s="1">
        <v>0</v>
      </c>
      <c r="AJ9" s="1">
        <v>0</v>
      </c>
      <c r="AK9" s="1">
        <v>0</v>
      </c>
      <c r="AL9" s="1">
        <v>2.2999999999999998</v>
      </c>
      <c r="AM9" s="1">
        <v>0</v>
      </c>
      <c r="AN9" s="1">
        <v>0</v>
      </c>
      <c r="AO9" s="1">
        <v>5.0599999999999996</v>
      </c>
      <c r="AP9" s="1">
        <v>0</v>
      </c>
      <c r="AQ9" s="1">
        <v>0</v>
      </c>
      <c r="AR9" s="1">
        <v>2</v>
      </c>
      <c r="AS9" s="1">
        <v>5.0199999999999996</v>
      </c>
      <c r="AT9" s="1">
        <v>1.3</v>
      </c>
      <c r="AU9" s="1">
        <v>1.3</v>
      </c>
      <c r="AV9" s="1">
        <v>0</v>
      </c>
      <c r="AW9" s="1">
        <v>1.3</v>
      </c>
      <c r="AX9" s="1">
        <v>1.3</v>
      </c>
      <c r="AY9" s="1">
        <v>1.3</v>
      </c>
      <c r="AZ9" s="1">
        <v>1.3</v>
      </c>
      <c r="BA9" s="1">
        <v>1.3</v>
      </c>
      <c r="BB9" s="1">
        <v>1.3</v>
      </c>
      <c r="BC9" s="1">
        <v>1.9</v>
      </c>
      <c r="BD9" s="1">
        <v>1.3</v>
      </c>
      <c r="BE9" s="1">
        <v>1.3</v>
      </c>
      <c r="BF9" s="1">
        <v>1.3</v>
      </c>
      <c r="BG9" s="1">
        <v>6.81</v>
      </c>
      <c r="BH9" s="1">
        <v>0</v>
      </c>
      <c r="BI9" s="1">
        <v>0</v>
      </c>
      <c r="BJ9" s="1">
        <v>1.33</v>
      </c>
      <c r="BK9" s="1">
        <v>1.6</v>
      </c>
      <c r="BL9" s="1">
        <v>4.0999999999999996</v>
      </c>
      <c r="BM9" s="1">
        <v>0</v>
      </c>
      <c r="BN9" s="1">
        <v>0</v>
      </c>
      <c r="BO9" s="1">
        <v>0</v>
      </c>
      <c r="BP9" s="1">
        <v>3.08</v>
      </c>
      <c r="BQ9" s="1">
        <v>2</v>
      </c>
      <c r="BR9" s="1">
        <v>6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4.7699999999999996</v>
      </c>
      <c r="CE9" s="1">
        <v>4.82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</row>
    <row r="10" spans="1:102">
      <c r="A10" s="1">
        <v>9.8000000000000007</v>
      </c>
      <c r="B10" s="1">
        <v>9.08</v>
      </c>
      <c r="C10" s="1">
        <v>58.14</v>
      </c>
      <c r="D10" s="1">
        <v>0</v>
      </c>
      <c r="E10" s="1">
        <v>0.71</v>
      </c>
      <c r="F10" s="1">
        <v>8.81</v>
      </c>
      <c r="G10" s="1">
        <v>16.329999999999998</v>
      </c>
      <c r="H10" s="1">
        <v>0</v>
      </c>
      <c r="I10" s="1">
        <v>24.23</v>
      </c>
      <c r="J10" s="1">
        <v>11.01</v>
      </c>
      <c r="K10" s="1">
        <v>8.57</v>
      </c>
      <c r="L10" s="1">
        <v>8.3000000000000007</v>
      </c>
      <c r="M10" s="1">
        <v>8.3000000000000007</v>
      </c>
      <c r="N10" s="1">
        <v>17.96</v>
      </c>
      <c r="O10" s="1">
        <v>0.82</v>
      </c>
      <c r="P10" s="1">
        <v>0.35</v>
      </c>
      <c r="Q10" s="1">
        <v>23.96</v>
      </c>
      <c r="R10" s="1">
        <v>2.63</v>
      </c>
      <c r="S10" s="1">
        <v>0</v>
      </c>
      <c r="T10" s="1">
        <v>0</v>
      </c>
      <c r="U10" s="1">
        <v>2.7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2.7</v>
      </c>
      <c r="AF10" s="1">
        <v>0</v>
      </c>
      <c r="AG10" s="1">
        <v>2.7</v>
      </c>
      <c r="AH10" s="1">
        <v>0</v>
      </c>
      <c r="AI10" s="1">
        <v>0</v>
      </c>
      <c r="AJ10" s="1">
        <v>0</v>
      </c>
      <c r="AK10" s="1">
        <v>0</v>
      </c>
      <c r="AL10" s="1">
        <v>2.2999999999999998</v>
      </c>
      <c r="AM10" s="1">
        <v>0</v>
      </c>
      <c r="AN10" s="1">
        <v>0</v>
      </c>
      <c r="AO10" s="1">
        <v>5.0599999999999996</v>
      </c>
      <c r="AP10" s="1">
        <v>0</v>
      </c>
      <c r="AQ10" s="1">
        <v>0</v>
      </c>
      <c r="AR10" s="1">
        <v>2</v>
      </c>
      <c r="AS10" s="1">
        <v>5.0199999999999996</v>
      </c>
      <c r="AT10" s="1">
        <v>1.3</v>
      </c>
      <c r="AU10" s="1">
        <v>1.3</v>
      </c>
      <c r="AV10" s="1">
        <v>0</v>
      </c>
      <c r="AW10" s="1">
        <v>1.3</v>
      </c>
      <c r="AX10" s="1">
        <v>1.3</v>
      </c>
      <c r="AY10" s="1">
        <v>1.3</v>
      </c>
      <c r="AZ10" s="1">
        <v>1.3</v>
      </c>
      <c r="BA10" s="1">
        <v>1.3</v>
      </c>
      <c r="BB10" s="1">
        <v>1.3</v>
      </c>
      <c r="BC10" s="1">
        <v>1.9</v>
      </c>
      <c r="BD10" s="1">
        <v>1.3</v>
      </c>
      <c r="BE10" s="1">
        <v>1.3</v>
      </c>
      <c r="BF10" s="1">
        <v>1.3</v>
      </c>
      <c r="BG10" s="1">
        <v>6.81</v>
      </c>
      <c r="BH10" s="1">
        <v>0</v>
      </c>
      <c r="BI10" s="1">
        <v>0</v>
      </c>
      <c r="BJ10" s="1">
        <v>1.33</v>
      </c>
      <c r="BK10" s="1">
        <v>1.6</v>
      </c>
      <c r="BL10" s="1">
        <v>4.0999999999999996</v>
      </c>
      <c r="BM10" s="1">
        <v>0</v>
      </c>
      <c r="BN10" s="1">
        <v>0</v>
      </c>
      <c r="BO10" s="1">
        <v>0</v>
      </c>
      <c r="BP10" s="1">
        <v>3.08</v>
      </c>
      <c r="BQ10" s="1">
        <v>2</v>
      </c>
      <c r="BR10" s="1">
        <v>6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4.7699999999999996</v>
      </c>
      <c r="CE10" s="1">
        <v>4.82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</row>
    <row r="11" spans="1:102">
      <c r="A11" s="1">
        <v>9.8000000000000007</v>
      </c>
      <c r="B11" s="1">
        <v>9.08</v>
      </c>
      <c r="C11" s="1">
        <v>58.14</v>
      </c>
      <c r="D11" s="1">
        <v>0</v>
      </c>
      <c r="E11" s="1">
        <v>0.71</v>
      </c>
      <c r="F11" s="1">
        <v>8.81</v>
      </c>
      <c r="G11" s="1">
        <v>16.329999999999998</v>
      </c>
      <c r="H11" s="1">
        <v>0</v>
      </c>
      <c r="I11" s="1">
        <v>24.23</v>
      </c>
      <c r="J11" s="1">
        <v>11.01</v>
      </c>
      <c r="K11" s="1">
        <v>8.57</v>
      </c>
      <c r="L11" s="1">
        <v>8.3000000000000007</v>
      </c>
      <c r="M11" s="1">
        <v>8.3000000000000007</v>
      </c>
      <c r="N11" s="1">
        <v>17.96</v>
      </c>
      <c r="O11" s="1">
        <v>0.82</v>
      </c>
      <c r="P11" s="1">
        <v>0.35</v>
      </c>
      <c r="Q11" s="1">
        <v>23.96</v>
      </c>
      <c r="R11" s="1">
        <v>2.63</v>
      </c>
      <c r="S11" s="1">
        <v>0</v>
      </c>
      <c r="T11" s="1">
        <v>0</v>
      </c>
      <c r="U11" s="1">
        <v>2.7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2.7</v>
      </c>
      <c r="AF11" s="1">
        <v>0</v>
      </c>
      <c r="AG11" s="1">
        <v>2.7</v>
      </c>
      <c r="AH11" s="1">
        <v>0</v>
      </c>
      <c r="AI11" s="1">
        <v>0</v>
      </c>
      <c r="AJ11" s="1">
        <v>0</v>
      </c>
      <c r="AK11" s="1">
        <v>0</v>
      </c>
      <c r="AL11" s="1">
        <v>2.2999999999999998</v>
      </c>
      <c r="AM11" s="1">
        <v>0</v>
      </c>
      <c r="AN11" s="1">
        <v>0</v>
      </c>
      <c r="AO11" s="1">
        <v>5.0599999999999996</v>
      </c>
      <c r="AP11" s="1">
        <v>0</v>
      </c>
      <c r="AQ11" s="1">
        <v>0</v>
      </c>
      <c r="AR11" s="1">
        <v>2</v>
      </c>
      <c r="AS11" s="1">
        <v>5.0199999999999996</v>
      </c>
      <c r="AT11" s="1">
        <v>1.3</v>
      </c>
      <c r="AU11" s="1">
        <v>1.3</v>
      </c>
      <c r="AV11" s="1">
        <v>0</v>
      </c>
      <c r="AW11" s="1">
        <v>1.3</v>
      </c>
      <c r="AX11" s="1">
        <v>1.3</v>
      </c>
      <c r="AY11" s="1">
        <v>1.3</v>
      </c>
      <c r="AZ11" s="1">
        <v>1.3</v>
      </c>
      <c r="BA11" s="1">
        <v>1.3</v>
      </c>
      <c r="BB11" s="1">
        <v>1.3</v>
      </c>
      <c r="BC11" s="1">
        <v>1.9</v>
      </c>
      <c r="BD11" s="1">
        <v>1.3</v>
      </c>
      <c r="BE11" s="1">
        <v>1.3</v>
      </c>
      <c r="BF11" s="1">
        <v>1.3</v>
      </c>
      <c r="BG11" s="1">
        <v>6.81</v>
      </c>
      <c r="BH11" s="1">
        <v>0</v>
      </c>
      <c r="BI11" s="1">
        <v>0</v>
      </c>
      <c r="BJ11" s="1">
        <v>1.33</v>
      </c>
      <c r="BK11" s="1">
        <v>1.6</v>
      </c>
      <c r="BL11" s="1">
        <v>4.0999999999999996</v>
      </c>
      <c r="BM11" s="1">
        <v>0</v>
      </c>
      <c r="BN11" s="1">
        <v>0</v>
      </c>
      <c r="BO11" s="1">
        <v>0</v>
      </c>
      <c r="BP11" s="1">
        <v>3.08</v>
      </c>
      <c r="BQ11" s="1">
        <v>2</v>
      </c>
      <c r="BR11" s="1">
        <v>6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4.7699999999999996</v>
      </c>
      <c r="CE11" s="1">
        <v>4.82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</row>
    <row r="12" spans="1:102">
      <c r="A12" s="1">
        <v>9.8000000000000007</v>
      </c>
      <c r="B12" s="1">
        <v>9.08</v>
      </c>
      <c r="C12" s="1">
        <v>58.14</v>
      </c>
      <c r="D12" s="1">
        <v>0</v>
      </c>
      <c r="E12" s="1">
        <v>0.71</v>
      </c>
      <c r="F12" s="1">
        <v>8.81</v>
      </c>
      <c r="G12" s="1">
        <v>16.329999999999998</v>
      </c>
      <c r="H12" s="1">
        <v>0</v>
      </c>
      <c r="I12" s="1">
        <v>24.23</v>
      </c>
      <c r="J12" s="1">
        <v>11.01</v>
      </c>
      <c r="K12" s="1">
        <v>8.57</v>
      </c>
      <c r="L12" s="1">
        <v>8.3000000000000007</v>
      </c>
      <c r="M12" s="1">
        <v>8.3000000000000007</v>
      </c>
      <c r="N12" s="1">
        <v>17.96</v>
      </c>
      <c r="O12" s="1">
        <v>0.82</v>
      </c>
      <c r="P12" s="1">
        <v>0.35</v>
      </c>
      <c r="Q12" s="1">
        <v>23.96</v>
      </c>
      <c r="R12" s="1">
        <v>2.63</v>
      </c>
      <c r="S12" s="1">
        <v>0</v>
      </c>
      <c r="T12" s="1">
        <v>0</v>
      </c>
      <c r="U12" s="1">
        <v>2.7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2.7</v>
      </c>
      <c r="AF12" s="1">
        <v>0</v>
      </c>
      <c r="AG12" s="1">
        <v>2.7</v>
      </c>
      <c r="AH12" s="1">
        <v>0</v>
      </c>
      <c r="AI12" s="1">
        <v>0</v>
      </c>
      <c r="AJ12" s="1">
        <v>0</v>
      </c>
      <c r="AK12" s="1">
        <v>0</v>
      </c>
      <c r="AL12" s="1">
        <v>2.2999999999999998</v>
      </c>
      <c r="AM12" s="1">
        <v>0</v>
      </c>
      <c r="AN12" s="1">
        <v>0</v>
      </c>
      <c r="AO12" s="1">
        <v>5.0599999999999996</v>
      </c>
      <c r="AP12" s="1">
        <v>0</v>
      </c>
      <c r="AQ12" s="1">
        <v>0</v>
      </c>
      <c r="AR12" s="1">
        <v>2</v>
      </c>
      <c r="AS12" s="1">
        <v>5.0199999999999996</v>
      </c>
      <c r="AT12" s="1">
        <v>1.3</v>
      </c>
      <c r="AU12" s="1">
        <v>1.3</v>
      </c>
      <c r="AV12" s="1">
        <v>0</v>
      </c>
      <c r="AW12" s="1">
        <v>1.3</v>
      </c>
      <c r="AX12" s="1">
        <v>1.3</v>
      </c>
      <c r="AY12" s="1">
        <v>1.3</v>
      </c>
      <c r="AZ12" s="1">
        <v>1.3</v>
      </c>
      <c r="BA12" s="1">
        <v>1.3</v>
      </c>
      <c r="BB12" s="1">
        <v>1.3</v>
      </c>
      <c r="BC12" s="1">
        <v>1.9</v>
      </c>
      <c r="BD12" s="1">
        <v>1.3</v>
      </c>
      <c r="BE12" s="1">
        <v>1.3</v>
      </c>
      <c r="BF12" s="1">
        <v>1.3</v>
      </c>
      <c r="BG12" s="1">
        <v>6.81</v>
      </c>
      <c r="BH12" s="1">
        <v>0</v>
      </c>
      <c r="BI12" s="1">
        <v>0</v>
      </c>
      <c r="BJ12" s="1">
        <v>1.33</v>
      </c>
      <c r="BK12" s="1">
        <v>1.6</v>
      </c>
      <c r="BL12" s="1">
        <v>4.0999999999999996</v>
      </c>
      <c r="BM12" s="1">
        <v>0</v>
      </c>
      <c r="BN12" s="1">
        <v>0</v>
      </c>
      <c r="BO12" s="1">
        <v>0</v>
      </c>
      <c r="BP12" s="1">
        <v>3.08</v>
      </c>
      <c r="BQ12" s="1">
        <v>2</v>
      </c>
      <c r="BR12" s="1">
        <v>6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4.7699999999999996</v>
      </c>
      <c r="CE12" s="1">
        <v>4.82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</row>
    <row r="13" spans="1:102">
      <c r="A13" s="1">
        <v>9.8000000000000007</v>
      </c>
      <c r="B13" s="1">
        <v>9.08</v>
      </c>
      <c r="C13" s="1">
        <v>58.14</v>
      </c>
      <c r="D13" s="1">
        <v>0</v>
      </c>
      <c r="E13" s="1">
        <v>0.71</v>
      </c>
      <c r="F13" s="1">
        <v>8.81</v>
      </c>
      <c r="G13" s="1">
        <v>16.329999999999998</v>
      </c>
      <c r="H13" s="1">
        <v>0</v>
      </c>
      <c r="I13" s="1">
        <v>24.23</v>
      </c>
      <c r="J13" s="1">
        <v>11.01</v>
      </c>
      <c r="K13" s="1">
        <v>8.57</v>
      </c>
      <c r="L13" s="1">
        <v>8.3000000000000007</v>
      </c>
      <c r="M13" s="1">
        <v>8.3000000000000007</v>
      </c>
      <c r="N13" s="1">
        <v>17.96</v>
      </c>
      <c r="O13" s="1">
        <v>0.82</v>
      </c>
      <c r="P13" s="1">
        <v>0.35</v>
      </c>
      <c r="Q13" s="1">
        <v>23.96</v>
      </c>
      <c r="R13" s="1">
        <v>2.63</v>
      </c>
      <c r="S13" s="1">
        <v>0</v>
      </c>
      <c r="T13" s="1">
        <v>0</v>
      </c>
      <c r="U13" s="1">
        <v>2.7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2.7</v>
      </c>
      <c r="AF13" s="1">
        <v>0</v>
      </c>
      <c r="AG13" s="1">
        <v>2.7</v>
      </c>
      <c r="AH13" s="1">
        <v>0</v>
      </c>
      <c r="AI13" s="1">
        <v>0</v>
      </c>
      <c r="AJ13" s="1">
        <v>0</v>
      </c>
      <c r="AK13" s="1">
        <v>0</v>
      </c>
      <c r="AL13" s="1">
        <v>2.2999999999999998</v>
      </c>
      <c r="AM13" s="1">
        <v>0</v>
      </c>
      <c r="AN13" s="1">
        <v>0</v>
      </c>
      <c r="AO13" s="1">
        <v>5.0599999999999996</v>
      </c>
      <c r="AP13" s="1">
        <v>0</v>
      </c>
      <c r="AQ13" s="1">
        <v>0</v>
      </c>
      <c r="AR13" s="1">
        <v>2</v>
      </c>
      <c r="AS13" s="1">
        <v>5.0199999999999996</v>
      </c>
      <c r="AT13" s="1">
        <v>1.3</v>
      </c>
      <c r="AU13" s="1">
        <v>1.3</v>
      </c>
      <c r="AV13" s="1">
        <v>0</v>
      </c>
      <c r="AW13" s="1">
        <v>1.3</v>
      </c>
      <c r="AX13" s="1">
        <v>1.3</v>
      </c>
      <c r="AY13" s="1">
        <v>1.3</v>
      </c>
      <c r="AZ13" s="1">
        <v>1.3</v>
      </c>
      <c r="BA13" s="1">
        <v>1.3</v>
      </c>
      <c r="BB13" s="1">
        <v>1.3</v>
      </c>
      <c r="BC13" s="1">
        <v>1.9</v>
      </c>
      <c r="BD13" s="1">
        <v>1.3</v>
      </c>
      <c r="BE13" s="1">
        <v>1.3</v>
      </c>
      <c r="BF13" s="1">
        <v>1.3</v>
      </c>
      <c r="BG13" s="1">
        <v>6.81</v>
      </c>
      <c r="BH13" s="1">
        <v>0</v>
      </c>
      <c r="BI13" s="1">
        <v>0</v>
      </c>
      <c r="BJ13" s="1">
        <v>1.33</v>
      </c>
      <c r="BK13" s="1">
        <v>1.6</v>
      </c>
      <c r="BL13" s="1">
        <v>4.0999999999999996</v>
      </c>
      <c r="BM13" s="1">
        <v>0</v>
      </c>
      <c r="BN13" s="1">
        <v>0</v>
      </c>
      <c r="BO13" s="1">
        <v>0</v>
      </c>
      <c r="BP13" s="1">
        <v>3.08</v>
      </c>
      <c r="BQ13" s="1">
        <v>2</v>
      </c>
      <c r="BR13" s="1">
        <v>6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4.7699999999999996</v>
      </c>
      <c r="CE13" s="1">
        <v>4.82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</row>
    <row r="14" spans="1:102">
      <c r="A14" s="1">
        <v>9.8000000000000007</v>
      </c>
      <c r="B14" s="1">
        <v>9.08</v>
      </c>
      <c r="C14" s="1">
        <v>58.14</v>
      </c>
      <c r="D14" s="1">
        <v>0</v>
      </c>
      <c r="E14" s="1">
        <v>0.71</v>
      </c>
      <c r="F14" s="1">
        <v>8.81</v>
      </c>
      <c r="G14" s="1">
        <v>16.329999999999998</v>
      </c>
      <c r="H14" s="1">
        <v>0</v>
      </c>
      <c r="I14" s="1">
        <v>24.23</v>
      </c>
      <c r="J14" s="1">
        <v>11.01</v>
      </c>
      <c r="K14" s="1">
        <v>8.57</v>
      </c>
      <c r="L14" s="1">
        <v>8.3000000000000007</v>
      </c>
      <c r="M14" s="1">
        <v>8.3000000000000007</v>
      </c>
      <c r="N14" s="1">
        <v>17.96</v>
      </c>
      <c r="O14" s="1">
        <v>0.82</v>
      </c>
      <c r="P14" s="1">
        <v>0.35</v>
      </c>
      <c r="Q14" s="1">
        <v>23.96</v>
      </c>
      <c r="R14" s="1">
        <v>2.63</v>
      </c>
      <c r="S14" s="1">
        <v>0</v>
      </c>
      <c r="T14" s="1">
        <v>0</v>
      </c>
      <c r="U14" s="1">
        <v>2.7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2.7</v>
      </c>
      <c r="AF14" s="1">
        <v>0</v>
      </c>
      <c r="AG14" s="1">
        <v>2.7</v>
      </c>
      <c r="AH14" s="1">
        <v>0</v>
      </c>
      <c r="AI14" s="1">
        <v>0</v>
      </c>
      <c r="AJ14" s="1">
        <v>0</v>
      </c>
      <c r="AK14" s="1">
        <v>0</v>
      </c>
      <c r="AL14" s="1">
        <v>2.2999999999999998</v>
      </c>
      <c r="AM14" s="1">
        <v>0</v>
      </c>
      <c r="AN14" s="1">
        <v>0</v>
      </c>
      <c r="AO14" s="1">
        <v>5.0599999999999996</v>
      </c>
      <c r="AP14" s="1">
        <v>0</v>
      </c>
      <c r="AQ14" s="1">
        <v>0</v>
      </c>
      <c r="AR14" s="1">
        <v>2</v>
      </c>
      <c r="AS14" s="1">
        <v>5.0199999999999996</v>
      </c>
      <c r="AT14" s="1">
        <v>1.3</v>
      </c>
      <c r="AU14" s="1">
        <v>1.3</v>
      </c>
      <c r="AV14" s="1">
        <v>0</v>
      </c>
      <c r="AW14" s="1">
        <v>1.3</v>
      </c>
      <c r="AX14" s="1">
        <v>1.3</v>
      </c>
      <c r="AY14" s="1">
        <v>1.3</v>
      </c>
      <c r="AZ14" s="1">
        <v>1.3</v>
      </c>
      <c r="BA14" s="1">
        <v>1.3</v>
      </c>
      <c r="BB14" s="1">
        <v>1.3</v>
      </c>
      <c r="BC14" s="1">
        <v>1.9</v>
      </c>
      <c r="BD14" s="1">
        <v>1.3</v>
      </c>
      <c r="BE14" s="1">
        <v>1.3</v>
      </c>
      <c r="BF14" s="1">
        <v>1.3</v>
      </c>
      <c r="BG14" s="1">
        <v>6.81</v>
      </c>
      <c r="BH14" s="1">
        <v>0</v>
      </c>
      <c r="BI14" s="1">
        <v>0</v>
      </c>
      <c r="BJ14" s="1">
        <v>1.33</v>
      </c>
      <c r="BK14" s="1">
        <v>1.6</v>
      </c>
      <c r="BL14" s="1">
        <v>4.0999999999999996</v>
      </c>
      <c r="BM14" s="1">
        <v>0</v>
      </c>
      <c r="BN14" s="1">
        <v>0</v>
      </c>
      <c r="BO14" s="1">
        <v>0</v>
      </c>
      <c r="BP14" s="1">
        <v>3.08</v>
      </c>
      <c r="BQ14" s="1">
        <v>2</v>
      </c>
      <c r="BR14" s="1">
        <v>6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4.7699999999999996</v>
      </c>
      <c r="CE14" s="1">
        <v>4.82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</row>
    <row r="15" spans="1:102">
      <c r="A15" s="1">
        <v>9.8000000000000007</v>
      </c>
      <c r="B15" s="1">
        <v>9.08</v>
      </c>
      <c r="C15" s="1">
        <v>58.14</v>
      </c>
      <c r="D15" s="1">
        <v>0</v>
      </c>
      <c r="E15" s="1">
        <v>0.71</v>
      </c>
      <c r="F15" s="1">
        <v>8.81</v>
      </c>
      <c r="G15" s="1">
        <v>16.329999999999998</v>
      </c>
      <c r="H15" s="1">
        <v>0</v>
      </c>
      <c r="I15" s="1">
        <v>24.23</v>
      </c>
      <c r="J15" s="1">
        <v>11.01</v>
      </c>
      <c r="K15" s="1">
        <v>8.57</v>
      </c>
      <c r="L15" s="1">
        <v>8.3000000000000007</v>
      </c>
      <c r="M15" s="1">
        <v>8.3000000000000007</v>
      </c>
      <c r="N15" s="1">
        <v>17.96</v>
      </c>
      <c r="O15" s="1">
        <v>0.82</v>
      </c>
      <c r="P15" s="1">
        <v>0.35</v>
      </c>
      <c r="Q15" s="1">
        <v>23.96</v>
      </c>
      <c r="R15" s="1">
        <v>2.63</v>
      </c>
      <c r="S15" s="1">
        <v>0</v>
      </c>
      <c r="T15" s="1">
        <v>0</v>
      </c>
      <c r="U15" s="1">
        <v>2.7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2.7</v>
      </c>
      <c r="AF15" s="1">
        <v>0</v>
      </c>
      <c r="AG15" s="1">
        <v>2.7</v>
      </c>
      <c r="AH15" s="1">
        <v>0</v>
      </c>
      <c r="AI15" s="1">
        <v>0</v>
      </c>
      <c r="AJ15" s="1">
        <v>0</v>
      </c>
      <c r="AK15" s="1">
        <v>0</v>
      </c>
      <c r="AL15" s="1">
        <v>2.2999999999999998</v>
      </c>
      <c r="AM15" s="1">
        <v>0</v>
      </c>
      <c r="AN15" s="1">
        <v>0</v>
      </c>
      <c r="AO15" s="1">
        <v>5.0599999999999996</v>
      </c>
      <c r="AP15" s="1">
        <v>0</v>
      </c>
      <c r="AQ15" s="1">
        <v>0</v>
      </c>
      <c r="AR15" s="1">
        <v>2</v>
      </c>
      <c r="AS15" s="1">
        <v>5.0199999999999996</v>
      </c>
      <c r="AT15" s="1">
        <v>1.3</v>
      </c>
      <c r="AU15" s="1">
        <v>1.3</v>
      </c>
      <c r="AV15" s="1">
        <v>0</v>
      </c>
      <c r="AW15" s="1">
        <v>1.3</v>
      </c>
      <c r="AX15" s="1">
        <v>1.3</v>
      </c>
      <c r="AY15" s="1">
        <v>1.3</v>
      </c>
      <c r="AZ15" s="1">
        <v>1.3</v>
      </c>
      <c r="BA15" s="1">
        <v>1.3</v>
      </c>
      <c r="BB15" s="1">
        <v>1.3</v>
      </c>
      <c r="BC15" s="1">
        <v>1.9</v>
      </c>
      <c r="BD15" s="1">
        <v>1.3</v>
      </c>
      <c r="BE15" s="1">
        <v>1.3</v>
      </c>
      <c r="BF15" s="1">
        <v>1.3</v>
      </c>
      <c r="BG15" s="1">
        <v>6.81</v>
      </c>
      <c r="BH15" s="1">
        <v>0</v>
      </c>
      <c r="BI15" s="1">
        <v>0</v>
      </c>
      <c r="BJ15" s="1">
        <v>1.33</v>
      </c>
      <c r="BK15" s="1">
        <v>1.6</v>
      </c>
      <c r="BL15" s="1">
        <v>4.0999999999999996</v>
      </c>
      <c r="BM15" s="1">
        <v>0</v>
      </c>
      <c r="BN15" s="1">
        <v>0</v>
      </c>
      <c r="BO15" s="1">
        <v>0</v>
      </c>
      <c r="BP15" s="1">
        <v>3.08</v>
      </c>
      <c r="BQ15" s="1">
        <v>2</v>
      </c>
      <c r="BR15" s="1">
        <v>6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4.7699999999999996</v>
      </c>
      <c r="CE15" s="1">
        <v>4.82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</row>
    <row r="16" spans="1:102">
      <c r="A16" s="1">
        <v>9.8000000000000007</v>
      </c>
      <c r="B16" s="1">
        <v>9.08</v>
      </c>
      <c r="C16" s="1">
        <v>58.14</v>
      </c>
      <c r="D16" s="1">
        <v>0</v>
      </c>
      <c r="E16" s="1">
        <v>0.71</v>
      </c>
      <c r="F16" s="1">
        <v>8.81</v>
      </c>
      <c r="G16" s="1">
        <v>16.329999999999998</v>
      </c>
      <c r="H16" s="1">
        <v>0</v>
      </c>
      <c r="I16" s="1">
        <v>24.23</v>
      </c>
      <c r="J16" s="1">
        <v>11.01</v>
      </c>
      <c r="K16" s="1">
        <v>8.57</v>
      </c>
      <c r="L16" s="1">
        <v>8.3000000000000007</v>
      </c>
      <c r="M16" s="1">
        <v>8.3000000000000007</v>
      </c>
      <c r="N16" s="1">
        <v>17.96</v>
      </c>
      <c r="O16" s="1">
        <v>0.82</v>
      </c>
      <c r="P16" s="1">
        <v>0.35</v>
      </c>
      <c r="Q16" s="1">
        <v>23.96</v>
      </c>
      <c r="R16" s="1">
        <v>2.63</v>
      </c>
      <c r="S16" s="1">
        <v>0</v>
      </c>
      <c r="T16" s="1">
        <v>0</v>
      </c>
      <c r="U16" s="1">
        <v>2.7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2.7</v>
      </c>
      <c r="AF16" s="1">
        <v>0</v>
      </c>
      <c r="AG16" s="1">
        <v>2.7</v>
      </c>
      <c r="AH16" s="1">
        <v>0</v>
      </c>
      <c r="AI16" s="1">
        <v>0</v>
      </c>
      <c r="AJ16" s="1">
        <v>0</v>
      </c>
      <c r="AK16" s="1">
        <v>0</v>
      </c>
      <c r="AL16" s="1">
        <v>2.2999999999999998</v>
      </c>
      <c r="AM16" s="1">
        <v>0</v>
      </c>
      <c r="AN16" s="1">
        <v>0</v>
      </c>
      <c r="AO16" s="1">
        <v>5.0599999999999996</v>
      </c>
      <c r="AP16" s="1">
        <v>0</v>
      </c>
      <c r="AQ16" s="1">
        <v>0</v>
      </c>
      <c r="AR16" s="1">
        <v>2</v>
      </c>
      <c r="AS16" s="1">
        <v>5.0199999999999996</v>
      </c>
      <c r="AT16" s="1">
        <v>1.3</v>
      </c>
      <c r="AU16" s="1">
        <v>1.3</v>
      </c>
      <c r="AV16" s="1">
        <v>0</v>
      </c>
      <c r="AW16" s="1">
        <v>1.3</v>
      </c>
      <c r="AX16" s="1">
        <v>1.3</v>
      </c>
      <c r="AY16" s="1">
        <v>1.3</v>
      </c>
      <c r="AZ16" s="1">
        <v>1.3</v>
      </c>
      <c r="BA16" s="1">
        <v>1.3</v>
      </c>
      <c r="BB16" s="1">
        <v>1.3</v>
      </c>
      <c r="BC16" s="1">
        <v>1.9</v>
      </c>
      <c r="BD16" s="1">
        <v>1.3</v>
      </c>
      <c r="BE16" s="1">
        <v>1.3</v>
      </c>
      <c r="BF16" s="1">
        <v>1.3</v>
      </c>
      <c r="BG16" s="1">
        <v>6.81</v>
      </c>
      <c r="BH16" s="1">
        <v>0</v>
      </c>
      <c r="BI16" s="1">
        <v>0</v>
      </c>
      <c r="BJ16" s="1">
        <v>1.33</v>
      </c>
      <c r="BK16" s="1">
        <v>1.6</v>
      </c>
      <c r="BL16" s="1">
        <v>4.0999999999999996</v>
      </c>
      <c r="BM16" s="1">
        <v>0</v>
      </c>
      <c r="BN16" s="1">
        <v>0</v>
      </c>
      <c r="BO16" s="1">
        <v>0</v>
      </c>
      <c r="BP16" s="1">
        <v>3.08</v>
      </c>
      <c r="BQ16" s="1">
        <v>2</v>
      </c>
      <c r="BR16" s="1">
        <v>6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4.7699999999999996</v>
      </c>
      <c r="CE16" s="1">
        <v>4.82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</row>
    <row r="17" spans="1:102">
      <c r="A17" s="1">
        <v>9.8000000000000007</v>
      </c>
      <c r="B17" s="1">
        <v>9.08</v>
      </c>
      <c r="C17" s="1">
        <v>58.14</v>
      </c>
      <c r="D17" s="1">
        <v>0</v>
      </c>
      <c r="E17" s="1">
        <v>0.71</v>
      </c>
      <c r="F17" s="1">
        <v>8.81</v>
      </c>
      <c r="G17" s="1">
        <v>16.329999999999998</v>
      </c>
      <c r="H17" s="1">
        <v>0</v>
      </c>
      <c r="I17" s="1">
        <v>24.23</v>
      </c>
      <c r="J17" s="1">
        <v>11.01</v>
      </c>
      <c r="K17" s="1">
        <v>8.57</v>
      </c>
      <c r="L17" s="1">
        <v>8.3000000000000007</v>
      </c>
      <c r="M17" s="1">
        <v>8.3000000000000007</v>
      </c>
      <c r="N17" s="1">
        <v>17.96</v>
      </c>
      <c r="O17" s="1">
        <v>0.82</v>
      </c>
      <c r="P17" s="1">
        <v>0.35</v>
      </c>
      <c r="Q17" s="1">
        <v>23.96</v>
      </c>
      <c r="R17" s="1">
        <v>2.63</v>
      </c>
      <c r="S17" s="1">
        <v>0</v>
      </c>
      <c r="T17" s="1">
        <v>0</v>
      </c>
      <c r="U17" s="1">
        <v>2.7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2.7</v>
      </c>
      <c r="AF17" s="1">
        <v>0</v>
      </c>
      <c r="AG17" s="1">
        <v>2.7</v>
      </c>
      <c r="AH17" s="1">
        <v>0</v>
      </c>
      <c r="AI17" s="1">
        <v>0</v>
      </c>
      <c r="AJ17" s="1">
        <v>0</v>
      </c>
      <c r="AK17" s="1">
        <v>0</v>
      </c>
      <c r="AL17" s="1">
        <v>2.2999999999999998</v>
      </c>
      <c r="AM17" s="1">
        <v>0</v>
      </c>
      <c r="AN17" s="1">
        <v>0</v>
      </c>
      <c r="AO17" s="1">
        <v>5.0599999999999996</v>
      </c>
      <c r="AP17" s="1">
        <v>0</v>
      </c>
      <c r="AQ17" s="1">
        <v>0</v>
      </c>
      <c r="AR17" s="1">
        <v>2</v>
      </c>
      <c r="AS17" s="1">
        <v>5.0199999999999996</v>
      </c>
      <c r="AT17" s="1">
        <v>1.3</v>
      </c>
      <c r="AU17" s="1">
        <v>1.3</v>
      </c>
      <c r="AV17" s="1">
        <v>0</v>
      </c>
      <c r="AW17" s="1">
        <v>1.3</v>
      </c>
      <c r="AX17" s="1">
        <v>1.3</v>
      </c>
      <c r="AY17" s="1">
        <v>1.3</v>
      </c>
      <c r="AZ17" s="1">
        <v>1.3</v>
      </c>
      <c r="BA17" s="1">
        <v>1.3</v>
      </c>
      <c r="BB17" s="1">
        <v>1.3</v>
      </c>
      <c r="BC17" s="1">
        <v>1.9</v>
      </c>
      <c r="BD17" s="1">
        <v>1.3</v>
      </c>
      <c r="BE17" s="1">
        <v>1.3</v>
      </c>
      <c r="BF17" s="1">
        <v>1.3</v>
      </c>
      <c r="BG17" s="1">
        <v>6.81</v>
      </c>
      <c r="BH17" s="1">
        <v>0</v>
      </c>
      <c r="BI17" s="1">
        <v>0</v>
      </c>
      <c r="BJ17" s="1">
        <v>1.33</v>
      </c>
      <c r="BK17" s="1">
        <v>1.6</v>
      </c>
      <c r="BL17" s="1">
        <v>4.0999999999999996</v>
      </c>
      <c r="BM17" s="1">
        <v>0</v>
      </c>
      <c r="BN17" s="1">
        <v>0</v>
      </c>
      <c r="BO17" s="1">
        <v>0</v>
      </c>
      <c r="BP17" s="1">
        <v>3.08</v>
      </c>
      <c r="BQ17" s="1">
        <v>2</v>
      </c>
      <c r="BR17" s="1">
        <v>6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4.7699999999999996</v>
      </c>
      <c r="CE17" s="1">
        <v>4.82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</row>
    <row r="18" spans="1:102">
      <c r="A18" s="1">
        <v>9.8000000000000007</v>
      </c>
      <c r="B18" s="1">
        <v>9.08</v>
      </c>
      <c r="C18" s="1">
        <v>58.14</v>
      </c>
      <c r="D18" s="1">
        <v>0</v>
      </c>
      <c r="E18" s="1">
        <v>0.71</v>
      </c>
      <c r="F18" s="1">
        <v>8.81</v>
      </c>
      <c r="G18" s="1">
        <v>16.329999999999998</v>
      </c>
      <c r="H18" s="1">
        <v>0</v>
      </c>
      <c r="I18" s="1">
        <v>24.23</v>
      </c>
      <c r="J18" s="1">
        <v>11.01</v>
      </c>
      <c r="K18" s="1">
        <v>8.57</v>
      </c>
      <c r="L18" s="1">
        <v>8.3000000000000007</v>
      </c>
      <c r="M18" s="1">
        <v>8.3000000000000007</v>
      </c>
      <c r="N18" s="1">
        <v>17.96</v>
      </c>
      <c r="O18" s="1">
        <v>0.82</v>
      </c>
      <c r="P18" s="1">
        <v>0.35</v>
      </c>
      <c r="Q18" s="1">
        <v>23.96</v>
      </c>
      <c r="R18" s="1">
        <v>2.63</v>
      </c>
      <c r="S18" s="1">
        <v>0</v>
      </c>
      <c r="T18" s="1">
        <v>0</v>
      </c>
      <c r="U18" s="1">
        <v>2.7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2.7</v>
      </c>
      <c r="AF18" s="1">
        <v>0</v>
      </c>
      <c r="AG18" s="1">
        <v>2.7</v>
      </c>
      <c r="AH18" s="1">
        <v>0</v>
      </c>
      <c r="AI18" s="1">
        <v>0</v>
      </c>
      <c r="AJ18" s="1">
        <v>0</v>
      </c>
      <c r="AK18" s="1">
        <v>0</v>
      </c>
      <c r="AL18" s="1">
        <v>2.2999999999999998</v>
      </c>
      <c r="AM18" s="1">
        <v>0</v>
      </c>
      <c r="AN18" s="1">
        <v>0</v>
      </c>
      <c r="AO18" s="1">
        <v>5.0599999999999996</v>
      </c>
      <c r="AP18" s="1">
        <v>0</v>
      </c>
      <c r="AQ18" s="1">
        <v>0</v>
      </c>
      <c r="AR18" s="1">
        <v>2</v>
      </c>
      <c r="AS18" s="1">
        <v>5.0199999999999996</v>
      </c>
      <c r="AT18" s="1">
        <v>1.3</v>
      </c>
      <c r="AU18" s="1">
        <v>1.3</v>
      </c>
      <c r="AV18" s="1">
        <v>0</v>
      </c>
      <c r="AW18" s="1">
        <v>1.3</v>
      </c>
      <c r="AX18" s="1">
        <v>1.3</v>
      </c>
      <c r="AY18" s="1">
        <v>1.3</v>
      </c>
      <c r="AZ18" s="1">
        <v>1.3</v>
      </c>
      <c r="BA18" s="1">
        <v>1.3</v>
      </c>
      <c r="BB18" s="1">
        <v>1.3</v>
      </c>
      <c r="BC18" s="1">
        <v>1.9</v>
      </c>
      <c r="BD18" s="1">
        <v>1.3</v>
      </c>
      <c r="BE18" s="1">
        <v>1.3</v>
      </c>
      <c r="BF18" s="1">
        <v>1.3</v>
      </c>
      <c r="BG18" s="1">
        <v>6.81</v>
      </c>
      <c r="BH18" s="1">
        <v>0</v>
      </c>
      <c r="BI18" s="1">
        <v>0</v>
      </c>
      <c r="BJ18" s="1">
        <v>1.33</v>
      </c>
      <c r="BK18" s="1">
        <v>1.6</v>
      </c>
      <c r="BL18" s="1">
        <v>4.0999999999999996</v>
      </c>
      <c r="BM18" s="1">
        <v>0</v>
      </c>
      <c r="BN18" s="1">
        <v>0</v>
      </c>
      <c r="BO18" s="1">
        <v>0</v>
      </c>
      <c r="BP18" s="1">
        <v>3.08</v>
      </c>
      <c r="BQ18" s="1">
        <v>2</v>
      </c>
      <c r="BR18" s="1">
        <v>6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4.7699999999999996</v>
      </c>
      <c r="CE18" s="1">
        <v>4.82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</row>
    <row r="19" spans="1:102">
      <c r="A19" s="1">
        <v>9.8000000000000007</v>
      </c>
      <c r="B19" s="1">
        <v>9.08</v>
      </c>
      <c r="C19" s="1">
        <v>58.14</v>
      </c>
      <c r="D19" s="1">
        <v>0</v>
      </c>
      <c r="E19" s="1">
        <v>0.71</v>
      </c>
      <c r="F19" s="1">
        <v>8.81</v>
      </c>
      <c r="G19" s="1">
        <v>16.329999999999998</v>
      </c>
      <c r="H19" s="1">
        <v>0</v>
      </c>
      <c r="I19" s="1">
        <v>24.23</v>
      </c>
      <c r="J19" s="1">
        <v>11.01</v>
      </c>
      <c r="K19" s="1">
        <v>8.57</v>
      </c>
      <c r="L19" s="1">
        <v>8.3000000000000007</v>
      </c>
      <c r="M19" s="1">
        <v>8.3000000000000007</v>
      </c>
      <c r="N19" s="1">
        <v>17.96</v>
      </c>
      <c r="O19" s="1">
        <v>0.82</v>
      </c>
      <c r="P19" s="1">
        <v>0.35</v>
      </c>
      <c r="Q19" s="1">
        <v>23.96</v>
      </c>
      <c r="R19" s="1">
        <v>2.63</v>
      </c>
      <c r="S19" s="1">
        <v>0</v>
      </c>
      <c r="T19" s="1">
        <v>0</v>
      </c>
      <c r="U19" s="1">
        <v>2.7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2.7</v>
      </c>
      <c r="AF19" s="1">
        <v>0</v>
      </c>
      <c r="AG19" s="1">
        <v>2.7</v>
      </c>
      <c r="AH19" s="1">
        <v>0</v>
      </c>
      <c r="AI19" s="1">
        <v>0</v>
      </c>
      <c r="AJ19" s="1">
        <v>0</v>
      </c>
      <c r="AK19" s="1">
        <v>0</v>
      </c>
      <c r="AL19" s="1">
        <v>2.2999999999999998</v>
      </c>
      <c r="AM19" s="1">
        <v>0</v>
      </c>
      <c r="AN19" s="1">
        <v>0</v>
      </c>
      <c r="AO19" s="1">
        <v>5.0599999999999996</v>
      </c>
      <c r="AP19" s="1">
        <v>0</v>
      </c>
      <c r="AQ19" s="1">
        <v>0</v>
      </c>
      <c r="AR19" s="1">
        <v>2</v>
      </c>
      <c r="AS19" s="1">
        <v>5.0199999999999996</v>
      </c>
      <c r="AT19" s="1">
        <v>1.3</v>
      </c>
      <c r="AU19" s="1">
        <v>1.3</v>
      </c>
      <c r="AV19" s="1">
        <v>0</v>
      </c>
      <c r="AW19" s="1">
        <v>1.3</v>
      </c>
      <c r="AX19" s="1">
        <v>1.3</v>
      </c>
      <c r="AY19" s="1">
        <v>1.3</v>
      </c>
      <c r="AZ19" s="1">
        <v>1.3</v>
      </c>
      <c r="BA19" s="1">
        <v>1.3</v>
      </c>
      <c r="BB19" s="1">
        <v>1.3</v>
      </c>
      <c r="BC19" s="1">
        <v>1.9</v>
      </c>
      <c r="BD19" s="1">
        <v>1.3</v>
      </c>
      <c r="BE19" s="1">
        <v>1.3</v>
      </c>
      <c r="BF19" s="1">
        <v>1.3</v>
      </c>
      <c r="BG19" s="1">
        <v>6.81</v>
      </c>
      <c r="BH19" s="1">
        <v>0</v>
      </c>
      <c r="BI19" s="1">
        <v>0</v>
      </c>
      <c r="BJ19" s="1">
        <v>1.33</v>
      </c>
      <c r="BK19" s="1">
        <v>1.6</v>
      </c>
      <c r="BL19" s="1">
        <v>4.0999999999999996</v>
      </c>
      <c r="BM19" s="1">
        <v>0</v>
      </c>
      <c r="BN19" s="1">
        <v>0</v>
      </c>
      <c r="BO19" s="1">
        <v>0</v>
      </c>
      <c r="BP19" s="1">
        <v>3.08</v>
      </c>
      <c r="BQ19" s="1">
        <v>2</v>
      </c>
      <c r="BR19" s="1">
        <v>6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4.7699999999999996</v>
      </c>
      <c r="CE19" s="1">
        <v>4.82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</row>
    <row r="20" spans="1:102">
      <c r="A20" s="1">
        <v>9.8000000000000007</v>
      </c>
      <c r="B20" s="1">
        <v>9.08</v>
      </c>
      <c r="C20" s="1">
        <v>58.14</v>
      </c>
      <c r="D20" s="1">
        <v>0</v>
      </c>
      <c r="E20" s="1">
        <v>0.71</v>
      </c>
      <c r="F20" s="1">
        <v>8.81</v>
      </c>
      <c r="G20" s="1">
        <v>16.329999999999998</v>
      </c>
      <c r="H20" s="1">
        <v>0</v>
      </c>
      <c r="I20" s="1">
        <v>24.23</v>
      </c>
      <c r="J20" s="1">
        <v>11.01</v>
      </c>
      <c r="K20" s="1">
        <v>8.57</v>
      </c>
      <c r="L20" s="1">
        <v>8.3000000000000007</v>
      </c>
      <c r="M20" s="1">
        <v>8.3000000000000007</v>
      </c>
      <c r="N20" s="1">
        <v>17.96</v>
      </c>
      <c r="O20" s="1">
        <v>0.82</v>
      </c>
      <c r="P20" s="1">
        <v>0.35</v>
      </c>
      <c r="Q20" s="1">
        <v>23.96</v>
      </c>
      <c r="R20" s="1">
        <v>2.63</v>
      </c>
      <c r="S20" s="1">
        <v>0</v>
      </c>
      <c r="T20" s="1">
        <v>0</v>
      </c>
      <c r="U20" s="1">
        <v>2.7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2.7</v>
      </c>
      <c r="AF20" s="1">
        <v>0</v>
      </c>
      <c r="AG20" s="1">
        <v>2.7</v>
      </c>
      <c r="AH20" s="1">
        <v>0</v>
      </c>
      <c r="AI20" s="1">
        <v>0</v>
      </c>
      <c r="AJ20" s="1">
        <v>0</v>
      </c>
      <c r="AK20" s="1">
        <v>0</v>
      </c>
      <c r="AL20" s="1">
        <v>2.2999999999999998</v>
      </c>
      <c r="AM20" s="1">
        <v>0</v>
      </c>
      <c r="AN20" s="1">
        <v>0</v>
      </c>
      <c r="AO20" s="1">
        <v>5.0599999999999996</v>
      </c>
      <c r="AP20" s="1">
        <v>0</v>
      </c>
      <c r="AQ20" s="1">
        <v>0</v>
      </c>
      <c r="AR20" s="1">
        <v>2</v>
      </c>
      <c r="AS20" s="1">
        <v>5.0199999999999996</v>
      </c>
      <c r="AT20" s="1">
        <v>1.3</v>
      </c>
      <c r="AU20" s="1">
        <v>1.3</v>
      </c>
      <c r="AV20" s="1">
        <v>0</v>
      </c>
      <c r="AW20" s="1">
        <v>1.3</v>
      </c>
      <c r="AX20" s="1">
        <v>1.3</v>
      </c>
      <c r="AY20" s="1">
        <v>1.3</v>
      </c>
      <c r="AZ20" s="1">
        <v>1.3</v>
      </c>
      <c r="BA20" s="1">
        <v>1.3</v>
      </c>
      <c r="BB20" s="1">
        <v>1.3</v>
      </c>
      <c r="BC20" s="1">
        <v>1.9</v>
      </c>
      <c r="BD20" s="1">
        <v>1.3</v>
      </c>
      <c r="BE20" s="1">
        <v>1.3</v>
      </c>
      <c r="BF20" s="1">
        <v>1.3</v>
      </c>
      <c r="BG20" s="1">
        <v>6.81</v>
      </c>
      <c r="BH20" s="1">
        <v>0</v>
      </c>
      <c r="BI20" s="1">
        <v>0</v>
      </c>
      <c r="BJ20" s="1">
        <v>1.33</v>
      </c>
      <c r="BK20" s="1">
        <v>1.6</v>
      </c>
      <c r="BL20" s="1">
        <v>4.0999999999999996</v>
      </c>
      <c r="BM20" s="1">
        <v>0</v>
      </c>
      <c r="BN20" s="1">
        <v>0</v>
      </c>
      <c r="BO20" s="1">
        <v>0</v>
      </c>
      <c r="BP20" s="1">
        <v>3.08</v>
      </c>
      <c r="BQ20" s="1">
        <v>2</v>
      </c>
      <c r="BR20" s="1">
        <v>6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4.7699999999999996</v>
      </c>
      <c r="CE20" s="1">
        <v>4.82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0"/>
  <sheetViews>
    <sheetView workbookViewId="0">
      <selection activeCell="A2" sqref="A1:XFD2"/>
    </sheetView>
  </sheetViews>
  <sheetFormatPr baseColWidth="10" defaultRowHeight="15" x14ac:dyDescent="0"/>
  <sheetData>
    <row r="1" spans="1:102" s="43" customFormat="1">
      <c r="A1" s="43">
        <v>0</v>
      </c>
      <c r="B1" s="43">
        <v>1</v>
      </c>
      <c r="C1" s="43">
        <v>3</v>
      </c>
      <c r="D1" s="43">
        <v>5</v>
      </c>
      <c r="E1" s="43">
        <v>7</v>
      </c>
      <c r="F1" s="43">
        <v>9</v>
      </c>
      <c r="G1" s="43">
        <v>14</v>
      </c>
      <c r="H1" s="43">
        <v>17</v>
      </c>
      <c r="I1" s="43">
        <v>18</v>
      </c>
      <c r="J1" s="43">
        <v>19</v>
      </c>
      <c r="K1" s="43">
        <v>20</v>
      </c>
      <c r="L1" s="43">
        <v>21</v>
      </c>
      <c r="M1" s="43">
        <v>22</v>
      </c>
      <c r="N1" s="43">
        <v>24</v>
      </c>
      <c r="O1" s="43">
        <v>25</v>
      </c>
      <c r="P1" s="43">
        <v>26</v>
      </c>
      <c r="Q1" s="43">
        <v>27</v>
      </c>
      <c r="R1" s="43">
        <v>28</v>
      </c>
      <c r="S1" s="43">
        <v>31</v>
      </c>
      <c r="T1" s="43">
        <v>32</v>
      </c>
      <c r="U1" s="43">
        <v>36</v>
      </c>
      <c r="V1" s="43">
        <v>38</v>
      </c>
      <c r="W1" s="43">
        <v>40</v>
      </c>
      <c r="X1" s="43">
        <v>41</v>
      </c>
      <c r="Y1" s="43">
        <v>42</v>
      </c>
      <c r="Z1" s="43">
        <v>44</v>
      </c>
      <c r="AA1" s="43">
        <v>46</v>
      </c>
      <c r="AB1" s="43">
        <v>47</v>
      </c>
      <c r="AC1" s="43">
        <v>49</v>
      </c>
      <c r="AD1" s="43">
        <v>50</v>
      </c>
      <c r="AE1" s="43">
        <v>52</v>
      </c>
      <c r="AF1" s="43">
        <v>53</v>
      </c>
      <c r="AG1" s="43">
        <v>54</v>
      </c>
      <c r="AH1" s="43">
        <v>55</v>
      </c>
      <c r="AI1" s="43">
        <v>56</v>
      </c>
      <c r="AJ1" s="43">
        <v>57</v>
      </c>
      <c r="AK1" s="43">
        <v>63</v>
      </c>
      <c r="AL1" s="43">
        <v>66</v>
      </c>
      <c r="AM1" s="43">
        <v>67</v>
      </c>
      <c r="AN1" s="43">
        <v>68</v>
      </c>
      <c r="AO1" s="43">
        <v>71</v>
      </c>
      <c r="AP1" s="43">
        <v>73</v>
      </c>
      <c r="AQ1" s="43">
        <v>77</v>
      </c>
      <c r="AR1" s="43">
        <v>78</v>
      </c>
      <c r="AS1" s="43">
        <v>79</v>
      </c>
      <c r="AT1" s="43">
        <v>80</v>
      </c>
      <c r="AU1" s="43">
        <v>81</v>
      </c>
      <c r="AV1" s="43">
        <v>82</v>
      </c>
      <c r="AW1" s="43">
        <v>83</v>
      </c>
      <c r="AX1" s="43">
        <v>84</v>
      </c>
      <c r="AY1" s="43">
        <v>85</v>
      </c>
      <c r="AZ1" s="43">
        <v>86</v>
      </c>
      <c r="BA1" s="43">
        <v>89</v>
      </c>
      <c r="BB1" s="43">
        <v>90</v>
      </c>
      <c r="BC1" s="43">
        <v>92</v>
      </c>
      <c r="BD1" s="43">
        <v>93</v>
      </c>
      <c r="BE1" s="43">
        <v>94</v>
      </c>
      <c r="BF1" s="43">
        <v>95</v>
      </c>
      <c r="BG1" s="43">
        <v>96</v>
      </c>
      <c r="BH1" s="43">
        <v>97</v>
      </c>
      <c r="BI1" s="43">
        <v>98</v>
      </c>
      <c r="BJ1" s="43">
        <v>99</v>
      </c>
      <c r="BK1" s="43">
        <v>100</v>
      </c>
      <c r="BL1" s="43">
        <v>101</v>
      </c>
      <c r="BM1" s="43">
        <v>104</v>
      </c>
      <c r="BN1" s="43">
        <v>105</v>
      </c>
      <c r="BO1" s="43">
        <v>106</v>
      </c>
      <c r="BP1" s="43">
        <v>109</v>
      </c>
      <c r="BQ1" s="43">
        <v>111</v>
      </c>
      <c r="BR1" s="43">
        <v>113</v>
      </c>
      <c r="BS1" s="43">
        <v>115</v>
      </c>
      <c r="BT1" s="43">
        <v>116</v>
      </c>
      <c r="BU1" s="43">
        <v>117</v>
      </c>
      <c r="BV1" s="43">
        <v>118</v>
      </c>
      <c r="BW1" s="43">
        <v>119</v>
      </c>
      <c r="BX1" s="43">
        <v>121</v>
      </c>
      <c r="BY1" s="43">
        <v>122</v>
      </c>
      <c r="BZ1" s="43">
        <v>123</v>
      </c>
      <c r="CA1" s="43">
        <v>127</v>
      </c>
      <c r="CB1" s="43">
        <v>128</v>
      </c>
      <c r="CC1" s="43">
        <v>129</v>
      </c>
      <c r="CD1" s="43">
        <v>130</v>
      </c>
      <c r="CE1" s="43">
        <v>131</v>
      </c>
      <c r="CF1" s="43">
        <v>133</v>
      </c>
      <c r="CG1" s="43">
        <v>134</v>
      </c>
      <c r="CH1" s="43">
        <v>135</v>
      </c>
      <c r="CI1" s="43">
        <v>145</v>
      </c>
      <c r="CJ1" s="43">
        <v>146</v>
      </c>
      <c r="CK1" s="43">
        <v>147</v>
      </c>
      <c r="CL1" s="43">
        <v>148</v>
      </c>
      <c r="CM1" s="43">
        <v>149</v>
      </c>
      <c r="CN1" s="43">
        <v>150</v>
      </c>
      <c r="CO1" s="43">
        <v>151</v>
      </c>
      <c r="CP1" s="43">
        <v>152</v>
      </c>
      <c r="CQ1" s="43">
        <v>153</v>
      </c>
      <c r="CR1" s="43">
        <v>154</v>
      </c>
      <c r="CS1" s="43">
        <v>155</v>
      </c>
      <c r="CT1" s="43">
        <v>156</v>
      </c>
      <c r="CU1" s="43">
        <v>157</v>
      </c>
      <c r="CV1" s="43">
        <v>158</v>
      </c>
      <c r="CW1" s="43">
        <v>159</v>
      </c>
      <c r="CX1" s="43">
        <v>160</v>
      </c>
    </row>
    <row r="2" spans="1:102" s="23" customFormat="1">
      <c r="A2" s="33">
        <v>0</v>
      </c>
      <c r="B2" s="33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33">
        <v>14</v>
      </c>
      <c r="P2" s="33">
        <v>15</v>
      </c>
      <c r="Q2" s="33">
        <v>16</v>
      </c>
      <c r="R2" s="33">
        <v>17</v>
      </c>
      <c r="S2" s="33">
        <v>18</v>
      </c>
      <c r="T2" s="33">
        <v>19</v>
      </c>
      <c r="U2" s="33">
        <v>20</v>
      </c>
      <c r="V2" s="33">
        <v>21</v>
      </c>
      <c r="W2" s="33">
        <v>22</v>
      </c>
      <c r="X2" s="33">
        <v>23</v>
      </c>
      <c r="Y2" s="33">
        <v>24</v>
      </c>
      <c r="Z2" s="33">
        <v>25</v>
      </c>
      <c r="AA2" s="33">
        <v>26</v>
      </c>
      <c r="AB2" s="33">
        <v>27</v>
      </c>
      <c r="AC2" s="33">
        <v>28</v>
      </c>
      <c r="AD2" s="33">
        <v>29</v>
      </c>
      <c r="AE2" s="33">
        <v>30</v>
      </c>
      <c r="AF2" s="33">
        <v>31</v>
      </c>
      <c r="AG2" s="33">
        <v>32</v>
      </c>
      <c r="AH2" s="33">
        <v>33</v>
      </c>
      <c r="AI2" s="33">
        <v>34</v>
      </c>
      <c r="AJ2" s="33">
        <v>35</v>
      </c>
      <c r="AK2" s="33">
        <v>36</v>
      </c>
      <c r="AL2" s="33">
        <v>37</v>
      </c>
      <c r="AM2" s="33">
        <v>38</v>
      </c>
      <c r="AN2" s="33">
        <v>39</v>
      </c>
      <c r="AO2" s="33">
        <v>40</v>
      </c>
      <c r="AP2" s="33">
        <v>41</v>
      </c>
      <c r="AQ2" s="33">
        <v>42</v>
      </c>
      <c r="AR2" s="33">
        <v>43</v>
      </c>
      <c r="AS2" s="33">
        <v>44</v>
      </c>
      <c r="AT2" s="33">
        <v>45</v>
      </c>
      <c r="AU2" s="33">
        <v>46</v>
      </c>
      <c r="AV2" s="33">
        <v>47</v>
      </c>
      <c r="AW2" s="33">
        <v>48</v>
      </c>
      <c r="AX2" s="33">
        <v>49</v>
      </c>
      <c r="AY2" s="33">
        <v>50</v>
      </c>
      <c r="AZ2" s="33">
        <v>51</v>
      </c>
      <c r="BA2" s="33">
        <v>52</v>
      </c>
      <c r="BB2" s="33">
        <v>53</v>
      </c>
      <c r="BC2" s="33">
        <v>54</v>
      </c>
      <c r="BD2" s="33">
        <v>55</v>
      </c>
      <c r="BE2" s="33">
        <v>56</v>
      </c>
      <c r="BF2" s="33">
        <v>57</v>
      </c>
      <c r="BG2" s="33">
        <v>58</v>
      </c>
      <c r="BH2" s="33">
        <v>59</v>
      </c>
      <c r="BI2" s="33">
        <v>60</v>
      </c>
      <c r="BJ2" s="33">
        <v>61</v>
      </c>
      <c r="BK2" s="33">
        <v>62</v>
      </c>
      <c r="BL2" s="33">
        <v>63</v>
      </c>
      <c r="BM2" s="33">
        <v>64</v>
      </c>
      <c r="BN2" s="33">
        <v>65</v>
      </c>
      <c r="BO2" s="33">
        <v>66</v>
      </c>
      <c r="BP2" s="33">
        <v>67</v>
      </c>
      <c r="BQ2" s="33">
        <v>68</v>
      </c>
      <c r="BR2" s="33">
        <v>69</v>
      </c>
      <c r="BS2" s="33">
        <v>70</v>
      </c>
      <c r="BT2" s="33">
        <v>71</v>
      </c>
      <c r="BU2" s="33">
        <v>72</v>
      </c>
      <c r="BV2" s="33">
        <v>73</v>
      </c>
      <c r="BW2" s="33">
        <v>74</v>
      </c>
      <c r="BX2" s="33">
        <v>75</v>
      </c>
      <c r="BY2" s="33">
        <v>76</v>
      </c>
      <c r="BZ2" s="33">
        <v>77</v>
      </c>
      <c r="CA2" s="33">
        <v>78</v>
      </c>
      <c r="CB2" s="33">
        <v>79</v>
      </c>
      <c r="CC2" s="33">
        <v>80</v>
      </c>
      <c r="CD2" s="33">
        <v>81</v>
      </c>
      <c r="CE2" s="33">
        <v>82</v>
      </c>
      <c r="CF2" s="33">
        <v>83</v>
      </c>
      <c r="CG2" s="33">
        <v>84</v>
      </c>
      <c r="CH2" s="33">
        <v>85</v>
      </c>
      <c r="CI2" s="33">
        <v>86</v>
      </c>
      <c r="CJ2" s="33">
        <v>87</v>
      </c>
      <c r="CK2" s="33">
        <v>88</v>
      </c>
      <c r="CL2" s="33">
        <v>89</v>
      </c>
      <c r="CM2" s="33">
        <v>90</v>
      </c>
      <c r="CN2" s="33">
        <v>91</v>
      </c>
      <c r="CO2" s="33">
        <v>92</v>
      </c>
      <c r="CP2" s="33">
        <v>93</v>
      </c>
      <c r="CQ2" s="33">
        <v>94</v>
      </c>
      <c r="CR2" s="33">
        <v>95</v>
      </c>
      <c r="CS2" s="33">
        <v>96</v>
      </c>
      <c r="CT2" s="33">
        <v>97</v>
      </c>
      <c r="CU2" s="33">
        <v>98</v>
      </c>
      <c r="CV2" s="33">
        <v>99</v>
      </c>
      <c r="CW2" s="33">
        <v>100</v>
      </c>
      <c r="CX2" s="33">
        <v>101</v>
      </c>
    </row>
    <row r="3" spans="1:102">
      <c r="A3" s="1">
        <v>0.87494000000000005</v>
      </c>
      <c r="B3" s="1">
        <v>0.80691499999999994</v>
      </c>
      <c r="C3" s="1">
        <v>0.28728517999999992</v>
      </c>
      <c r="D3" s="1">
        <v>1</v>
      </c>
      <c r="E3" s="1">
        <v>0.95090032999999996</v>
      </c>
      <c r="F3" s="1">
        <v>0.89566817999999992</v>
      </c>
      <c r="G3" s="1">
        <v>0.8367</v>
      </c>
      <c r="H3" s="1">
        <v>0.61109999999999998</v>
      </c>
      <c r="I3" s="1">
        <v>0.46303047000000003</v>
      </c>
      <c r="J3" s="1">
        <v>0.84584995000000007</v>
      </c>
      <c r="K3" s="1">
        <v>0.90799132999999999</v>
      </c>
      <c r="L3" s="1">
        <v>0.89389160000000001</v>
      </c>
      <c r="M3" s="1">
        <v>0.89389160000000001</v>
      </c>
      <c r="N3" s="1">
        <v>0.76420260000000007</v>
      </c>
      <c r="O3" s="1">
        <v>0.93477149999999998</v>
      </c>
      <c r="P3" s="1">
        <v>0.99640035000000005</v>
      </c>
      <c r="Q3" s="1">
        <v>0.52885819999999995</v>
      </c>
      <c r="R3" s="1">
        <v>0.95081805000000008</v>
      </c>
      <c r="S3" s="1">
        <v>0.96819999999999995</v>
      </c>
      <c r="T3" s="1">
        <v>0.97330000000000005</v>
      </c>
      <c r="U3" s="1">
        <v>0.96035099999999995</v>
      </c>
      <c r="V3" s="1">
        <v>0.99709999999999999</v>
      </c>
      <c r="W3" s="1">
        <v>0.98</v>
      </c>
      <c r="X3" s="1">
        <v>0.99780000000000002</v>
      </c>
      <c r="Y3" s="1">
        <v>0.98</v>
      </c>
      <c r="Z3" s="1">
        <v>0.97</v>
      </c>
      <c r="AA3" s="1">
        <v>0.98680000000000001</v>
      </c>
      <c r="AB3" s="1">
        <v>0.95899999999999996</v>
      </c>
      <c r="AC3" s="1">
        <v>0.97499999999999998</v>
      </c>
      <c r="AD3" s="1">
        <v>0.97</v>
      </c>
      <c r="AE3" s="1">
        <v>0.96035099999999995</v>
      </c>
      <c r="AF3" s="1">
        <v>0.97060000000000002</v>
      </c>
      <c r="AG3" s="1">
        <v>0.96035099999999995</v>
      </c>
      <c r="AH3" s="1">
        <v>0.82709999999999995</v>
      </c>
      <c r="AI3" s="1">
        <v>0.96899999999999997</v>
      </c>
      <c r="AJ3" s="1">
        <v>0.96899999999999997</v>
      </c>
      <c r="AK3" s="1">
        <v>0.96230000000000004</v>
      </c>
      <c r="AL3" s="1">
        <v>0.73509479999999994</v>
      </c>
      <c r="AM3" s="1">
        <v>0.97689999999999999</v>
      </c>
      <c r="AN3" s="1">
        <v>0.97689999999999999</v>
      </c>
      <c r="AO3" s="1">
        <v>0.84392166000000002</v>
      </c>
      <c r="AP3" s="1">
        <v>0.93500000000000005</v>
      </c>
      <c r="AQ3" s="1">
        <v>0.98</v>
      </c>
      <c r="AR3" s="1">
        <v>0.96235999999999999</v>
      </c>
      <c r="AS3" s="1">
        <v>0.91722185999999994</v>
      </c>
      <c r="AT3" s="1">
        <v>0.96726000000000001</v>
      </c>
      <c r="AU3" s="1">
        <v>0.96726000000000001</v>
      </c>
      <c r="AV3" s="1">
        <v>0.96</v>
      </c>
      <c r="AW3" s="1">
        <v>0.96726000000000001</v>
      </c>
      <c r="AX3" s="1">
        <v>0.96726000000000001</v>
      </c>
      <c r="AY3" s="1">
        <v>0.96726000000000001</v>
      </c>
      <c r="AZ3" s="1">
        <v>0.96726000000000001</v>
      </c>
      <c r="BA3" s="1">
        <v>0.96726000000000001</v>
      </c>
      <c r="BB3" s="1">
        <v>0.96726000000000001</v>
      </c>
      <c r="BC3" s="1">
        <v>0.92675069999999993</v>
      </c>
      <c r="BD3" s="1">
        <v>0.96726000000000001</v>
      </c>
      <c r="BE3" s="1">
        <v>0.96726000000000001</v>
      </c>
      <c r="BF3" s="1">
        <v>0.96726000000000001</v>
      </c>
      <c r="BG3" s="1">
        <v>0.89872436</v>
      </c>
      <c r="BH3" s="1">
        <v>0.98329999999999995</v>
      </c>
      <c r="BI3" s="1">
        <v>0.9829</v>
      </c>
      <c r="BJ3" s="1">
        <v>0.96499259999999998</v>
      </c>
      <c r="BK3" s="1">
        <v>0.96038400000000002</v>
      </c>
      <c r="BL3" s="1">
        <v>0.90625499999999992</v>
      </c>
      <c r="BM3" s="1">
        <v>1</v>
      </c>
      <c r="BN3" s="1">
        <v>1</v>
      </c>
      <c r="BO3" s="1">
        <v>0.99339999999999995</v>
      </c>
      <c r="BP3" s="1">
        <v>0.91066031999999997</v>
      </c>
      <c r="BQ3" s="1">
        <v>0.94079999999999997</v>
      </c>
      <c r="BR3" s="1">
        <v>0.90709999999999991</v>
      </c>
      <c r="BS3" s="1">
        <v>1</v>
      </c>
      <c r="BT3" s="1">
        <v>0.89039999999999997</v>
      </c>
      <c r="BU3" s="1">
        <v>0.89039999999999997</v>
      </c>
      <c r="BV3" s="1">
        <v>0.89039999999999997</v>
      </c>
      <c r="BW3" s="1">
        <v>0.94499999999999995</v>
      </c>
      <c r="BX3" s="1">
        <v>0.94499999999999995</v>
      </c>
      <c r="BY3" s="1">
        <v>0.94989999999999997</v>
      </c>
      <c r="BZ3" s="1">
        <v>0.94989999999999997</v>
      </c>
      <c r="CA3" s="1">
        <v>0.98</v>
      </c>
      <c r="CB3" s="1">
        <v>0.9365</v>
      </c>
      <c r="CC3" s="1">
        <v>0.9365</v>
      </c>
      <c r="CD3" s="1">
        <v>0.9060182200000001</v>
      </c>
      <c r="CE3" s="1">
        <v>0.90620877999999994</v>
      </c>
      <c r="CF3" s="1">
        <v>0.99709999999999999</v>
      </c>
      <c r="CG3" s="1">
        <v>0.99709999999999999</v>
      </c>
      <c r="CH3" s="1">
        <v>0.9839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</row>
    <row r="4" spans="1:102">
      <c r="A4" s="1">
        <v>0.87494000000000005</v>
      </c>
      <c r="B4" s="1">
        <v>0.80691499999999994</v>
      </c>
      <c r="C4" s="1">
        <v>0.28728517999999992</v>
      </c>
      <c r="D4" s="1">
        <v>1</v>
      </c>
      <c r="E4" s="1">
        <v>0.95090032999999996</v>
      </c>
      <c r="F4" s="1">
        <v>0.89566817999999992</v>
      </c>
      <c r="G4" s="1">
        <v>0.8367</v>
      </c>
      <c r="H4" s="1">
        <v>0.61109999999999998</v>
      </c>
      <c r="I4" s="1">
        <v>0.46303047000000003</v>
      </c>
      <c r="J4" s="1">
        <v>0.84584995000000007</v>
      </c>
      <c r="K4" s="1">
        <v>0.90799132999999999</v>
      </c>
      <c r="L4" s="1">
        <v>0.89389160000000001</v>
      </c>
      <c r="M4" s="1">
        <v>0.89389160000000001</v>
      </c>
      <c r="N4" s="1">
        <v>0.76420260000000007</v>
      </c>
      <c r="O4" s="1">
        <v>0.93477149999999998</v>
      </c>
      <c r="P4" s="1">
        <v>0.99640035000000005</v>
      </c>
      <c r="Q4" s="1">
        <v>0.52885819999999995</v>
      </c>
      <c r="R4" s="1">
        <v>0.95081805000000008</v>
      </c>
      <c r="S4" s="1">
        <v>0.96819999999999995</v>
      </c>
      <c r="T4" s="1">
        <v>0.97330000000000005</v>
      </c>
      <c r="U4" s="1">
        <v>0.96035099999999995</v>
      </c>
      <c r="V4" s="1">
        <v>0.99709999999999999</v>
      </c>
      <c r="W4" s="1">
        <v>0.98</v>
      </c>
      <c r="X4" s="1">
        <v>0.99780000000000002</v>
      </c>
      <c r="Y4" s="1">
        <v>0.98</v>
      </c>
      <c r="Z4" s="1">
        <v>0.97</v>
      </c>
      <c r="AA4" s="1">
        <v>0.98680000000000001</v>
      </c>
      <c r="AB4" s="1">
        <v>0.95899999999999996</v>
      </c>
      <c r="AC4" s="1">
        <v>0.97499999999999998</v>
      </c>
      <c r="AD4" s="1">
        <v>0.97</v>
      </c>
      <c r="AE4" s="1">
        <v>0.96035099999999995</v>
      </c>
      <c r="AF4" s="1">
        <v>0.97060000000000002</v>
      </c>
      <c r="AG4" s="1">
        <v>0.96035099999999995</v>
      </c>
      <c r="AH4" s="1">
        <v>0.82709999999999995</v>
      </c>
      <c r="AI4" s="1">
        <v>0.96899999999999997</v>
      </c>
      <c r="AJ4" s="1">
        <v>0.96899999999999997</v>
      </c>
      <c r="AK4" s="1">
        <v>0.96230000000000004</v>
      </c>
      <c r="AL4" s="1">
        <v>0.73509479999999994</v>
      </c>
      <c r="AM4" s="1">
        <v>0.97689999999999999</v>
      </c>
      <c r="AN4" s="1">
        <v>0.97689999999999999</v>
      </c>
      <c r="AO4" s="1">
        <v>0.84392166000000002</v>
      </c>
      <c r="AP4" s="1">
        <v>0.93500000000000005</v>
      </c>
      <c r="AQ4" s="1">
        <v>0.98</v>
      </c>
      <c r="AR4" s="1">
        <v>0.96235999999999999</v>
      </c>
      <c r="AS4" s="1">
        <v>0.91722185999999994</v>
      </c>
      <c r="AT4" s="1">
        <v>0.96726000000000001</v>
      </c>
      <c r="AU4" s="1">
        <v>0.96726000000000001</v>
      </c>
      <c r="AV4" s="1">
        <v>0.96</v>
      </c>
      <c r="AW4" s="1">
        <v>0.96726000000000001</v>
      </c>
      <c r="AX4" s="1">
        <v>0.96726000000000001</v>
      </c>
      <c r="AY4" s="1">
        <v>0.96726000000000001</v>
      </c>
      <c r="AZ4" s="1">
        <v>0.96726000000000001</v>
      </c>
      <c r="BA4" s="1">
        <v>0.96726000000000001</v>
      </c>
      <c r="BB4" s="1">
        <v>0.96726000000000001</v>
      </c>
      <c r="BC4" s="1">
        <v>0.92675069999999993</v>
      </c>
      <c r="BD4" s="1">
        <v>0.96726000000000001</v>
      </c>
      <c r="BE4" s="1">
        <v>0.96726000000000001</v>
      </c>
      <c r="BF4" s="1">
        <v>0.96726000000000001</v>
      </c>
      <c r="BG4" s="1">
        <v>0.89872436</v>
      </c>
      <c r="BH4" s="1">
        <v>0.98329999999999995</v>
      </c>
      <c r="BI4" s="1">
        <v>0.9829</v>
      </c>
      <c r="BJ4" s="1">
        <v>0.96499259999999998</v>
      </c>
      <c r="BK4" s="1">
        <v>0.96038400000000002</v>
      </c>
      <c r="BL4" s="1">
        <v>0.90625499999999992</v>
      </c>
      <c r="BM4" s="1">
        <v>1</v>
      </c>
      <c r="BN4" s="1">
        <v>1</v>
      </c>
      <c r="BO4" s="1">
        <v>0.99339999999999995</v>
      </c>
      <c r="BP4" s="1">
        <v>0.91066031999999997</v>
      </c>
      <c r="BQ4" s="1">
        <v>0.94079999999999997</v>
      </c>
      <c r="BR4" s="1">
        <v>0.90709999999999991</v>
      </c>
      <c r="BS4" s="1">
        <v>1</v>
      </c>
      <c r="BT4" s="1">
        <v>0.89039999999999997</v>
      </c>
      <c r="BU4" s="1">
        <v>0.89039999999999997</v>
      </c>
      <c r="BV4" s="1">
        <v>0.89039999999999997</v>
      </c>
      <c r="BW4" s="1">
        <v>0.94499999999999995</v>
      </c>
      <c r="BX4" s="1">
        <v>0.94499999999999995</v>
      </c>
      <c r="BY4" s="1">
        <v>0.94989999999999997</v>
      </c>
      <c r="BZ4" s="1">
        <v>0.94989999999999997</v>
      </c>
      <c r="CA4" s="1">
        <v>0.98</v>
      </c>
      <c r="CB4" s="1">
        <v>0.9365</v>
      </c>
      <c r="CC4" s="1">
        <v>0.9365</v>
      </c>
      <c r="CD4" s="1">
        <v>0.9060182200000001</v>
      </c>
      <c r="CE4" s="1">
        <v>0.90620877999999994</v>
      </c>
      <c r="CF4" s="1">
        <v>0.99709999999999999</v>
      </c>
      <c r="CG4" s="1">
        <v>0.99709999999999999</v>
      </c>
      <c r="CH4" s="1">
        <v>0.9839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</row>
    <row r="5" spans="1:102">
      <c r="A5" s="1">
        <v>0.87494000000000005</v>
      </c>
      <c r="B5" s="1">
        <v>0.80691499999999994</v>
      </c>
      <c r="C5" s="1">
        <v>0.28728517999999992</v>
      </c>
      <c r="D5" s="1">
        <v>1</v>
      </c>
      <c r="E5" s="1">
        <v>0.95090032999999996</v>
      </c>
      <c r="F5" s="1">
        <v>0.89566817999999992</v>
      </c>
      <c r="G5" s="1">
        <v>0.8367</v>
      </c>
      <c r="H5" s="1">
        <v>0.61109999999999998</v>
      </c>
      <c r="I5" s="1">
        <v>0.46303047000000003</v>
      </c>
      <c r="J5" s="1">
        <v>0.84584995000000007</v>
      </c>
      <c r="K5" s="1">
        <v>0.90799132999999999</v>
      </c>
      <c r="L5" s="1">
        <v>0.89389160000000001</v>
      </c>
      <c r="M5" s="1">
        <v>0.89389160000000001</v>
      </c>
      <c r="N5" s="1">
        <v>0.76420260000000007</v>
      </c>
      <c r="O5" s="1">
        <v>0.93477149999999998</v>
      </c>
      <c r="P5" s="1">
        <v>0.99640035000000005</v>
      </c>
      <c r="Q5" s="1">
        <v>0.52885819999999995</v>
      </c>
      <c r="R5" s="1">
        <v>0.95081805000000008</v>
      </c>
      <c r="S5" s="1">
        <v>0.96819999999999995</v>
      </c>
      <c r="T5" s="1">
        <v>0.97330000000000005</v>
      </c>
      <c r="U5" s="1">
        <v>0.96035099999999995</v>
      </c>
      <c r="V5" s="1">
        <v>0.99709999999999999</v>
      </c>
      <c r="W5" s="1">
        <v>0.98</v>
      </c>
      <c r="X5" s="1">
        <v>0.99780000000000002</v>
      </c>
      <c r="Y5" s="1">
        <v>0.98</v>
      </c>
      <c r="Z5" s="1">
        <v>0.97</v>
      </c>
      <c r="AA5" s="1">
        <v>0.98680000000000001</v>
      </c>
      <c r="AB5" s="1">
        <v>0.95899999999999996</v>
      </c>
      <c r="AC5" s="1">
        <v>0.97499999999999998</v>
      </c>
      <c r="AD5" s="1">
        <v>0.97</v>
      </c>
      <c r="AE5" s="1">
        <v>0.96035099999999995</v>
      </c>
      <c r="AF5" s="1">
        <v>0.97060000000000002</v>
      </c>
      <c r="AG5" s="1">
        <v>0.96035099999999995</v>
      </c>
      <c r="AH5" s="1">
        <v>0.82709999999999995</v>
      </c>
      <c r="AI5" s="1">
        <v>0.96899999999999997</v>
      </c>
      <c r="AJ5" s="1">
        <v>0.96899999999999997</v>
      </c>
      <c r="AK5" s="1">
        <v>0.96230000000000004</v>
      </c>
      <c r="AL5" s="1">
        <v>0.73509479999999994</v>
      </c>
      <c r="AM5" s="1">
        <v>0.97689999999999999</v>
      </c>
      <c r="AN5" s="1">
        <v>0.97689999999999999</v>
      </c>
      <c r="AO5" s="1">
        <v>0.84392166000000002</v>
      </c>
      <c r="AP5" s="1">
        <v>0.93500000000000005</v>
      </c>
      <c r="AQ5" s="1">
        <v>0.98</v>
      </c>
      <c r="AR5" s="1">
        <v>0.96235999999999999</v>
      </c>
      <c r="AS5" s="1">
        <v>0.91722185999999994</v>
      </c>
      <c r="AT5" s="1">
        <v>0.96726000000000001</v>
      </c>
      <c r="AU5" s="1">
        <v>0.96726000000000001</v>
      </c>
      <c r="AV5" s="1">
        <v>0.96</v>
      </c>
      <c r="AW5" s="1">
        <v>0.96726000000000001</v>
      </c>
      <c r="AX5" s="1">
        <v>0.96726000000000001</v>
      </c>
      <c r="AY5" s="1">
        <v>0.96726000000000001</v>
      </c>
      <c r="AZ5" s="1">
        <v>0.96726000000000001</v>
      </c>
      <c r="BA5" s="1">
        <v>0.96726000000000001</v>
      </c>
      <c r="BB5" s="1">
        <v>0.96726000000000001</v>
      </c>
      <c r="BC5" s="1">
        <v>0.92675069999999993</v>
      </c>
      <c r="BD5" s="1">
        <v>0.96726000000000001</v>
      </c>
      <c r="BE5" s="1">
        <v>0.96726000000000001</v>
      </c>
      <c r="BF5" s="1">
        <v>0.96726000000000001</v>
      </c>
      <c r="BG5" s="1">
        <v>0.89872436</v>
      </c>
      <c r="BH5" s="1">
        <v>0.98329999999999995</v>
      </c>
      <c r="BI5" s="1">
        <v>0.9829</v>
      </c>
      <c r="BJ5" s="1">
        <v>0.96499259999999998</v>
      </c>
      <c r="BK5" s="1">
        <v>0.96038400000000002</v>
      </c>
      <c r="BL5" s="1">
        <v>0.90625499999999992</v>
      </c>
      <c r="BM5" s="1">
        <v>1</v>
      </c>
      <c r="BN5" s="1">
        <v>1</v>
      </c>
      <c r="BO5" s="1">
        <v>0.99339999999999995</v>
      </c>
      <c r="BP5" s="1">
        <v>0.91066031999999997</v>
      </c>
      <c r="BQ5" s="1">
        <v>0.94079999999999997</v>
      </c>
      <c r="BR5" s="1">
        <v>0.90709999999999991</v>
      </c>
      <c r="BS5" s="1">
        <v>1</v>
      </c>
      <c r="BT5" s="1">
        <v>0.89039999999999997</v>
      </c>
      <c r="BU5" s="1">
        <v>0.89039999999999997</v>
      </c>
      <c r="BV5" s="1">
        <v>0.89039999999999997</v>
      </c>
      <c r="BW5" s="1">
        <v>0.94499999999999995</v>
      </c>
      <c r="BX5" s="1">
        <v>0.94499999999999995</v>
      </c>
      <c r="BY5" s="1">
        <v>0.94989999999999997</v>
      </c>
      <c r="BZ5" s="1">
        <v>0.94989999999999997</v>
      </c>
      <c r="CA5" s="1">
        <v>0.98</v>
      </c>
      <c r="CB5" s="1">
        <v>0.9365</v>
      </c>
      <c r="CC5" s="1">
        <v>0.9365</v>
      </c>
      <c r="CD5" s="1">
        <v>0.9060182200000001</v>
      </c>
      <c r="CE5" s="1">
        <v>0.90620877999999994</v>
      </c>
      <c r="CF5" s="1">
        <v>0.99709999999999999</v>
      </c>
      <c r="CG5" s="1">
        <v>0.99709999999999999</v>
      </c>
      <c r="CH5" s="1">
        <v>0.9839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</row>
    <row r="6" spans="1:102">
      <c r="A6" s="1">
        <v>0.87494000000000005</v>
      </c>
      <c r="B6" s="1">
        <v>0.80691499999999994</v>
      </c>
      <c r="C6" s="1">
        <v>0.28728517999999992</v>
      </c>
      <c r="D6" s="1">
        <v>1</v>
      </c>
      <c r="E6" s="1">
        <v>0.95090032999999996</v>
      </c>
      <c r="F6" s="1">
        <v>0.89566817999999992</v>
      </c>
      <c r="G6" s="1">
        <v>0.8367</v>
      </c>
      <c r="H6" s="1">
        <v>0.61109999999999998</v>
      </c>
      <c r="I6" s="1">
        <v>0.46303047000000003</v>
      </c>
      <c r="J6" s="1">
        <v>0.84584995000000007</v>
      </c>
      <c r="K6" s="1">
        <v>0.90799132999999999</v>
      </c>
      <c r="L6" s="1">
        <v>0.89389160000000001</v>
      </c>
      <c r="M6" s="1">
        <v>0.89389160000000001</v>
      </c>
      <c r="N6" s="1">
        <v>0.76420260000000007</v>
      </c>
      <c r="O6" s="1">
        <v>0.93477149999999998</v>
      </c>
      <c r="P6" s="1">
        <v>0.99640035000000005</v>
      </c>
      <c r="Q6" s="1">
        <v>0.52885819999999995</v>
      </c>
      <c r="R6" s="1">
        <v>0.95081805000000008</v>
      </c>
      <c r="S6" s="1">
        <v>0.96819999999999995</v>
      </c>
      <c r="T6" s="1">
        <v>0.97330000000000005</v>
      </c>
      <c r="U6" s="1">
        <v>0.96035099999999995</v>
      </c>
      <c r="V6" s="1">
        <v>0.99709999999999999</v>
      </c>
      <c r="W6" s="1">
        <v>0.98</v>
      </c>
      <c r="X6" s="1">
        <v>0.99780000000000002</v>
      </c>
      <c r="Y6" s="1">
        <v>0.98</v>
      </c>
      <c r="Z6" s="1">
        <v>0.97</v>
      </c>
      <c r="AA6" s="1">
        <v>0.98680000000000001</v>
      </c>
      <c r="AB6" s="1">
        <v>0.95899999999999996</v>
      </c>
      <c r="AC6" s="1">
        <v>0.97499999999999998</v>
      </c>
      <c r="AD6" s="1">
        <v>0.97</v>
      </c>
      <c r="AE6" s="1">
        <v>0.96035099999999995</v>
      </c>
      <c r="AF6" s="1">
        <v>0.97060000000000002</v>
      </c>
      <c r="AG6" s="1">
        <v>0.96035099999999995</v>
      </c>
      <c r="AH6" s="1">
        <v>0.82709999999999995</v>
      </c>
      <c r="AI6" s="1">
        <v>0.96899999999999997</v>
      </c>
      <c r="AJ6" s="1">
        <v>0.96899999999999997</v>
      </c>
      <c r="AK6" s="1">
        <v>0.96230000000000004</v>
      </c>
      <c r="AL6" s="1">
        <v>0.73509479999999994</v>
      </c>
      <c r="AM6" s="1">
        <v>0.97689999999999999</v>
      </c>
      <c r="AN6" s="1">
        <v>0.97689999999999999</v>
      </c>
      <c r="AO6" s="1">
        <v>0.84392166000000002</v>
      </c>
      <c r="AP6" s="1">
        <v>0.93500000000000005</v>
      </c>
      <c r="AQ6" s="1">
        <v>0.98</v>
      </c>
      <c r="AR6" s="1">
        <v>0.96235999999999999</v>
      </c>
      <c r="AS6" s="1">
        <v>0.91722185999999994</v>
      </c>
      <c r="AT6" s="1">
        <v>0.96726000000000001</v>
      </c>
      <c r="AU6" s="1">
        <v>0.96726000000000001</v>
      </c>
      <c r="AV6" s="1">
        <v>0.96</v>
      </c>
      <c r="AW6" s="1">
        <v>0.96726000000000001</v>
      </c>
      <c r="AX6" s="1">
        <v>0.96726000000000001</v>
      </c>
      <c r="AY6" s="1">
        <v>0.96726000000000001</v>
      </c>
      <c r="AZ6" s="1">
        <v>0.96726000000000001</v>
      </c>
      <c r="BA6" s="1">
        <v>0.96726000000000001</v>
      </c>
      <c r="BB6" s="1">
        <v>0.96726000000000001</v>
      </c>
      <c r="BC6" s="1">
        <v>0.92675069999999993</v>
      </c>
      <c r="BD6" s="1">
        <v>0.96726000000000001</v>
      </c>
      <c r="BE6" s="1">
        <v>0.96726000000000001</v>
      </c>
      <c r="BF6" s="1">
        <v>0.96726000000000001</v>
      </c>
      <c r="BG6" s="1">
        <v>0.89872436</v>
      </c>
      <c r="BH6" s="1">
        <v>0.98329999999999995</v>
      </c>
      <c r="BI6" s="1">
        <v>0.9829</v>
      </c>
      <c r="BJ6" s="1">
        <v>0.96499259999999998</v>
      </c>
      <c r="BK6" s="1">
        <v>0.96038400000000002</v>
      </c>
      <c r="BL6" s="1">
        <v>0.90625499999999992</v>
      </c>
      <c r="BM6" s="1">
        <v>1</v>
      </c>
      <c r="BN6" s="1">
        <v>1</v>
      </c>
      <c r="BO6" s="1">
        <v>0.99339999999999995</v>
      </c>
      <c r="BP6" s="1">
        <v>0.91066031999999997</v>
      </c>
      <c r="BQ6" s="1">
        <v>0.94079999999999997</v>
      </c>
      <c r="BR6" s="1">
        <v>0.90709999999999991</v>
      </c>
      <c r="BS6" s="1">
        <v>1</v>
      </c>
      <c r="BT6" s="1">
        <v>0.89039999999999997</v>
      </c>
      <c r="BU6" s="1">
        <v>0.89039999999999997</v>
      </c>
      <c r="BV6" s="1">
        <v>0.89039999999999997</v>
      </c>
      <c r="BW6" s="1">
        <v>0.94499999999999995</v>
      </c>
      <c r="BX6" s="1">
        <v>0.94499999999999995</v>
      </c>
      <c r="BY6" s="1">
        <v>0.94989999999999997</v>
      </c>
      <c r="BZ6" s="1">
        <v>0.94989999999999997</v>
      </c>
      <c r="CA6" s="1">
        <v>0.98</v>
      </c>
      <c r="CB6" s="1">
        <v>0.9365</v>
      </c>
      <c r="CC6" s="1">
        <v>0.9365</v>
      </c>
      <c r="CD6" s="1">
        <v>0.9060182200000001</v>
      </c>
      <c r="CE6" s="1">
        <v>0.90620877999999994</v>
      </c>
      <c r="CF6" s="1">
        <v>0.99709999999999999</v>
      </c>
      <c r="CG6" s="1">
        <v>0.99709999999999999</v>
      </c>
      <c r="CH6" s="1">
        <v>0.9839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</row>
    <row r="7" spans="1:102">
      <c r="A7" s="1">
        <v>0.87494000000000005</v>
      </c>
      <c r="B7" s="1">
        <v>0.80691499999999994</v>
      </c>
      <c r="C7" s="1">
        <v>0.28728517999999992</v>
      </c>
      <c r="D7" s="1">
        <v>1</v>
      </c>
      <c r="E7" s="1">
        <v>0.95090032999999996</v>
      </c>
      <c r="F7" s="1">
        <v>0.89566817999999992</v>
      </c>
      <c r="G7" s="1">
        <v>0.8367</v>
      </c>
      <c r="H7" s="1">
        <v>0.61109999999999998</v>
      </c>
      <c r="I7" s="1">
        <v>0.46303047000000003</v>
      </c>
      <c r="J7" s="1">
        <v>0.84584995000000007</v>
      </c>
      <c r="K7" s="1">
        <v>0.90799132999999999</v>
      </c>
      <c r="L7" s="1">
        <v>0.89389160000000001</v>
      </c>
      <c r="M7" s="1">
        <v>0.89389160000000001</v>
      </c>
      <c r="N7" s="1">
        <v>0.76420260000000007</v>
      </c>
      <c r="O7" s="1">
        <v>0.93477149999999998</v>
      </c>
      <c r="P7" s="1">
        <v>0.99640035000000005</v>
      </c>
      <c r="Q7" s="1">
        <v>0.52885819999999995</v>
      </c>
      <c r="R7" s="1">
        <v>0.95081805000000008</v>
      </c>
      <c r="S7" s="1">
        <v>0.96819999999999995</v>
      </c>
      <c r="T7" s="1">
        <v>0.97330000000000005</v>
      </c>
      <c r="U7" s="1">
        <v>0.96035099999999995</v>
      </c>
      <c r="V7" s="1">
        <v>0.99709999999999999</v>
      </c>
      <c r="W7" s="1">
        <v>0.98</v>
      </c>
      <c r="X7" s="1">
        <v>0.99780000000000002</v>
      </c>
      <c r="Y7" s="1">
        <v>0.98</v>
      </c>
      <c r="Z7" s="1">
        <v>0.97</v>
      </c>
      <c r="AA7" s="1">
        <v>0.98680000000000001</v>
      </c>
      <c r="AB7" s="1">
        <v>0.95899999999999996</v>
      </c>
      <c r="AC7" s="1">
        <v>0.97499999999999998</v>
      </c>
      <c r="AD7" s="1">
        <v>0.97</v>
      </c>
      <c r="AE7" s="1">
        <v>0.96035099999999995</v>
      </c>
      <c r="AF7" s="1">
        <v>0.97060000000000002</v>
      </c>
      <c r="AG7" s="1">
        <v>0.96035099999999995</v>
      </c>
      <c r="AH7" s="1">
        <v>0.82709999999999995</v>
      </c>
      <c r="AI7" s="1">
        <v>0.96899999999999997</v>
      </c>
      <c r="AJ7" s="1">
        <v>0.96899999999999997</v>
      </c>
      <c r="AK7" s="1">
        <v>0.96230000000000004</v>
      </c>
      <c r="AL7" s="1">
        <v>0.73509479999999994</v>
      </c>
      <c r="AM7" s="1">
        <v>0.97689999999999999</v>
      </c>
      <c r="AN7" s="1">
        <v>0.97689999999999999</v>
      </c>
      <c r="AO7" s="1">
        <v>0.84392166000000002</v>
      </c>
      <c r="AP7" s="1">
        <v>0.93500000000000005</v>
      </c>
      <c r="AQ7" s="1">
        <v>0.98</v>
      </c>
      <c r="AR7" s="1">
        <v>0.96235999999999999</v>
      </c>
      <c r="AS7" s="1">
        <v>0.91722185999999994</v>
      </c>
      <c r="AT7" s="1">
        <v>0.96726000000000001</v>
      </c>
      <c r="AU7" s="1">
        <v>0.96726000000000001</v>
      </c>
      <c r="AV7" s="1">
        <v>0.96</v>
      </c>
      <c r="AW7" s="1">
        <v>0.96726000000000001</v>
      </c>
      <c r="AX7" s="1">
        <v>0.96726000000000001</v>
      </c>
      <c r="AY7" s="1">
        <v>0.96726000000000001</v>
      </c>
      <c r="AZ7" s="1">
        <v>0.96726000000000001</v>
      </c>
      <c r="BA7" s="1">
        <v>0.96726000000000001</v>
      </c>
      <c r="BB7" s="1">
        <v>0.96726000000000001</v>
      </c>
      <c r="BC7" s="1">
        <v>0.92675069999999993</v>
      </c>
      <c r="BD7" s="1">
        <v>0.96726000000000001</v>
      </c>
      <c r="BE7" s="1">
        <v>0.96726000000000001</v>
      </c>
      <c r="BF7" s="1">
        <v>0.96726000000000001</v>
      </c>
      <c r="BG7" s="1">
        <v>0.89872436</v>
      </c>
      <c r="BH7" s="1">
        <v>0.98329999999999995</v>
      </c>
      <c r="BI7" s="1">
        <v>0.9829</v>
      </c>
      <c r="BJ7" s="1">
        <v>0.96499259999999998</v>
      </c>
      <c r="BK7" s="1">
        <v>0.96038400000000002</v>
      </c>
      <c r="BL7" s="1">
        <v>0.90625499999999992</v>
      </c>
      <c r="BM7" s="1">
        <v>1</v>
      </c>
      <c r="BN7" s="1">
        <v>1</v>
      </c>
      <c r="BO7" s="1">
        <v>0.99339999999999995</v>
      </c>
      <c r="BP7" s="1">
        <v>0.91066031999999997</v>
      </c>
      <c r="BQ7" s="1">
        <v>0.94079999999999997</v>
      </c>
      <c r="BR7" s="1">
        <v>0.90709999999999991</v>
      </c>
      <c r="BS7" s="1">
        <v>1</v>
      </c>
      <c r="BT7" s="1">
        <v>0.89039999999999997</v>
      </c>
      <c r="BU7" s="1">
        <v>0.89039999999999997</v>
      </c>
      <c r="BV7" s="1">
        <v>0.89039999999999997</v>
      </c>
      <c r="BW7" s="1">
        <v>0.94499999999999995</v>
      </c>
      <c r="BX7" s="1">
        <v>0.94499999999999995</v>
      </c>
      <c r="BY7" s="1">
        <v>0.94989999999999997</v>
      </c>
      <c r="BZ7" s="1">
        <v>0.94989999999999997</v>
      </c>
      <c r="CA7" s="1">
        <v>0.98</v>
      </c>
      <c r="CB7" s="1">
        <v>0.9365</v>
      </c>
      <c r="CC7" s="1">
        <v>0.9365</v>
      </c>
      <c r="CD7" s="1">
        <v>0.9060182200000001</v>
      </c>
      <c r="CE7" s="1">
        <v>0.90620877999999994</v>
      </c>
      <c r="CF7" s="1">
        <v>0.99709999999999999</v>
      </c>
      <c r="CG7" s="1">
        <v>0.99709999999999999</v>
      </c>
      <c r="CH7" s="1">
        <v>0.9839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</row>
    <row r="8" spans="1:102">
      <c r="A8" s="1">
        <v>0.87494000000000005</v>
      </c>
      <c r="B8" s="1">
        <v>0.80691499999999994</v>
      </c>
      <c r="C8" s="1">
        <v>0.28728517999999992</v>
      </c>
      <c r="D8" s="1">
        <v>1</v>
      </c>
      <c r="E8" s="1">
        <v>0.95090032999999996</v>
      </c>
      <c r="F8" s="1">
        <v>0.89566817999999992</v>
      </c>
      <c r="G8" s="1">
        <v>0.8367</v>
      </c>
      <c r="H8" s="1">
        <v>0.61109999999999998</v>
      </c>
      <c r="I8" s="1">
        <v>0.46303047000000003</v>
      </c>
      <c r="J8" s="1">
        <v>0.84584995000000007</v>
      </c>
      <c r="K8" s="1">
        <v>0.90799132999999999</v>
      </c>
      <c r="L8" s="1">
        <v>0.89389160000000001</v>
      </c>
      <c r="M8" s="1">
        <v>0.89389160000000001</v>
      </c>
      <c r="N8" s="1">
        <v>0.76420260000000007</v>
      </c>
      <c r="O8" s="1">
        <v>0.93477149999999998</v>
      </c>
      <c r="P8" s="1">
        <v>0.99640035000000005</v>
      </c>
      <c r="Q8" s="1">
        <v>0.52885819999999995</v>
      </c>
      <c r="R8" s="1">
        <v>0.95081805000000008</v>
      </c>
      <c r="S8" s="1">
        <v>0.96819999999999995</v>
      </c>
      <c r="T8" s="1">
        <v>0.97330000000000005</v>
      </c>
      <c r="U8" s="1">
        <v>0.96035099999999995</v>
      </c>
      <c r="V8" s="1">
        <v>0.99709999999999999</v>
      </c>
      <c r="W8" s="1">
        <v>0.98</v>
      </c>
      <c r="X8" s="1">
        <v>0.99780000000000002</v>
      </c>
      <c r="Y8" s="1">
        <v>0.98</v>
      </c>
      <c r="Z8" s="1">
        <v>0.97</v>
      </c>
      <c r="AA8" s="1">
        <v>0.98680000000000001</v>
      </c>
      <c r="AB8" s="1">
        <v>0.95899999999999996</v>
      </c>
      <c r="AC8" s="1">
        <v>0.97499999999999998</v>
      </c>
      <c r="AD8" s="1">
        <v>0.97</v>
      </c>
      <c r="AE8" s="1">
        <v>0.96035099999999995</v>
      </c>
      <c r="AF8" s="1">
        <v>0.97060000000000002</v>
      </c>
      <c r="AG8" s="1">
        <v>0.96035099999999995</v>
      </c>
      <c r="AH8" s="1">
        <v>0.82709999999999995</v>
      </c>
      <c r="AI8" s="1">
        <v>0.96899999999999997</v>
      </c>
      <c r="AJ8" s="1">
        <v>0.96899999999999997</v>
      </c>
      <c r="AK8" s="1">
        <v>0.96230000000000004</v>
      </c>
      <c r="AL8" s="1">
        <v>0.73509479999999994</v>
      </c>
      <c r="AM8" s="1">
        <v>0.97689999999999999</v>
      </c>
      <c r="AN8" s="1">
        <v>0.97689999999999999</v>
      </c>
      <c r="AO8" s="1">
        <v>0.84392166000000002</v>
      </c>
      <c r="AP8" s="1">
        <v>0.93500000000000005</v>
      </c>
      <c r="AQ8" s="1">
        <v>0.98</v>
      </c>
      <c r="AR8" s="1">
        <v>0.96235999999999999</v>
      </c>
      <c r="AS8" s="1">
        <v>0.91722185999999994</v>
      </c>
      <c r="AT8" s="1">
        <v>0.96726000000000001</v>
      </c>
      <c r="AU8" s="1">
        <v>0.96726000000000001</v>
      </c>
      <c r="AV8" s="1">
        <v>0.96</v>
      </c>
      <c r="AW8" s="1">
        <v>0.96726000000000001</v>
      </c>
      <c r="AX8" s="1">
        <v>0.96726000000000001</v>
      </c>
      <c r="AY8" s="1">
        <v>0.96726000000000001</v>
      </c>
      <c r="AZ8" s="1">
        <v>0.96726000000000001</v>
      </c>
      <c r="BA8" s="1">
        <v>0.96726000000000001</v>
      </c>
      <c r="BB8" s="1">
        <v>0.96726000000000001</v>
      </c>
      <c r="BC8" s="1">
        <v>0.92675069999999993</v>
      </c>
      <c r="BD8" s="1">
        <v>0.96726000000000001</v>
      </c>
      <c r="BE8" s="1">
        <v>0.96726000000000001</v>
      </c>
      <c r="BF8" s="1">
        <v>0.96726000000000001</v>
      </c>
      <c r="BG8" s="1">
        <v>0.89872436</v>
      </c>
      <c r="BH8" s="1">
        <v>0.98329999999999995</v>
      </c>
      <c r="BI8" s="1">
        <v>0.9829</v>
      </c>
      <c r="BJ8" s="1">
        <v>0.96499259999999998</v>
      </c>
      <c r="BK8" s="1">
        <v>0.96038400000000002</v>
      </c>
      <c r="BL8" s="1">
        <v>0.90625499999999992</v>
      </c>
      <c r="BM8" s="1">
        <v>1</v>
      </c>
      <c r="BN8" s="1">
        <v>1</v>
      </c>
      <c r="BO8" s="1">
        <v>0.99339999999999995</v>
      </c>
      <c r="BP8" s="1">
        <v>0.91066031999999997</v>
      </c>
      <c r="BQ8" s="1">
        <v>0.94079999999999997</v>
      </c>
      <c r="BR8" s="1">
        <v>0.90709999999999991</v>
      </c>
      <c r="BS8" s="1">
        <v>1</v>
      </c>
      <c r="BT8" s="1">
        <v>0.89039999999999997</v>
      </c>
      <c r="BU8" s="1">
        <v>0.89039999999999997</v>
      </c>
      <c r="BV8" s="1">
        <v>0.89039999999999997</v>
      </c>
      <c r="BW8" s="1">
        <v>0.94499999999999995</v>
      </c>
      <c r="BX8" s="1">
        <v>0.94499999999999995</v>
      </c>
      <c r="BY8" s="1">
        <v>0.94989999999999997</v>
      </c>
      <c r="BZ8" s="1">
        <v>0.94989999999999997</v>
      </c>
      <c r="CA8" s="1">
        <v>0.98</v>
      </c>
      <c r="CB8" s="1">
        <v>0.9365</v>
      </c>
      <c r="CC8" s="1">
        <v>0.9365</v>
      </c>
      <c r="CD8" s="1">
        <v>0.9060182200000001</v>
      </c>
      <c r="CE8" s="1">
        <v>0.90620877999999994</v>
      </c>
      <c r="CF8" s="1">
        <v>0.99709999999999999</v>
      </c>
      <c r="CG8" s="1">
        <v>0.99709999999999999</v>
      </c>
      <c r="CH8" s="1">
        <v>0.9839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</row>
    <row r="9" spans="1:102">
      <c r="A9" s="1">
        <v>0.87494000000000005</v>
      </c>
      <c r="B9" s="1">
        <v>0.80691499999999994</v>
      </c>
      <c r="C9" s="1">
        <v>0.28728517999999992</v>
      </c>
      <c r="D9" s="1">
        <v>1</v>
      </c>
      <c r="E9" s="1">
        <v>0.95090032999999996</v>
      </c>
      <c r="F9" s="1">
        <v>0.89566817999999992</v>
      </c>
      <c r="G9" s="1">
        <v>0.8367</v>
      </c>
      <c r="H9" s="1">
        <v>0.61109999999999998</v>
      </c>
      <c r="I9" s="1">
        <v>0.46303047000000003</v>
      </c>
      <c r="J9" s="1">
        <v>0.84584995000000007</v>
      </c>
      <c r="K9" s="1">
        <v>0.90799132999999999</v>
      </c>
      <c r="L9" s="1">
        <v>0.89389160000000001</v>
      </c>
      <c r="M9" s="1">
        <v>0.89389160000000001</v>
      </c>
      <c r="N9" s="1">
        <v>0.76420260000000007</v>
      </c>
      <c r="O9" s="1">
        <v>0.93477149999999998</v>
      </c>
      <c r="P9" s="1">
        <v>0.99640035000000005</v>
      </c>
      <c r="Q9" s="1">
        <v>0.52885819999999995</v>
      </c>
      <c r="R9" s="1">
        <v>0.95081805000000008</v>
      </c>
      <c r="S9" s="1">
        <v>0.96819999999999995</v>
      </c>
      <c r="T9" s="1">
        <v>0.97330000000000005</v>
      </c>
      <c r="U9" s="1">
        <v>0.96035099999999995</v>
      </c>
      <c r="V9" s="1">
        <v>0.99709999999999999</v>
      </c>
      <c r="W9" s="1">
        <v>0.98</v>
      </c>
      <c r="X9" s="1">
        <v>0.99780000000000002</v>
      </c>
      <c r="Y9" s="1">
        <v>0.98</v>
      </c>
      <c r="Z9" s="1">
        <v>0.97</v>
      </c>
      <c r="AA9" s="1">
        <v>0.98680000000000001</v>
      </c>
      <c r="AB9" s="1">
        <v>0.95899999999999996</v>
      </c>
      <c r="AC9" s="1">
        <v>0.97499999999999998</v>
      </c>
      <c r="AD9" s="1">
        <v>0.97</v>
      </c>
      <c r="AE9" s="1">
        <v>0.96035099999999995</v>
      </c>
      <c r="AF9" s="1">
        <v>0.97060000000000002</v>
      </c>
      <c r="AG9" s="1">
        <v>0.96035099999999995</v>
      </c>
      <c r="AH9" s="1">
        <v>0.82709999999999995</v>
      </c>
      <c r="AI9" s="1">
        <v>0.96899999999999997</v>
      </c>
      <c r="AJ9" s="1">
        <v>0.96899999999999997</v>
      </c>
      <c r="AK9" s="1">
        <v>0.96230000000000004</v>
      </c>
      <c r="AL9" s="1">
        <v>0.73509479999999994</v>
      </c>
      <c r="AM9" s="1">
        <v>0.97689999999999999</v>
      </c>
      <c r="AN9" s="1">
        <v>0.97689999999999999</v>
      </c>
      <c r="AO9" s="1">
        <v>0.84392166000000002</v>
      </c>
      <c r="AP9" s="1">
        <v>0.93500000000000005</v>
      </c>
      <c r="AQ9" s="1">
        <v>0.98</v>
      </c>
      <c r="AR9" s="1">
        <v>0.96235999999999999</v>
      </c>
      <c r="AS9" s="1">
        <v>0.91722185999999994</v>
      </c>
      <c r="AT9" s="1">
        <v>0.96726000000000001</v>
      </c>
      <c r="AU9" s="1">
        <v>0.96726000000000001</v>
      </c>
      <c r="AV9" s="1">
        <v>0.96</v>
      </c>
      <c r="AW9" s="1">
        <v>0.96726000000000001</v>
      </c>
      <c r="AX9" s="1">
        <v>0.96726000000000001</v>
      </c>
      <c r="AY9" s="1">
        <v>0.96726000000000001</v>
      </c>
      <c r="AZ9" s="1">
        <v>0.96726000000000001</v>
      </c>
      <c r="BA9" s="1">
        <v>0.96726000000000001</v>
      </c>
      <c r="BB9" s="1">
        <v>0.96726000000000001</v>
      </c>
      <c r="BC9" s="1">
        <v>0.92675069999999993</v>
      </c>
      <c r="BD9" s="1">
        <v>0.96726000000000001</v>
      </c>
      <c r="BE9" s="1">
        <v>0.96726000000000001</v>
      </c>
      <c r="BF9" s="1">
        <v>0.96726000000000001</v>
      </c>
      <c r="BG9" s="1">
        <v>0.89872436</v>
      </c>
      <c r="BH9" s="1">
        <v>0.98329999999999995</v>
      </c>
      <c r="BI9" s="1">
        <v>0.9829</v>
      </c>
      <c r="BJ9" s="1">
        <v>0.96499259999999998</v>
      </c>
      <c r="BK9" s="1">
        <v>0.96038400000000002</v>
      </c>
      <c r="BL9" s="1">
        <v>0.90625499999999992</v>
      </c>
      <c r="BM9" s="1">
        <v>1</v>
      </c>
      <c r="BN9" s="1">
        <v>1</v>
      </c>
      <c r="BO9" s="1">
        <v>0.99339999999999995</v>
      </c>
      <c r="BP9" s="1">
        <v>0.91066031999999997</v>
      </c>
      <c r="BQ9" s="1">
        <v>0.94079999999999997</v>
      </c>
      <c r="BR9" s="1">
        <v>0.90709999999999991</v>
      </c>
      <c r="BS9" s="1">
        <v>1</v>
      </c>
      <c r="BT9" s="1">
        <v>0.89039999999999997</v>
      </c>
      <c r="BU9" s="1">
        <v>0.89039999999999997</v>
      </c>
      <c r="BV9" s="1">
        <v>0.89039999999999997</v>
      </c>
      <c r="BW9" s="1">
        <v>0.94499999999999995</v>
      </c>
      <c r="BX9" s="1">
        <v>0.94499999999999995</v>
      </c>
      <c r="BY9" s="1">
        <v>0.94989999999999997</v>
      </c>
      <c r="BZ9" s="1">
        <v>0.94989999999999997</v>
      </c>
      <c r="CA9" s="1">
        <v>0.98</v>
      </c>
      <c r="CB9" s="1">
        <v>0.9365</v>
      </c>
      <c r="CC9" s="1">
        <v>0.9365</v>
      </c>
      <c r="CD9" s="1">
        <v>0.9060182200000001</v>
      </c>
      <c r="CE9" s="1">
        <v>0.90620877999999994</v>
      </c>
      <c r="CF9" s="1">
        <v>0.99709999999999999</v>
      </c>
      <c r="CG9" s="1">
        <v>0.99709999999999999</v>
      </c>
      <c r="CH9" s="1">
        <v>0.9839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</row>
    <row r="10" spans="1:102">
      <c r="A10" s="1">
        <v>0.87494000000000005</v>
      </c>
      <c r="B10" s="1">
        <v>0.80691499999999994</v>
      </c>
      <c r="C10" s="1">
        <v>0.28728517999999992</v>
      </c>
      <c r="D10" s="1">
        <v>1</v>
      </c>
      <c r="E10" s="1">
        <v>0.95090032999999996</v>
      </c>
      <c r="F10" s="1">
        <v>0.89566817999999992</v>
      </c>
      <c r="G10" s="1">
        <v>0.8367</v>
      </c>
      <c r="H10" s="1">
        <v>0.61109999999999998</v>
      </c>
      <c r="I10" s="1">
        <v>0.46303047000000003</v>
      </c>
      <c r="J10" s="1">
        <v>0.84584995000000007</v>
      </c>
      <c r="K10" s="1">
        <v>0.90799132999999999</v>
      </c>
      <c r="L10" s="1">
        <v>0.89389160000000001</v>
      </c>
      <c r="M10" s="1">
        <v>0.89389160000000001</v>
      </c>
      <c r="N10" s="1">
        <v>0.76420260000000007</v>
      </c>
      <c r="O10" s="1">
        <v>0.93477149999999998</v>
      </c>
      <c r="P10" s="1">
        <v>0.99640035000000005</v>
      </c>
      <c r="Q10" s="1">
        <v>0.52885819999999995</v>
      </c>
      <c r="R10" s="1">
        <v>0.95081805000000008</v>
      </c>
      <c r="S10" s="1">
        <v>0.96819999999999995</v>
      </c>
      <c r="T10" s="1">
        <v>0.97330000000000005</v>
      </c>
      <c r="U10" s="1">
        <v>0.96035099999999995</v>
      </c>
      <c r="V10" s="1">
        <v>0.99709999999999999</v>
      </c>
      <c r="W10" s="1">
        <v>0.98</v>
      </c>
      <c r="X10" s="1">
        <v>0.99780000000000002</v>
      </c>
      <c r="Y10" s="1">
        <v>0.98</v>
      </c>
      <c r="Z10" s="1">
        <v>0.97</v>
      </c>
      <c r="AA10" s="1">
        <v>0.98680000000000001</v>
      </c>
      <c r="AB10" s="1">
        <v>0.95899999999999996</v>
      </c>
      <c r="AC10" s="1">
        <v>0.97499999999999998</v>
      </c>
      <c r="AD10" s="1">
        <v>0.97</v>
      </c>
      <c r="AE10" s="1">
        <v>0.96035099999999995</v>
      </c>
      <c r="AF10" s="1">
        <v>0.97060000000000002</v>
      </c>
      <c r="AG10" s="1">
        <v>0.96035099999999995</v>
      </c>
      <c r="AH10" s="1">
        <v>0.82709999999999995</v>
      </c>
      <c r="AI10" s="1">
        <v>0.96899999999999997</v>
      </c>
      <c r="AJ10" s="1">
        <v>0.96899999999999997</v>
      </c>
      <c r="AK10" s="1">
        <v>0.96230000000000004</v>
      </c>
      <c r="AL10" s="1">
        <v>0.73509479999999994</v>
      </c>
      <c r="AM10" s="1">
        <v>0.97689999999999999</v>
      </c>
      <c r="AN10" s="1">
        <v>0.97689999999999999</v>
      </c>
      <c r="AO10" s="1">
        <v>0.84392166000000002</v>
      </c>
      <c r="AP10" s="1">
        <v>0.93500000000000005</v>
      </c>
      <c r="AQ10" s="1">
        <v>0.98</v>
      </c>
      <c r="AR10" s="1">
        <v>0.96235999999999999</v>
      </c>
      <c r="AS10" s="1">
        <v>0.91722185999999994</v>
      </c>
      <c r="AT10" s="1">
        <v>0.96726000000000001</v>
      </c>
      <c r="AU10" s="1">
        <v>0.96726000000000001</v>
      </c>
      <c r="AV10" s="1">
        <v>0.96</v>
      </c>
      <c r="AW10" s="1">
        <v>0.96726000000000001</v>
      </c>
      <c r="AX10" s="1">
        <v>0.96726000000000001</v>
      </c>
      <c r="AY10" s="1">
        <v>0.96726000000000001</v>
      </c>
      <c r="AZ10" s="1">
        <v>0.96726000000000001</v>
      </c>
      <c r="BA10" s="1">
        <v>0.96726000000000001</v>
      </c>
      <c r="BB10" s="1">
        <v>0.96726000000000001</v>
      </c>
      <c r="BC10" s="1">
        <v>0.92675069999999993</v>
      </c>
      <c r="BD10" s="1">
        <v>0.96726000000000001</v>
      </c>
      <c r="BE10" s="1">
        <v>0.96726000000000001</v>
      </c>
      <c r="BF10" s="1">
        <v>0.96726000000000001</v>
      </c>
      <c r="BG10" s="1">
        <v>0.89872436</v>
      </c>
      <c r="BH10" s="1">
        <v>0.98329999999999995</v>
      </c>
      <c r="BI10" s="1">
        <v>0.9829</v>
      </c>
      <c r="BJ10" s="1">
        <v>0.96499259999999998</v>
      </c>
      <c r="BK10" s="1">
        <v>0.96038400000000002</v>
      </c>
      <c r="BL10" s="1">
        <v>0.90625499999999992</v>
      </c>
      <c r="BM10" s="1">
        <v>1</v>
      </c>
      <c r="BN10" s="1">
        <v>1</v>
      </c>
      <c r="BO10" s="1">
        <v>0.99339999999999995</v>
      </c>
      <c r="BP10" s="1">
        <v>0.91066031999999997</v>
      </c>
      <c r="BQ10" s="1">
        <v>0.94079999999999997</v>
      </c>
      <c r="BR10" s="1">
        <v>0.90709999999999991</v>
      </c>
      <c r="BS10" s="1">
        <v>1</v>
      </c>
      <c r="BT10" s="1">
        <v>0.89039999999999997</v>
      </c>
      <c r="BU10" s="1">
        <v>0.89039999999999997</v>
      </c>
      <c r="BV10" s="1">
        <v>0.89039999999999997</v>
      </c>
      <c r="BW10" s="1">
        <v>0.94499999999999995</v>
      </c>
      <c r="BX10" s="1">
        <v>0.94499999999999995</v>
      </c>
      <c r="BY10" s="1">
        <v>0.94989999999999997</v>
      </c>
      <c r="BZ10" s="1">
        <v>0.94989999999999997</v>
      </c>
      <c r="CA10" s="1">
        <v>0.98</v>
      </c>
      <c r="CB10" s="1">
        <v>0.9365</v>
      </c>
      <c r="CC10" s="1">
        <v>0.9365</v>
      </c>
      <c r="CD10" s="1">
        <v>0.9060182200000001</v>
      </c>
      <c r="CE10" s="1">
        <v>0.90620877999999994</v>
      </c>
      <c r="CF10" s="1">
        <v>0.99709999999999999</v>
      </c>
      <c r="CG10" s="1">
        <v>0.99709999999999999</v>
      </c>
      <c r="CH10" s="1">
        <v>0.9839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</row>
    <row r="11" spans="1:102">
      <c r="A11" s="1">
        <v>0.87494000000000005</v>
      </c>
      <c r="B11" s="1">
        <v>0.80691499999999994</v>
      </c>
      <c r="C11" s="1">
        <v>0.28728517999999992</v>
      </c>
      <c r="D11" s="1">
        <v>1</v>
      </c>
      <c r="E11" s="1">
        <v>0.95090032999999996</v>
      </c>
      <c r="F11" s="1">
        <v>0.89566817999999992</v>
      </c>
      <c r="G11" s="1">
        <v>0.8367</v>
      </c>
      <c r="H11" s="1">
        <v>0.61109999999999998</v>
      </c>
      <c r="I11" s="1">
        <v>0.46303047000000003</v>
      </c>
      <c r="J11" s="1">
        <v>0.84584995000000007</v>
      </c>
      <c r="K11" s="1">
        <v>0.90799132999999999</v>
      </c>
      <c r="L11" s="1">
        <v>0.89389160000000001</v>
      </c>
      <c r="M11" s="1">
        <v>0.89389160000000001</v>
      </c>
      <c r="N11" s="1">
        <v>0.76420260000000007</v>
      </c>
      <c r="O11" s="1">
        <v>0.93477149999999998</v>
      </c>
      <c r="P11" s="1">
        <v>0.99640035000000005</v>
      </c>
      <c r="Q11" s="1">
        <v>0.52885819999999995</v>
      </c>
      <c r="R11" s="1">
        <v>0.95081805000000008</v>
      </c>
      <c r="S11" s="1">
        <v>0.96819999999999995</v>
      </c>
      <c r="T11" s="1">
        <v>0.97330000000000005</v>
      </c>
      <c r="U11" s="1">
        <v>0.96035099999999995</v>
      </c>
      <c r="V11" s="1">
        <v>0.99709999999999999</v>
      </c>
      <c r="W11" s="1">
        <v>0.98</v>
      </c>
      <c r="X11" s="1">
        <v>0.99780000000000002</v>
      </c>
      <c r="Y11" s="1">
        <v>0.98</v>
      </c>
      <c r="Z11" s="1">
        <v>0.97</v>
      </c>
      <c r="AA11" s="1">
        <v>0.98680000000000001</v>
      </c>
      <c r="AB11" s="1">
        <v>0.95899999999999996</v>
      </c>
      <c r="AC11" s="1">
        <v>0.97499999999999998</v>
      </c>
      <c r="AD11" s="1">
        <v>0.97</v>
      </c>
      <c r="AE11" s="1">
        <v>0.96035099999999995</v>
      </c>
      <c r="AF11" s="1">
        <v>0.97060000000000002</v>
      </c>
      <c r="AG11" s="1">
        <v>0.96035099999999995</v>
      </c>
      <c r="AH11" s="1">
        <v>0.82709999999999995</v>
      </c>
      <c r="AI11" s="1">
        <v>0.96899999999999997</v>
      </c>
      <c r="AJ11" s="1">
        <v>0.96899999999999997</v>
      </c>
      <c r="AK11" s="1">
        <v>0.96230000000000004</v>
      </c>
      <c r="AL11" s="1">
        <v>0.73509479999999994</v>
      </c>
      <c r="AM11" s="1">
        <v>0.97689999999999999</v>
      </c>
      <c r="AN11" s="1">
        <v>0.97689999999999999</v>
      </c>
      <c r="AO11" s="1">
        <v>0.84392166000000002</v>
      </c>
      <c r="AP11" s="1">
        <v>0.93500000000000005</v>
      </c>
      <c r="AQ11" s="1">
        <v>0.98</v>
      </c>
      <c r="AR11" s="1">
        <v>0.96235999999999999</v>
      </c>
      <c r="AS11" s="1">
        <v>0.91722185999999994</v>
      </c>
      <c r="AT11" s="1">
        <v>0.96726000000000001</v>
      </c>
      <c r="AU11" s="1">
        <v>0.96726000000000001</v>
      </c>
      <c r="AV11" s="1">
        <v>0.96</v>
      </c>
      <c r="AW11" s="1">
        <v>0.96726000000000001</v>
      </c>
      <c r="AX11" s="1">
        <v>0.96726000000000001</v>
      </c>
      <c r="AY11" s="1">
        <v>0.96726000000000001</v>
      </c>
      <c r="AZ11" s="1">
        <v>0.96726000000000001</v>
      </c>
      <c r="BA11" s="1">
        <v>0.96726000000000001</v>
      </c>
      <c r="BB11" s="1">
        <v>0.96726000000000001</v>
      </c>
      <c r="BC11" s="1">
        <v>0.92675069999999993</v>
      </c>
      <c r="BD11" s="1">
        <v>0.96726000000000001</v>
      </c>
      <c r="BE11" s="1">
        <v>0.96726000000000001</v>
      </c>
      <c r="BF11" s="1">
        <v>0.96726000000000001</v>
      </c>
      <c r="BG11" s="1">
        <v>0.89872436</v>
      </c>
      <c r="BH11" s="1">
        <v>0.98329999999999995</v>
      </c>
      <c r="BI11" s="1">
        <v>0.9829</v>
      </c>
      <c r="BJ11" s="1">
        <v>0.96499259999999998</v>
      </c>
      <c r="BK11" s="1">
        <v>0.96038400000000002</v>
      </c>
      <c r="BL11" s="1">
        <v>0.90625499999999992</v>
      </c>
      <c r="BM11" s="1">
        <v>1</v>
      </c>
      <c r="BN11" s="1">
        <v>1</v>
      </c>
      <c r="BO11" s="1">
        <v>0.99339999999999995</v>
      </c>
      <c r="BP11" s="1">
        <v>0.91066031999999997</v>
      </c>
      <c r="BQ11" s="1">
        <v>0.94079999999999997</v>
      </c>
      <c r="BR11" s="1">
        <v>0.90709999999999991</v>
      </c>
      <c r="BS11" s="1">
        <v>1</v>
      </c>
      <c r="BT11" s="1">
        <v>0.89039999999999997</v>
      </c>
      <c r="BU11" s="1">
        <v>0.89039999999999997</v>
      </c>
      <c r="BV11" s="1">
        <v>0.89039999999999997</v>
      </c>
      <c r="BW11" s="1">
        <v>0.94499999999999995</v>
      </c>
      <c r="BX11" s="1">
        <v>0.94499999999999995</v>
      </c>
      <c r="BY11" s="1">
        <v>0.94989999999999997</v>
      </c>
      <c r="BZ11" s="1">
        <v>0.94989999999999997</v>
      </c>
      <c r="CA11" s="1">
        <v>0.98</v>
      </c>
      <c r="CB11" s="1">
        <v>0.9365</v>
      </c>
      <c r="CC11" s="1">
        <v>0.9365</v>
      </c>
      <c r="CD11" s="1">
        <v>0.9060182200000001</v>
      </c>
      <c r="CE11" s="1">
        <v>0.90620877999999994</v>
      </c>
      <c r="CF11" s="1">
        <v>0.99709999999999999</v>
      </c>
      <c r="CG11" s="1">
        <v>0.99709999999999999</v>
      </c>
      <c r="CH11" s="1">
        <v>0.9839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</row>
    <row r="12" spans="1:102">
      <c r="A12" s="1">
        <v>0.87494000000000005</v>
      </c>
      <c r="B12" s="1">
        <v>0.80691499999999994</v>
      </c>
      <c r="C12" s="1">
        <v>0.28728517999999992</v>
      </c>
      <c r="D12" s="1">
        <v>1</v>
      </c>
      <c r="E12" s="1">
        <v>0.95090032999999996</v>
      </c>
      <c r="F12" s="1">
        <v>0.89566817999999992</v>
      </c>
      <c r="G12" s="1">
        <v>0.8367</v>
      </c>
      <c r="H12" s="1">
        <v>0.61109999999999998</v>
      </c>
      <c r="I12" s="1">
        <v>0.46303047000000003</v>
      </c>
      <c r="J12" s="1">
        <v>0.84584995000000007</v>
      </c>
      <c r="K12" s="1">
        <v>0.90799132999999999</v>
      </c>
      <c r="L12" s="1">
        <v>0.89389160000000001</v>
      </c>
      <c r="M12" s="1">
        <v>0.89389160000000001</v>
      </c>
      <c r="N12" s="1">
        <v>0.76420260000000007</v>
      </c>
      <c r="O12" s="1">
        <v>0.93477149999999998</v>
      </c>
      <c r="P12" s="1">
        <v>0.99640035000000005</v>
      </c>
      <c r="Q12" s="1">
        <v>0.52885819999999995</v>
      </c>
      <c r="R12" s="1">
        <v>0.95081805000000008</v>
      </c>
      <c r="S12" s="1">
        <v>0.96819999999999995</v>
      </c>
      <c r="T12" s="1">
        <v>0.97330000000000005</v>
      </c>
      <c r="U12" s="1">
        <v>0.96035099999999995</v>
      </c>
      <c r="V12" s="1">
        <v>0.99709999999999999</v>
      </c>
      <c r="W12" s="1">
        <v>0.98</v>
      </c>
      <c r="X12" s="1">
        <v>0.99780000000000002</v>
      </c>
      <c r="Y12" s="1">
        <v>0.98</v>
      </c>
      <c r="Z12" s="1">
        <v>0.97</v>
      </c>
      <c r="AA12" s="1">
        <v>0.98680000000000001</v>
      </c>
      <c r="AB12" s="1">
        <v>0.95899999999999996</v>
      </c>
      <c r="AC12" s="1">
        <v>0.97499999999999998</v>
      </c>
      <c r="AD12" s="1">
        <v>0.97</v>
      </c>
      <c r="AE12" s="1">
        <v>0.96035099999999995</v>
      </c>
      <c r="AF12" s="1">
        <v>0.97060000000000002</v>
      </c>
      <c r="AG12" s="1">
        <v>0.96035099999999995</v>
      </c>
      <c r="AH12" s="1">
        <v>0.82709999999999995</v>
      </c>
      <c r="AI12" s="1">
        <v>0.96899999999999997</v>
      </c>
      <c r="AJ12" s="1">
        <v>0.96899999999999997</v>
      </c>
      <c r="AK12" s="1">
        <v>0.96230000000000004</v>
      </c>
      <c r="AL12" s="1">
        <v>0.73509479999999994</v>
      </c>
      <c r="AM12" s="1">
        <v>0.97689999999999999</v>
      </c>
      <c r="AN12" s="1">
        <v>0.97689999999999999</v>
      </c>
      <c r="AO12" s="1">
        <v>0.84392166000000002</v>
      </c>
      <c r="AP12" s="1">
        <v>0.93500000000000005</v>
      </c>
      <c r="AQ12" s="1">
        <v>0.98</v>
      </c>
      <c r="AR12" s="1">
        <v>0.96235999999999999</v>
      </c>
      <c r="AS12" s="1">
        <v>0.91722185999999994</v>
      </c>
      <c r="AT12" s="1">
        <v>0.96726000000000001</v>
      </c>
      <c r="AU12" s="1">
        <v>0.96726000000000001</v>
      </c>
      <c r="AV12" s="1">
        <v>0.96</v>
      </c>
      <c r="AW12" s="1">
        <v>0.96726000000000001</v>
      </c>
      <c r="AX12" s="1">
        <v>0.96726000000000001</v>
      </c>
      <c r="AY12" s="1">
        <v>0.96726000000000001</v>
      </c>
      <c r="AZ12" s="1">
        <v>0.96726000000000001</v>
      </c>
      <c r="BA12" s="1">
        <v>0.96726000000000001</v>
      </c>
      <c r="BB12" s="1">
        <v>0.96726000000000001</v>
      </c>
      <c r="BC12" s="1">
        <v>0.92675069999999993</v>
      </c>
      <c r="BD12" s="1">
        <v>0.96726000000000001</v>
      </c>
      <c r="BE12" s="1">
        <v>0.96726000000000001</v>
      </c>
      <c r="BF12" s="1">
        <v>0.96726000000000001</v>
      </c>
      <c r="BG12" s="1">
        <v>0.89872436</v>
      </c>
      <c r="BH12" s="1">
        <v>0.98329999999999995</v>
      </c>
      <c r="BI12" s="1">
        <v>0.9829</v>
      </c>
      <c r="BJ12" s="1">
        <v>0.96499259999999998</v>
      </c>
      <c r="BK12" s="1">
        <v>0.96038400000000002</v>
      </c>
      <c r="BL12" s="1">
        <v>0.90625499999999992</v>
      </c>
      <c r="BM12" s="1">
        <v>1</v>
      </c>
      <c r="BN12" s="1">
        <v>1</v>
      </c>
      <c r="BO12" s="1">
        <v>0.99339999999999995</v>
      </c>
      <c r="BP12" s="1">
        <v>0.91066031999999997</v>
      </c>
      <c r="BQ12" s="1">
        <v>0.94079999999999997</v>
      </c>
      <c r="BR12" s="1">
        <v>0.90709999999999991</v>
      </c>
      <c r="BS12" s="1">
        <v>1</v>
      </c>
      <c r="BT12" s="1">
        <v>0.89039999999999997</v>
      </c>
      <c r="BU12" s="1">
        <v>0.89039999999999997</v>
      </c>
      <c r="BV12" s="1">
        <v>0.89039999999999997</v>
      </c>
      <c r="BW12" s="1">
        <v>0.94499999999999995</v>
      </c>
      <c r="BX12" s="1">
        <v>0.94499999999999995</v>
      </c>
      <c r="BY12" s="1">
        <v>0.94989999999999997</v>
      </c>
      <c r="BZ12" s="1">
        <v>0.94989999999999997</v>
      </c>
      <c r="CA12" s="1">
        <v>0.98</v>
      </c>
      <c r="CB12" s="1">
        <v>0.9365</v>
      </c>
      <c r="CC12" s="1">
        <v>0.9365</v>
      </c>
      <c r="CD12" s="1">
        <v>0.9060182200000001</v>
      </c>
      <c r="CE12" s="1">
        <v>0.90620877999999994</v>
      </c>
      <c r="CF12" s="1">
        <v>0.99709999999999999</v>
      </c>
      <c r="CG12" s="1">
        <v>0.99709999999999999</v>
      </c>
      <c r="CH12" s="1">
        <v>0.9839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</row>
    <row r="13" spans="1:102">
      <c r="A13" s="1">
        <v>0.87494000000000005</v>
      </c>
      <c r="B13" s="1">
        <v>0.80691499999999994</v>
      </c>
      <c r="C13" s="1">
        <v>0.28728517999999992</v>
      </c>
      <c r="D13" s="1">
        <v>1</v>
      </c>
      <c r="E13" s="1">
        <v>0.95090032999999996</v>
      </c>
      <c r="F13" s="1">
        <v>0.89566817999999992</v>
      </c>
      <c r="G13" s="1">
        <v>0.8367</v>
      </c>
      <c r="H13" s="1">
        <v>0.61109999999999998</v>
      </c>
      <c r="I13" s="1">
        <v>0.46303047000000003</v>
      </c>
      <c r="J13" s="1">
        <v>0.84584995000000007</v>
      </c>
      <c r="K13" s="1">
        <v>0.90799132999999999</v>
      </c>
      <c r="L13" s="1">
        <v>0.89389160000000001</v>
      </c>
      <c r="M13" s="1">
        <v>0.89389160000000001</v>
      </c>
      <c r="N13" s="1">
        <v>0.76420260000000007</v>
      </c>
      <c r="O13" s="1">
        <v>0.93477149999999998</v>
      </c>
      <c r="P13" s="1">
        <v>0.99640035000000005</v>
      </c>
      <c r="Q13" s="1">
        <v>0.52885819999999995</v>
      </c>
      <c r="R13" s="1">
        <v>0.95081805000000008</v>
      </c>
      <c r="S13" s="1">
        <v>0.96819999999999995</v>
      </c>
      <c r="T13" s="1">
        <v>0.97330000000000005</v>
      </c>
      <c r="U13" s="1">
        <v>0.96035099999999995</v>
      </c>
      <c r="V13" s="1">
        <v>0.99709999999999999</v>
      </c>
      <c r="W13" s="1">
        <v>0.98</v>
      </c>
      <c r="X13" s="1">
        <v>0.99780000000000002</v>
      </c>
      <c r="Y13" s="1">
        <v>0.98</v>
      </c>
      <c r="Z13" s="1">
        <v>0.97</v>
      </c>
      <c r="AA13" s="1">
        <v>0.98680000000000001</v>
      </c>
      <c r="AB13" s="1">
        <v>0.95899999999999996</v>
      </c>
      <c r="AC13" s="1">
        <v>0.97499999999999998</v>
      </c>
      <c r="AD13" s="1">
        <v>0.97</v>
      </c>
      <c r="AE13" s="1">
        <v>0.96035099999999995</v>
      </c>
      <c r="AF13" s="1">
        <v>0.97060000000000002</v>
      </c>
      <c r="AG13" s="1">
        <v>0.96035099999999995</v>
      </c>
      <c r="AH13" s="1">
        <v>0.82709999999999995</v>
      </c>
      <c r="AI13" s="1">
        <v>0.96899999999999997</v>
      </c>
      <c r="AJ13" s="1">
        <v>0.96899999999999997</v>
      </c>
      <c r="AK13" s="1">
        <v>0.96230000000000004</v>
      </c>
      <c r="AL13" s="1">
        <v>0.73509479999999994</v>
      </c>
      <c r="AM13" s="1">
        <v>0.97689999999999999</v>
      </c>
      <c r="AN13" s="1">
        <v>0.97689999999999999</v>
      </c>
      <c r="AO13" s="1">
        <v>0.84392166000000002</v>
      </c>
      <c r="AP13" s="1">
        <v>0.93500000000000005</v>
      </c>
      <c r="AQ13" s="1">
        <v>0.98</v>
      </c>
      <c r="AR13" s="1">
        <v>0.96235999999999999</v>
      </c>
      <c r="AS13" s="1">
        <v>0.91722185999999994</v>
      </c>
      <c r="AT13" s="1">
        <v>0.96726000000000001</v>
      </c>
      <c r="AU13" s="1">
        <v>0.96726000000000001</v>
      </c>
      <c r="AV13" s="1">
        <v>0.96</v>
      </c>
      <c r="AW13" s="1">
        <v>0.96726000000000001</v>
      </c>
      <c r="AX13" s="1">
        <v>0.96726000000000001</v>
      </c>
      <c r="AY13" s="1">
        <v>0.96726000000000001</v>
      </c>
      <c r="AZ13" s="1">
        <v>0.96726000000000001</v>
      </c>
      <c r="BA13" s="1">
        <v>0.96726000000000001</v>
      </c>
      <c r="BB13" s="1">
        <v>0.96726000000000001</v>
      </c>
      <c r="BC13" s="1">
        <v>0.92675069999999993</v>
      </c>
      <c r="BD13" s="1">
        <v>0.96726000000000001</v>
      </c>
      <c r="BE13" s="1">
        <v>0.96726000000000001</v>
      </c>
      <c r="BF13" s="1">
        <v>0.96726000000000001</v>
      </c>
      <c r="BG13" s="1">
        <v>0.89872436</v>
      </c>
      <c r="BH13" s="1">
        <v>0.98329999999999995</v>
      </c>
      <c r="BI13" s="1">
        <v>0.9829</v>
      </c>
      <c r="BJ13" s="1">
        <v>0.96499259999999998</v>
      </c>
      <c r="BK13" s="1">
        <v>0.96038400000000002</v>
      </c>
      <c r="BL13" s="1">
        <v>0.90625499999999992</v>
      </c>
      <c r="BM13" s="1">
        <v>1</v>
      </c>
      <c r="BN13" s="1">
        <v>1</v>
      </c>
      <c r="BO13" s="1">
        <v>0.99339999999999995</v>
      </c>
      <c r="BP13" s="1">
        <v>0.91066031999999997</v>
      </c>
      <c r="BQ13" s="1">
        <v>0.94079999999999997</v>
      </c>
      <c r="BR13" s="1">
        <v>0.90709999999999991</v>
      </c>
      <c r="BS13" s="1">
        <v>1</v>
      </c>
      <c r="BT13" s="1">
        <v>0.89039999999999997</v>
      </c>
      <c r="BU13" s="1">
        <v>0.89039999999999997</v>
      </c>
      <c r="BV13" s="1">
        <v>0.89039999999999997</v>
      </c>
      <c r="BW13" s="1">
        <v>0.94499999999999995</v>
      </c>
      <c r="BX13" s="1">
        <v>0.94499999999999995</v>
      </c>
      <c r="BY13" s="1">
        <v>0.94989999999999997</v>
      </c>
      <c r="BZ13" s="1">
        <v>0.94989999999999997</v>
      </c>
      <c r="CA13" s="1">
        <v>0.98</v>
      </c>
      <c r="CB13" s="1">
        <v>0.9365</v>
      </c>
      <c r="CC13" s="1">
        <v>0.9365</v>
      </c>
      <c r="CD13" s="1">
        <v>0.9060182200000001</v>
      </c>
      <c r="CE13" s="1">
        <v>0.90620877999999994</v>
      </c>
      <c r="CF13" s="1">
        <v>0.99709999999999999</v>
      </c>
      <c r="CG13" s="1">
        <v>0.99709999999999999</v>
      </c>
      <c r="CH13" s="1">
        <v>0.9839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</row>
    <row r="14" spans="1:102">
      <c r="A14" s="1">
        <v>0.87494000000000005</v>
      </c>
      <c r="B14" s="1">
        <v>0.80691499999999994</v>
      </c>
      <c r="C14" s="1">
        <v>0.28728517999999992</v>
      </c>
      <c r="D14" s="1">
        <v>1</v>
      </c>
      <c r="E14" s="1">
        <v>0.95090032999999996</v>
      </c>
      <c r="F14" s="1">
        <v>0.89566817999999992</v>
      </c>
      <c r="G14" s="1">
        <v>0.8367</v>
      </c>
      <c r="H14" s="1">
        <v>0.61109999999999998</v>
      </c>
      <c r="I14" s="1">
        <v>0.46303047000000003</v>
      </c>
      <c r="J14" s="1">
        <v>0.84584995000000007</v>
      </c>
      <c r="K14" s="1">
        <v>0.90799132999999999</v>
      </c>
      <c r="L14" s="1">
        <v>0.89389160000000001</v>
      </c>
      <c r="M14" s="1">
        <v>0.89389160000000001</v>
      </c>
      <c r="N14" s="1">
        <v>0.76420260000000007</v>
      </c>
      <c r="O14" s="1">
        <v>0.93477149999999998</v>
      </c>
      <c r="P14" s="1">
        <v>0.99640035000000005</v>
      </c>
      <c r="Q14" s="1">
        <v>0.52885819999999995</v>
      </c>
      <c r="R14" s="1">
        <v>0.95081805000000008</v>
      </c>
      <c r="S14" s="1">
        <v>0.96819999999999995</v>
      </c>
      <c r="T14" s="1">
        <v>0.97330000000000005</v>
      </c>
      <c r="U14" s="1">
        <v>0.96035099999999995</v>
      </c>
      <c r="V14" s="1">
        <v>0.99709999999999999</v>
      </c>
      <c r="W14" s="1">
        <v>0.98</v>
      </c>
      <c r="X14" s="1">
        <v>0.99780000000000002</v>
      </c>
      <c r="Y14" s="1">
        <v>0.98</v>
      </c>
      <c r="Z14" s="1">
        <v>0.97</v>
      </c>
      <c r="AA14" s="1">
        <v>0.98680000000000001</v>
      </c>
      <c r="AB14" s="1">
        <v>0.95899999999999996</v>
      </c>
      <c r="AC14" s="1">
        <v>0.97499999999999998</v>
      </c>
      <c r="AD14" s="1">
        <v>0.97</v>
      </c>
      <c r="AE14" s="1">
        <v>0.96035099999999995</v>
      </c>
      <c r="AF14" s="1">
        <v>0.97060000000000002</v>
      </c>
      <c r="AG14" s="1">
        <v>0.96035099999999995</v>
      </c>
      <c r="AH14" s="1">
        <v>0.82709999999999995</v>
      </c>
      <c r="AI14" s="1">
        <v>0.96899999999999997</v>
      </c>
      <c r="AJ14" s="1">
        <v>0.96899999999999997</v>
      </c>
      <c r="AK14" s="1">
        <v>0.96230000000000004</v>
      </c>
      <c r="AL14" s="1">
        <v>0.73509479999999994</v>
      </c>
      <c r="AM14" s="1">
        <v>0.97689999999999999</v>
      </c>
      <c r="AN14" s="1">
        <v>0.97689999999999999</v>
      </c>
      <c r="AO14" s="1">
        <v>0.84392166000000002</v>
      </c>
      <c r="AP14" s="1">
        <v>0.93500000000000005</v>
      </c>
      <c r="AQ14" s="1">
        <v>0.98</v>
      </c>
      <c r="AR14" s="1">
        <v>0.96235999999999999</v>
      </c>
      <c r="AS14" s="1">
        <v>0.91722185999999994</v>
      </c>
      <c r="AT14" s="1">
        <v>0.96726000000000001</v>
      </c>
      <c r="AU14" s="1">
        <v>0.96726000000000001</v>
      </c>
      <c r="AV14" s="1">
        <v>0.96</v>
      </c>
      <c r="AW14" s="1">
        <v>0.96726000000000001</v>
      </c>
      <c r="AX14" s="1">
        <v>0.96726000000000001</v>
      </c>
      <c r="AY14" s="1">
        <v>0.96726000000000001</v>
      </c>
      <c r="AZ14" s="1">
        <v>0.96726000000000001</v>
      </c>
      <c r="BA14" s="1">
        <v>0.96726000000000001</v>
      </c>
      <c r="BB14" s="1">
        <v>0.96726000000000001</v>
      </c>
      <c r="BC14" s="1">
        <v>0.92675069999999993</v>
      </c>
      <c r="BD14" s="1">
        <v>0.96726000000000001</v>
      </c>
      <c r="BE14" s="1">
        <v>0.96726000000000001</v>
      </c>
      <c r="BF14" s="1">
        <v>0.96726000000000001</v>
      </c>
      <c r="BG14" s="1">
        <v>0.89872436</v>
      </c>
      <c r="BH14" s="1">
        <v>0.98329999999999995</v>
      </c>
      <c r="BI14" s="1">
        <v>0.9829</v>
      </c>
      <c r="BJ14" s="1">
        <v>0.96499259999999998</v>
      </c>
      <c r="BK14" s="1">
        <v>0.96038400000000002</v>
      </c>
      <c r="BL14" s="1">
        <v>0.90625499999999992</v>
      </c>
      <c r="BM14" s="1">
        <v>1</v>
      </c>
      <c r="BN14" s="1">
        <v>1</v>
      </c>
      <c r="BO14" s="1">
        <v>0.99339999999999995</v>
      </c>
      <c r="BP14" s="1">
        <v>0.91066031999999997</v>
      </c>
      <c r="BQ14" s="1">
        <v>0.94079999999999997</v>
      </c>
      <c r="BR14" s="1">
        <v>0.90709999999999991</v>
      </c>
      <c r="BS14" s="1">
        <v>1</v>
      </c>
      <c r="BT14" s="1">
        <v>0.89039999999999997</v>
      </c>
      <c r="BU14" s="1">
        <v>0.89039999999999997</v>
      </c>
      <c r="BV14" s="1">
        <v>0.89039999999999997</v>
      </c>
      <c r="BW14" s="1">
        <v>0.94499999999999995</v>
      </c>
      <c r="BX14" s="1">
        <v>0.94499999999999995</v>
      </c>
      <c r="BY14" s="1">
        <v>0.94989999999999997</v>
      </c>
      <c r="BZ14" s="1">
        <v>0.94989999999999997</v>
      </c>
      <c r="CA14" s="1">
        <v>0.98</v>
      </c>
      <c r="CB14" s="1">
        <v>0.9365</v>
      </c>
      <c r="CC14" s="1">
        <v>0.9365</v>
      </c>
      <c r="CD14" s="1">
        <v>0.9060182200000001</v>
      </c>
      <c r="CE14" s="1">
        <v>0.90620877999999994</v>
      </c>
      <c r="CF14" s="1">
        <v>0.99709999999999999</v>
      </c>
      <c r="CG14" s="1">
        <v>0.99709999999999999</v>
      </c>
      <c r="CH14" s="1">
        <v>0.9839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</row>
    <row r="15" spans="1:102">
      <c r="A15" s="1">
        <v>0.87494000000000005</v>
      </c>
      <c r="B15" s="1">
        <v>0.80691499999999994</v>
      </c>
      <c r="C15" s="1">
        <v>0.28728517999999992</v>
      </c>
      <c r="D15" s="1">
        <v>1</v>
      </c>
      <c r="E15" s="1">
        <v>0.95090032999999996</v>
      </c>
      <c r="F15" s="1">
        <v>0.89566817999999992</v>
      </c>
      <c r="G15" s="1">
        <v>0.8367</v>
      </c>
      <c r="H15" s="1">
        <v>0.61109999999999998</v>
      </c>
      <c r="I15" s="1">
        <v>0.46303047000000003</v>
      </c>
      <c r="J15" s="1">
        <v>0.84584995000000007</v>
      </c>
      <c r="K15" s="1">
        <v>0.90799132999999999</v>
      </c>
      <c r="L15" s="1">
        <v>0.89389160000000001</v>
      </c>
      <c r="M15" s="1">
        <v>0.89389160000000001</v>
      </c>
      <c r="N15" s="1">
        <v>0.76420260000000007</v>
      </c>
      <c r="O15" s="1">
        <v>0.93477149999999998</v>
      </c>
      <c r="P15" s="1">
        <v>0.99640035000000005</v>
      </c>
      <c r="Q15" s="1">
        <v>0.52885819999999995</v>
      </c>
      <c r="R15" s="1">
        <v>0.95081805000000008</v>
      </c>
      <c r="S15" s="1">
        <v>0.96819999999999995</v>
      </c>
      <c r="T15" s="1">
        <v>0.97330000000000005</v>
      </c>
      <c r="U15" s="1">
        <v>0.96035099999999995</v>
      </c>
      <c r="V15" s="1">
        <v>0.99709999999999999</v>
      </c>
      <c r="W15" s="1">
        <v>0.98</v>
      </c>
      <c r="X15" s="1">
        <v>0.99780000000000002</v>
      </c>
      <c r="Y15" s="1">
        <v>0.98</v>
      </c>
      <c r="Z15" s="1">
        <v>0.97</v>
      </c>
      <c r="AA15" s="1">
        <v>0.98680000000000001</v>
      </c>
      <c r="AB15" s="1">
        <v>0.95899999999999996</v>
      </c>
      <c r="AC15" s="1">
        <v>0.97499999999999998</v>
      </c>
      <c r="AD15" s="1">
        <v>0.97</v>
      </c>
      <c r="AE15" s="1">
        <v>0.96035099999999995</v>
      </c>
      <c r="AF15" s="1">
        <v>0.97060000000000002</v>
      </c>
      <c r="AG15" s="1">
        <v>0.96035099999999995</v>
      </c>
      <c r="AH15" s="1">
        <v>0.82709999999999995</v>
      </c>
      <c r="AI15" s="1">
        <v>0.96899999999999997</v>
      </c>
      <c r="AJ15" s="1">
        <v>0.96899999999999997</v>
      </c>
      <c r="AK15" s="1">
        <v>0.96230000000000004</v>
      </c>
      <c r="AL15" s="1">
        <v>0.73509479999999994</v>
      </c>
      <c r="AM15" s="1">
        <v>0.97689999999999999</v>
      </c>
      <c r="AN15" s="1">
        <v>0.97689999999999999</v>
      </c>
      <c r="AO15" s="1">
        <v>0.84392166000000002</v>
      </c>
      <c r="AP15" s="1">
        <v>0.93500000000000005</v>
      </c>
      <c r="AQ15" s="1">
        <v>0.98</v>
      </c>
      <c r="AR15" s="1">
        <v>0.96235999999999999</v>
      </c>
      <c r="AS15" s="1">
        <v>0.91722185999999994</v>
      </c>
      <c r="AT15" s="1">
        <v>0.96726000000000001</v>
      </c>
      <c r="AU15" s="1">
        <v>0.96726000000000001</v>
      </c>
      <c r="AV15" s="1">
        <v>0.96</v>
      </c>
      <c r="AW15" s="1">
        <v>0.96726000000000001</v>
      </c>
      <c r="AX15" s="1">
        <v>0.96726000000000001</v>
      </c>
      <c r="AY15" s="1">
        <v>0.96726000000000001</v>
      </c>
      <c r="AZ15" s="1">
        <v>0.96726000000000001</v>
      </c>
      <c r="BA15" s="1">
        <v>0.96726000000000001</v>
      </c>
      <c r="BB15" s="1">
        <v>0.96726000000000001</v>
      </c>
      <c r="BC15" s="1">
        <v>0.92675069999999993</v>
      </c>
      <c r="BD15" s="1">
        <v>0.96726000000000001</v>
      </c>
      <c r="BE15" s="1">
        <v>0.96726000000000001</v>
      </c>
      <c r="BF15" s="1">
        <v>0.96726000000000001</v>
      </c>
      <c r="BG15" s="1">
        <v>0.89872436</v>
      </c>
      <c r="BH15" s="1">
        <v>0.98329999999999995</v>
      </c>
      <c r="BI15" s="1">
        <v>0.9829</v>
      </c>
      <c r="BJ15" s="1">
        <v>0.96499259999999998</v>
      </c>
      <c r="BK15" s="1">
        <v>0.96038400000000002</v>
      </c>
      <c r="BL15" s="1">
        <v>0.90625499999999992</v>
      </c>
      <c r="BM15" s="1">
        <v>1</v>
      </c>
      <c r="BN15" s="1">
        <v>1</v>
      </c>
      <c r="BO15" s="1">
        <v>0.99339999999999995</v>
      </c>
      <c r="BP15" s="1">
        <v>0.91066031999999997</v>
      </c>
      <c r="BQ15" s="1">
        <v>0.94079999999999997</v>
      </c>
      <c r="BR15" s="1">
        <v>0.90709999999999991</v>
      </c>
      <c r="BS15" s="1">
        <v>1</v>
      </c>
      <c r="BT15" s="1">
        <v>0.89039999999999997</v>
      </c>
      <c r="BU15" s="1">
        <v>0.89039999999999997</v>
      </c>
      <c r="BV15" s="1">
        <v>0.89039999999999997</v>
      </c>
      <c r="BW15" s="1">
        <v>0.94499999999999995</v>
      </c>
      <c r="BX15" s="1">
        <v>0.94499999999999995</v>
      </c>
      <c r="BY15" s="1">
        <v>0.94989999999999997</v>
      </c>
      <c r="BZ15" s="1">
        <v>0.94989999999999997</v>
      </c>
      <c r="CA15" s="1">
        <v>0.98</v>
      </c>
      <c r="CB15" s="1">
        <v>0.9365</v>
      </c>
      <c r="CC15" s="1">
        <v>0.9365</v>
      </c>
      <c r="CD15" s="1">
        <v>0.9060182200000001</v>
      </c>
      <c r="CE15" s="1">
        <v>0.90620877999999994</v>
      </c>
      <c r="CF15" s="1">
        <v>0.99709999999999999</v>
      </c>
      <c r="CG15" s="1">
        <v>0.99709999999999999</v>
      </c>
      <c r="CH15" s="1">
        <v>0.9839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</row>
    <row r="16" spans="1:102">
      <c r="A16" s="1">
        <v>0.87494000000000005</v>
      </c>
      <c r="B16" s="1">
        <v>0.80691499999999994</v>
      </c>
      <c r="C16" s="1">
        <v>0.28728517999999992</v>
      </c>
      <c r="D16" s="1">
        <v>1</v>
      </c>
      <c r="E16" s="1">
        <v>0.95090032999999996</v>
      </c>
      <c r="F16" s="1">
        <v>0.89566817999999992</v>
      </c>
      <c r="G16" s="1">
        <v>0.8367</v>
      </c>
      <c r="H16" s="1">
        <v>0.61109999999999998</v>
      </c>
      <c r="I16" s="1">
        <v>0.46303047000000003</v>
      </c>
      <c r="J16" s="1">
        <v>0.84584995000000007</v>
      </c>
      <c r="K16" s="1">
        <v>0.90799132999999999</v>
      </c>
      <c r="L16" s="1">
        <v>0.89389160000000001</v>
      </c>
      <c r="M16" s="1">
        <v>0.89389160000000001</v>
      </c>
      <c r="N16" s="1">
        <v>0.76420260000000007</v>
      </c>
      <c r="O16" s="1">
        <v>0.93477149999999998</v>
      </c>
      <c r="P16" s="1">
        <v>0.99640035000000005</v>
      </c>
      <c r="Q16" s="1">
        <v>0.52885819999999995</v>
      </c>
      <c r="R16" s="1">
        <v>0.95081805000000008</v>
      </c>
      <c r="S16" s="1">
        <v>0.96819999999999995</v>
      </c>
      <c r="T16" s="1">
        <v>0.97330000000000005</v>
      </c>
      <c r="U16" s="1">
        <v>0.96035099999999995</v>
      </c>
      <c r="V16" s="1">
        <v>0.99709999999999999</v>
      </c>
      <c r="W16" s="1">
        <v>0.98</v>
      </c>
      <c r="X16" s="1">
        <v>0.99780000000000002</v>
      </c>
      <c r="Y16" s="1">
        <v>0.98</v>
      </c>
      <c r="Z16" s="1">
        <v>0.97</v>
      </c>
      <c r="AA16" s="1">
        <v>0.98680000000000001</v>
      </c>
      <c r="AB16" s="1">
        <v>0.95899999999999996</v>
      </c>
      <c r="AC16" s="1">
        <v>0.97499999999999998</v>
      </c>
      <c r="AD16" s="1">
        <v>0.97</v>
      </c>
      <c r="AE16" s="1">
        <v>0.96035099999999995</v>
      </c>
      <c r="AF16" s="1">
        <v>0.97060000000000002</v>
      </c>
      <c r="AG16" s="1">
        <v>0.96035099999999995</v>
      </c>
      <c r="AH16" s="1">
        <v>0.82709999999999995</v>
      </c>
      <c r="AI16" s="1">
        <v>0.96899999999999997</v>
      </c>
      <c r="AJ16" s="1">
        <v>0.96899999999999997</v>
      </c>
      <c r="AK16" s="1">
        <v>0.96230000000000004</v>
      </c>
      <c r="AL16" s="1">
        <v>0.73509479999999994</v>
      </c>
      <c r="AM16" s="1">
        <v>0.97689999999999999</v>
      </c>
      <c r="AN16" s="1">
        <v>0.97689999999999999</v>
      </c>
      <c r="AO16" s="1">
        <v>0.84392166000000002</v>
      </c>
      <c r="AP16" s="1">
        <v>0.93500000000000005</v>
      </c>
      <c r="AQ16" s="1">
        <v>0.98</v>
      </c>
      <c r="AR16" s="1">
        <v>0.96235999999999999</v>
      </c>
      <c r="AS16" s="1">
        <v>0.91722185999999994</v>
      </c>
      <c r="AT16" s="1">
        <v>0.96726000000000001</v>
      </c>
      <c r="AU16" s="1">
        <v>0.96726000000000001</v>
      </c>
      <c r="AV16" s="1">
        <v>0.96</v>
      </c>
      <c r="AW16" s="1">
        <v>0.96726000000000001</v>
      </c>
      <c r="AX16" s="1">
        <v>0.96726000000000001</v>
      </c>
      <c r="AY16" s="1">
        <v>0.96726000000000001</v>
      </c>
      <c r="AZ16" s="1">
        <v>0.96726000000000001</v>
      </c>
      <c r="BA16" s="1">
        <v>0.96726000000000001</v>
      </c>
      <c r="BB16" s="1">
        <v>0.96726000000000001</v>
      </c>
      <c r="BC16" s="1">
        <v>0.92675069999999993</v>
      </c>
      <c r="BD16" s="1">
        <v>0.96726000000000001</v>
      </c>
      <c r="BE16" s="1">
        <v>0.96726000000000001</v>
      </c>
      <c r="BF16" s="1">
        <v>0.96726000000000001</v>
      </c>
      <c r="BG16" s="1">
        <v>0.89872436</v>
      </c>
      <c r="BH16" s="1">
        <v>0.98329999999999995</v>
      </c>
      <c r="BI16" s="1">
        <v>0.9829</v>
      </c>
      <c r="BJ16" s="1">
        <v>0.96499259999999998</v>
      </c>
      <c r="BK16" s="1">
        <v>0.96038400000000002</v>
      </c>
      <c r="BL16" s="1">
        <v>0.90625499999999992</v>
      </c>
      <c r="BM16" s="1">
        <v>1</v>
      </c>
      <c r="BN16" s="1">
        <v>1</v>
      </c>
      <c r="BO16" s="1">
        <v>0.99339999999999995</v>
      </c>
      <c r="BP16" s="1">
        <v>0.91066031999999997</v>
      </c>
      <c r="BQ16" s="1">
        <v>0.94079999999999997</v>
      </c>
      <c r="BR16" s="1">
        <v>0.90709999999999991</v>
      </c>
      <c r="BS16" s="1">
        <v>1</v>
      </c>
      <c r="BT16" s="1">
        <v>0.89039999999999997</v>
      </c>
      <c r="BU16" s="1">
        <v>0.89039999999999997</v>
      </c>
      <c r="BV16" s="1">
        <v>0.89039999999999997</v>
      </c>
      <c r="BW16" s="1">
        <v>0.94499999999999995</v>
      </c>
      <c r="BX16" s="1">
        <v>0.94499999999999995</v>
      </c>
      <c r="BY16" s="1">
        <v>0.94989999999999997</v>
      </c>
      <c r="BZ16" s="1">
        <v>0.94989999999999997</v>
      </c>
      <c r="CA16" s="1">
        <v>0.98</v>
      </c>
      <c r="CB16" s="1">
        <v>0.9365</v>
      </c>
      <c r="CC16" s="1">
        <v>0.9365</v>
      </c>
      <c r="CD16" s="1">
        <v>0.9060182200000001</v>
      </c>
      <c r="CE16" s="1">
        <v>0.90620877999999994</v>
      </c>
      <c r="CF16" s="1">
        <v>0.99709999999999999</v>
      </c>
      <c r="CG16" s="1">
        <v>0.99709999999999999</v>
      </c>
      <c r="CH16" s="1">
        <v>0.9839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</row>
    <row r="17" spans="1:102">
      <c r="A17" s="1">
        <v>0.87494000000000005</v>
      </c>
      <c r="B17" s="1">
        <v>0.80691499999999994</v>
      </c>
      <c r="C17" s="1">
        <v>0.28728517999999992</v>
      </c>
      <c r="D17" s="1">
        <v>1</v>
      </c>
      <c r="E17" s="1">
        <v>0.95090032999999996</v>
      </c>
      <c r="F17" s="1">
        <v>0.89566817999999992</v>
      </c>
      <c r="G17" s="1">
        <v>0.8367</v>
      </c>
      <c r="H17" s="1">
        <v>0.61109999999999998</v>
      </c>
      <c r="I17" s="1">
        <v>0.46303047000000003</v>
      </c>
      <c r="J17" s="1">
        <v>0.84584995000000007</v>
      </c>
      <c r="K17" s="1">
        <v>0.90799132999999999</v>
      </c>
      <c r="L17" s="1">
        <v>0.89389160000000001</v>
      </c>
      <c r="M17" s="1">
        <v>0.89389160000000001</v>
      </c>
      <c r="N17" s="1">
        <v>0.76420260000000007</v>
      </c>
      <c r="O17" s="1">
        <v>0.93477149999999998</v>
      </c>
      <c r="P17" s="1">
        <v>0.99640035000000005</v>
      </c>
      <c r="Q17" s="1">
        <v>0.52885819999999995</v>
      </c>
      <c r="R17" s="1">
        <v>0.95081805000000008</v>
      </c>
      <c r="S17" s="1">
        <v>0.96819999999999995</v>
      </c>
      <c r="T17" s="1">
        <v>0.97330000000000005</v>
      </c>
      <c r="U17" s="1">
        <v>0.96035099999999995</v>
      </c>
      <c r="V17" s="1">
        <v>0.99709999999999999</v>
      </c>
      <c r="W17" s="1">
        <v>0.98</v>
      </c>
      <c r="X17" s="1">
        <v>0.99780000000000002</v>
      </c>
      <c r="Y17" s="1">
        <v>0.98</v>
      </c>
      <c r="Z17" s="1">
        <v>0.97</v>
      </c>
      <c r="AA17" s="1">
        <v>0.98680000000000001</v>
      </c>
      <c r="AB17" s="1">
        <v>0.95899999999999996</v>
      </c>
      <c r="AC17" s="1">
        <v>0.97499999999999998</v>
      </c>
      <c r="AD17" s="1">
        <v>0.97</v>
      </c>
      <c r="AE17" s="1">
        <v>0.96035099999999995</v>
      </c>
      <c r="AF17" s="1">
        <v>0.97060000000000002</v>
      </c>
      <c r="AG17" s="1">
        <v>0.96035099999999995</v>
      </c>
      <c r="AH17" s="1">
        <v>0.82709999999999995</v>
      </c>
      <c r="AI17" s="1">
        <v>0.96899999999999997</v>
      </c>
      <c r="AJ17" s="1">
        <v>0.96899999999999997</v>
      </c>
      <c r="AK17" s="1">
        <v>0.96230000000000004</v>
      </c>
      <c r="AL17" s="1">
        <v>0.73509479999999994</v>
      </c>
      <c r="AM17" s="1">
        <v>0.97689999999999999</v>
      </c>
      <c r="AN17" s="1">
        <v>0.97689999999999999</v>
      </c>
      <c r="AO17" s="1">
        <v>0.84392166000000002</v>
      </c>
      <c r="AP17" s="1">
        <v>0.93500000000000005</v>
      </c>
      <c r="AQ17" s="1">
        <v>0.98</v>
      </c>
      <c r="AR17" s="1">
        <v>0.96235999999999999</v>
      </c>
      <c r="AS17" s="1">
        <v>0.91722185999999994</v>
      </c>
      <c r="AT17" s="1">
        <v>0.96726000000000001</v>
      </c>
      <c r="AU17" s="1">
        <v>0.96726000000000001</v>
      </c>
      <c r="AV17" s="1">
        <v>0.96</v>
      </c>
      <c r="AW17" s="1">
        <v>0.96726000000000001</v>
      </c>
      <c r="AX17" s="1">
        <v>0.96726000000000001</v>
      </c>
      <c r="AY17" s="1">
        <v>0.96726000000000001</v>
      </c>
      <c r="AZ17" s="1">
        <v>0.96726000000000001</v>
      </c>
      <c r="BA17" s="1">
        <v>0.96726000000000001</v>
      </c>
      <c r="BB17" s="1">
        <v>0.96726000000000001</v>
      </c>
      <c r="BC17" s="1">
        <v>0.92675069999999993</v>
      </c>
      <c r="BD17" s="1">
        <v>0.96726000000000001</v>
      </c>
      <c r="BE17" s="1">
        <v>0.96726000000000001</v>
      </c>
      <c r="BF17" s="1">
        <v>0.96726000000000001</v>
      </c>
      <c r="BG17" s="1">
        <v>0.89872436</v>
      </c>
      <c r="BH17" s="1">
        <v>0.98329999999999995</v>
      </c>
      <c r="BI17" s="1">
        <v>0.9829</v>
      </c>
      <c r="BJ17" s="1">
        <v>0.96499259999999998</v>
      </c>
      <c r="BK17" s="1">
        <v>0.96038400000000002</v>
      </c>
      <c r="BL17" s="1">
        <v>0.90625499999999992</v>
      </c>
      <c r="BM17" s="1">
        <v>1</v>
      </c>
      <c r="BN17" s="1">
        <v>1</v>
      </c>
      <c r="BO17" s="1">
        <v>0.99339999999999995</v>
      </c>
      <c r="BP17" s="1">
        <v>0.91066031999999997</v>
      </c>
      <c r="BQ17" s="1">
        <v>0.94079999999999997</v>
      </c>
      <c r="BR17" s="1">
        <v>0.90709999999999991</v>
      </c>
      <c r="BS17" s="1">
        <v>1</v>
      </c>
      <c r="BT17" s="1">
        <v>0.89039999999999997</v>
      </c>
      <c r="BU17" s="1">
        <v>0.89039999999999997</v>
      </c>
      <c r="BV17" s="1">
        <v>0.89039999999999997</v>
      </c>
      <c r="BW17" s="1">
        <v>0.94499999999999995</v>
      </c>
      <c r="BX17" s="1">
        <v>0.94499999999999995</v>
      </c>
      <c r="BY17" s="1">
        <v>0.94989999999999997</v>
      </c>
      <c r="BZ17" s="1">
        <v>0.94989999999999997</v>
      </c>
      <c r="CA17" s="1">
        <v>0.98</v>
      </c>
      <c r="CB17" s="1">
        <v>0.9365</v>
      </c>
      <c r="CC17" s="1">
        <v>0.9365</v>
      </c>
      <c r="CD17" s="1">
        <v>0.9060182200000001</v>
      </c>
      <c r="CE17" s="1">
        <v>0.90620877999999994</v>
      </c>
      <c r="CF17" s="1">
        <v>0.99709999999999999</v>
      </c>
      <c r="CG17" s="1">
        <v>0.99709999999999999</v>
      </c>
      <c r="CH17" s="1">
        <v>0.9839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</row>
    <row r="18" spans="1:102">
      <c r="A18" s="1">
        <v>0.87494000000000005</v>
      </c>
      <c r="B18" s="1">
        <v>0.80691499999999994</v>
      </c>
      <c r="C18" s="1">
        <v>0.28728517999999992</v>
      </c>
      <c r="D18" s="1">
        <v>1</v>
      </c>
      <c r="E18" s="1">
        <v>0.95090032999999996</v>
      </c>
      <c r="F18" s="1">
        <v>0.89566817999999992</v>
      </c>
      <c r="G18" s="1">
        <v>0.8367</v>
      </c>
      <c r="H18" s="1">
        <v>0.61109999999999998</v>
      </c>
      <c r="I18" s="1">
        <v>0.46303047000000003</v>
      </c>
      <c r="J18" s="1">
        <v>0.84584995000000007</v>
      </c>
      <c r="K18" s="1">
        <v>0.90799132999999999</v>
      </c>
      <c r="L18" s="1">
        <v>0.89389160000000001</v>
      </c>
      <c r="M18" s="1">
        <v>0.89389160000000001</v>
      </c>
      <c r="N18" s="1">
        <v>0.76420260000000007</v>
      </c>
      <c r="O18" s="1">
        <v>0.93477149999999998</v>
      </c>
      <c r="P18" s="1">
        <v>0.99640035000000005</v>
      </c>
      <c r="Q18" s="1">
        <v>0.52885819999999995</v>
      </c>
      <c r="R18" s="1">
        <v>0.95081805000000008</v>
      </c>
      <c r="S18" s="1">
        <v>0.96819999999999995</v>
      </c>
      <c r="T18" s="1">
        <v>0.97330000000000005</v>
      </c>
      <c r="U18" s="1">
        <v>0.96035099999999995</v>
      </c>
      <c r="V18" s="1">
        <v>0.99709999999999999</v>
      </c>
      <c r="W18" s="1">
        <v>0.98</v>
      </c>
      <c r="X18" s="1">
        <v>0.99780000000000002</v>
      </c>
      <c r="Y18" s="1">
        <v>0.98</v>
      </c>
      <c r="Z18" s="1">
        <v>0.97</v>
      </c>
      <c r="AA18" s="1">
        <v>0.98680000000000001</v>
      </c>
      <c r="AB18" s="1">
        <v>0.95899999999999996</v>
      </c>
      <c r="AC18" s="1">
        <v>0.97499999999999998</v>
      </c>
      <c r="AD18" s="1">
        <v>0.97</v>
      </c>
      <c r="AE18" s="1">
        <v>0.96035099999999995</v>
      </c>
      <c r="AF18" s="1">
        <v>0.97060000000000002</v>
      </c>
      <c r="AG18" s="1">
        <v>0.96035099999999995</v>
      </c>
      <c r="AH18" s="1">
        <v>0.82709999999999995</v>
      </c>
      <c r="AI18" s="1">
        <v>0.96899999999999997</v>
      </c>
      <c r="AJ18" s="1">
        <v>0.96899999999999997</v>
      </c>
      <c r="AK18" s="1">
        <v>0.96230000000000004</v>
      </c>
      <c r="AL18" s="1">
        <v>0.73509479999999994</v>
      </c>
      <c r="AM18" s="1">
        <v>0.97689999999999999</v>
      </c>
      <c r="AN18" s="1">
        <v>0.97689999999999999</v>
      </c>
      <c r="AO18" s="1">
        <v>0.84392166000000002</v>
      </c>
      <c r="AP18" s="1">
        <v>0.93500000000000005</v>
      </c>
      <c r="AQ18" s="1">
        <v>0.98</v>
      </c>
      <c r="AR18" s="1">
        <v>0.96235999999999999</v>
      </c>
      <c r="AS18" s="1">
        <v>0.91722185999999994</v>
      </c>
      <c r="AT18" s="1">
        <v>0.96726000000000001</v>
      </c>
      <c r="AU18" s="1">
        <v>0.96726000000000001</v>
      </c>
      <c r="AV18" s="1">
        <v>0.96</v>
      </c>
      <c r="AW18" s="1">
        <v>0.96726000000000001</v>
      </c>
      <c r="AX18" s="1">
        <v>0.96726000000000001</v>
      </c>
      <c r="AY18" s="1">
        <v>0.96726000000000001</v>
      </c>
      <c r="AZ18" s="1">
        <v>0.96726000000000001</v>
      </c>
      <c r="BA18" s="1">
        <v>0.96726000000000001</v>
      </c>
      <c r="BB18" s="1">
        <v>0.96726000000000001</v>
      </c>
      <c r="BC18" s="1">
        <v>0.92675069999999993</v>
      </c>
      <c r="BD18" s="1">
        <v>0.96726000000000001</v>
      </c>
      <c r="BE18" s="1">
        <v>0.96726000000000001</v>
      </c>
      <c r="BF18" s="1">
        <v>0.96726000000000001</v>
      </c>
      <c r="BG18" s="1">
        <v>0.89872436</v>
      </c>
      <c r="BH18" s="1">
        <v>0.98329999999999995</v>
      </c>
      <c r="BI18" s="1">
        <v>0.9829</v>
      </c>
      <c r="BJ18" s="1">
        <v>0.96499259999999998</v>
      </c>
      <c r="BK18" s="1">
        <v>0.96038400000000002</v>
      </c>
      <c r="BL18" s="1">
        <v>0.90625499999999992</v>
      </c>
      <c r="BM18" s="1">
        <v>1</v>
      </c>
      <c r="BN18" s="1">
        <v>1</v>
      </c>
      <c r="BO18" s="1">
        <v>0.99339999999999995</v>
      </c>
      <c r="BP18" s="1">
        <v>0.91066031999999997</v>
      </c>
      <c r="BQ18" s="1">
        <v>0.94079999999999997</v>
      </c>
      <c r="BR18" s="1">
        <v>0.90709999999999991</v>
      </c>
      <c r="BS18" s="1">
        <v>1</v>
      </c>
      <c r="BT18" s="1">
        <v>0.89039999999999997</v>
      </c>
      <c r="BU18" s="1">
        <v>0.89039999999999997</v>
      </c>
      <c r="BV18" s="1">
        <v>0.89039999999999997</v>
      </c>
      <c r="BW18" s="1">
        <v>0.94499999999999995</v>
      </c>
      <c r="BX18" s="1">
        <v>0.94499999999999995</v>
      </c>
      <c r="BY18" s="1">
        <v>0.94989999999999997</v>
      </c>
      <c r="BZ18" s="1">
        <v>0.94989999999999997</v>
      </c>
      <c r="CA18" s="1">
        <v>0.98</v>
      </c>
      <c r="CB18" s="1">
        <v>0.9365</v>
      </c>
      <c r="CC18" s="1">
        <v>0.9365</v>
      </c>
      <c r="CD18" s="1">
        <v>0.9060182200000001</v>
      </c>
      <c r="CE18" s="1">
        <v>0.90620877999999994</v>
      </c>
      <c r="CF18" s="1">
        <v>0.99709999999999999</v>
      </c>
      <c r="CG18" s="1">
        <v>0.99709999999999999</v>
      </c>
      <c r="CH18" s="1">
        <v>0.9839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</row>
    <row r="19" spans="1:102">
      <c r="A19" s="1">
        <v>0.87494000000000005</v>
      </c>
      <c r="B19" s="1">
        <v>0.80691499999999994</v>
      </c>
      <c r="C19" s="1">
        <v>0.28728517999999992</v>
      </c>
      <c r="D19" s="1">
        <v>1</v>
      </c>
      <c r="E19" s="1">
        <v>0.95090032999999996</v>
      </c>
      <c r="F19" s="1">
        <v>0.89566817999999992</v>
      </c>
      <c r="G19" s="1">
        <v>0.8367</v>
      </c>
      <c r="H19" s="1">
        <v>0.61109999999999998</v>
      </c>
      <c r="I19" s="1">
        <v>0.46303047000000003</v>
      </c>
      <c r="J19" s="1">
        <v>0.84584995000000007</v>
      </c>
      <c r="K19" s="1">
        <v>0.90799132999999999</v>
      </c>
      <c r="L19" s="1">
        <v>0.89389160000000001</v>
      </c>
      <c r="M19" s="1">
        <v>0.89389160000000001</v>
      </c>
      <c r="N19" s="1">
        <v>0.76420260000000007</v>
      </c>
      <c r="O19" s="1">
        <v>0.93477149999999998</v>
      </c>
      <c r="P19" s="1">
        <v>0.99640035000000005</v>
      </c>
      <c r="Q19" s="1">
        <v>0.52885819999999995</v>
      </c>
      <c r="R19" s="1">
        <v>0.95081805000000008</v>
      </c>
      <c r="S19" s="1">
        <v>0.96819999999999995</v>
      </c>
      <c r="T19" s="1">
        <v>0.97330000000000005</v>
      </c>
      <c r="U19" s="1">
        <v>0.96035099999999995</v>
      </c>
      <c r="V19" s="1">
        <v>0.99709999999999999</v>
      </c>
      <c r="W19" s="1">
        <v>0.98</v>
      </c>
      <c r="X19" s="1">
        <v>0.99780000000000002</v>
      </c>
      <c r="Y19" s="1">
        <v>0.98</v>
      </c>
      <c r="Z19" s="1">
        <v>0.97</v>
      </c>
      <c r="AA19" s="1">
        <v>0.98680000000000001</v>
      </c>
      <c r="AB19" s="1">
        <v>0.95899999999999996</v>
      </c>
      <c r="AC19" s="1">
        <v>0.97499999999999998</v>
      </c>
      <c r="AD19" s="1">
        <v>0.97</v>
      </c>
      <c r="AE19" s="1">
        <v>0.96035099999999995</v>
      </c>
      <c r="AF19" s="1">
        <v>0.97060000000000002</v>
      </c>
      <c r="AG19" s="1">
        <v>0.96035099999999995</v>
      </c>
      <c r="AH19" s="1">
        <v>0.82709999999999995</v>
      </c>
      <c r="AI19" s="1">
        <v>0.96899999999999997</v>
      </c>
      <c r="AJ19" s="1">
        <v>0.96899999999999997</v>
      </c>
      <c r="AK19" s="1">
        <v>0.96230000000000004</v>
      </c>
      <c r="AL19" s="1">
        <v>0.73509479999999994</v>
      </c>
      <c r="AM19" s="1">
        <v>0.97689999999999999</v>
      </c>
      <c r="AN19" s="1">
        <v>0.97689999999999999</v>
      </c>
      <c r="AO19" s="1">
        <v>0.84392166000000002</v>
      </c>
      <c r="AP19" s="1">
        <v>0.93500000000000005</v>
      </c>
      <c r="AQ19" s="1">
        <v>0.98</v>
      </c>
      <c r="AR19" s="1">
        <v>0.96235999999999999</v>
      </c>
      <c r="AS19" s="1">
        <v>0.91722185999999994</v>
      </c>
      <c r="AT19" s="1">
        <v>0.96726000000000001</v>
      </c>
      <c r="AU19" s="1">
        <v>0.96726000000000001</v>
      </c>
      <c r="AV19" s="1">
        <v>0.96</v>
      </c>
      <c r="AW19" s="1">
        <v>0.96726000000000001</v>
      </c>
      <c r="AX19" s="1">
        <v>0.96726000000000001</v>
      </c>
      <c r="AY19" s="1">
        <v>0.96726000000000001</v>
      </c>
      <c r="AZ19" s="1">
        <v>0.96726000000000001</v>
      </c>
      <c r="BA19" s="1">
        <v>0.96726000000000001</v>
      </c>
      <c r="BB19" s="1">
        <v>0.96726000000000001</v>
      </c>
      <c r="BC19" s="1">
        <v>0.92675069999999993</v>
      </c>
      <c r="BD19" s="1">
        <v>0.96726000000000001</v>
      </c>
      <c r="BE19" s="1">
        <v>0.96726000000000001</v>
      </c>
      <c r="BF19" s="1">
        <v>0.96726000000000001</v>
      </c>
      <c r="BG19" s="1">
        <v>0.89872436</v>
      </c>
      <c r="BH19" s="1">
        <v>0.98329999999999995</v>
      </c>
      <c r="BI19" s="1">
        <v>0.9829</v>
      </c>
      <c r="BJ19" s="1">
        <v>0.96499259999999998</v>
      </c>
      <c r="BK19" s="1">
        <v>0.96038400000000002</v>
      </c>
      <c r="BL19" s="1">
        <v>0.90625499999999992</v>
      </c>
      <c r="BM19" s="1">
        <v>1</v>
      </c>
      <c r="BN19" s="1">
        <v>1</v>
      </c>
      <c r="BO19" s="1">
        <v>0.99339999999999995</v>
      </c>
      <c r="BP19" s="1">
        <v>0.91066031999999997</v>
      </c>
      <c r="BQ19" s="1">
        <v>0.94079999999999997</v>
      </c>
      <c r="BR19" s="1">
        <v>0.90709999999999991</v>
      </c>
      <c r="BS19" s="1">
        <v>1</v>
      </c>
      <c r="BT19" s="1">
        <v>0.89039999999999997</v>
      </c>
      <c r="BU19" s="1">
        <v>0.89039999999999997</v>
      </c>
      <c r="BV19" s="1">
        <v>0.89039999999999997</v>
      </c>
      <c r="BW19" s="1">
        <v>0.94499999999999995</v>
      </c>
      <c r="BX19" s="1">
        <v>0.94499999999999995</v>
      </c>
      <c r="BY19" s="1">
        <v>0.94989999999999997</v>
      </c>
      <c r="BZ19" s="1">
        <v>0.94989999999999997</v>
      </c>
      <c r="CA19" s="1">
        <v>0.98</v>
      </c>
      <c r="CB19" s="1">
        <v>0.9365</v>
      </c>
      <c r="CC19" s="1">
        <v>0.9365</v>
      </c>
      <c r="CD19" s="1">
        <v>0.9060182200000001</v>
      </c>
      <c r="CE19" s="1">
        <v>0.90620877999999994</v>
      </c>
      <c r="CF19" s="1">
        <v>0.99709999999999999</v>
      </c>
      <c r="CG19" s="1">
        <v>0.99709999999999999</v>
      </c>
      <c r="CH19" s="1">
        <v>0.9839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</row>
    <row r="20" spans="1:102">
      <c r="A20" s="1">
        <v>0.87494000000000005</v>
      </c>
      <c r="B20" s="1">
        <v>0.80691499999999994</v>
      </c>
      <c r="C20" s="1">
        <v>0.28728517999999992</v>
      </c>
      <c r="D20" s="1">
        <v>1</v>
      </c>
      <c r="E20" s="1">
        <v>0.95090032999999996</v>
      </c>
      <c r="F20" s="1">
        <v>0.89566817999999992</v>
      </c>
      <c r="G20" s="1">
        <v>0.8367</v>
      </c>
      <c r="H20" s="1">
        <v>0.61109999999999998</v>
      </c>
      <c r="I20" s="1">
        <v>0.46303047000000003</v>
      </c>
      <c r="J20" s="1">
        <v>0.84584995000000007</v>
      </c>
      <c r="K20" s="1">
        <v>0.90799132999999999</v>
      </c>
      <c r="L20" s="1">
        <v>0.89389160000000001</v>
      </c>
      <c r="M20" s="1">
        <v>0.89389160000000001</v>
      </c>
      <c r="N20" s="1">
        <v>0.76420260000000007</v>
      </c>
      <c r="O20" s="1">
        <v>0.93477149999999998</v>
      </c>
      <c r="P20" s="1">
        <v>0.99640035000000005</v>
      </c>
      <c r="Q20" s="1">
        <v>0.52885819999999995</v>
      </c>
      <c r="R20" s="1">
        <v>0.95081805000000008</v>
      </c>
      <c r="S20" s="1">
        <v>0.96819999999999995</v>
      </c>
      <c r="T20" s="1">
        <v>0.97330000000000005</v>
      </c>
      <c r="U20" s="1">
        <v>0.96035099999999995</v>
      </c>
      <c r="V20" s="1">
        <v>0.99709999999999999</v>
      </c>
      <c r="W20" s="1">
        <v>0.98</v>
      </c>
      <c r="X20" s="1">
        <v>0.99780000000000002</v>
      </c>
      <c r="Y20" s="1">
        <v>0.98</v>
      </c>
      <c r="Z20" s="1">
        <v>0.97</v>
      </c>
      <c r="AA20" s="1">
        <v>0.98680000000000001</v>
      </c>
      <c r="AB20" s="1">
        <v>0.95899999999999996</v>
      </c>
      <c r="AC20" s="1">
        <v>0.97499999999999998</v>
      </c>
      <c r="AD20" s="1">
        <v>0.97</v>
      </c>
      <c r="AE20" s="1">
        <v>0.96035099999999995</v>
      </c>
      <c r="AF20" s="1">
        <v>0.97060000000000002</v>
      </c>
      <c r="AG20" s="1">
        <v>0.96035099999999995</v>
      </c>
      <c r="AH20" s="1">
        <v>0.82709999999999995</v>
      </c>
      <c r="AI20" s="1">
        <v>0.96899999999999997</v>
      </c>
      <c r="AJ20" s="1">
        <v>0.96899999999999997</v>
      </c>
      <c r="AK20" s="1">
        <v>0.96230000000000004</v>
      </c>
      <c r="AL20" s="1">
        <v>0.73509479999999994</v>
      </c>
      <c r="AM20" s="1">
        <v>0.97689999999999999</v>
      </c>
      <c r="AN20" s="1">
        <v>0.97689999999999999</v>
      </c>
      <c r="AO20" s="1">
        <v>0.84392166000000002</v>
      </c>
      <c r="AP20" s="1">
        <v>0.93500000000000005</v>
      </c>
      <c r="AQ20" s="1">
        <v>0.98</v>
      </c>
      <c r="AR20" s="1">
        <v>0.96235999999999999</v>
      </c>
      <c r="AS20" s="1">
        <v>0.91722185999999994</v>
      </c>
      <c r="AT20" s="1">
        <v>0.96726000000000001</v>
      </c>
      <c r="AU20" s="1">
        <v>0.96726000000000001</v>
      </c>
      <c r="AV20" s="1">
        <v>0.96</v>
      </c>
      <c r="AW20" s="1">
        <v>0.96726000000000001</v>
      </c>
      <c r="AX20" s="1">
        <v>0.96726000000000001</v>
      </c>
      <c r="AY20" s="1">
        <v>0.96726000000000001</v>
      </c>
      <c r="AZ20" s="1">
        <v>0.96726000000000001</v>
      </c>
      <c r="BA20" s="1">
        <v>0.96726000000000001</v>
      </c>
      <c r="BB20" s="1">
        <v>0.96726000000000001</v>
      </c>
      <c r="BC20" s="1">
        <v>0.92675069999999993</v>
      </c>
      <c r="BD20" s="1">
        <v>0.96726000000000001</v>
      </c>
      <c r="BE20" s="1">
        <v>0.96726000000000001</v>
      </c>
      <c r="BF20" s="1">
        <v>0.96726000000000001</v>
      </c>
      <c r="BG20" s="1">
        <v>0.89872436</v>
      </c>
      <c r="BH20" s="1">
        <v>0.98329999999999995</v>
      </c>
      <c r="BI20" s="1">
        <v>0.9829</v>
      </c>
      <c r="BJ20" s="1">
        <v>0.96499259999999998</v>
      </c>
      <c r="BK20" s="1">
        <v>0.96038400000000002</v>
      </c>
      <c r="BL20" s="1">
        <v>0.90625499999999992</v>
      </c>
      <c r="BM20" s="1">
        <v>1</v>
      </c>
      <c r="BN20" s="1">
        <v>1</v>
      </c>
      <c r="BO20" s="1">
        <v>0.99339999999999995</v>
      </c>
      <c r="BP20" s="1">
        <v>0.91066031999999997</v>
      </c>
      <c r="BQ20" s="1">
        <v>0.94079999999999997</v>
      </c>
      <c r="BR20" s="1">
        <v>0.90709999999999991</v>
      </c>
      <c r="BS20" s="1">
        <v>1</v>
      </c>
      <c r="BT20" s="1">
        <v>0.89039999999999997</v>
      </c>
      <c r="BU20" s="1">
        <v>0.89039999999999997</v>
      </c>
      <c r="BV20" s="1">
        <v>0.89039999999999997</v>
      </c>
      <c r="BW20" s="1">
        <v>0.94499999999999995</v>
      </c>
      <c r="BX20" s="1">
        <v>0.94499999999999995</v>
      </c>
      <c r="BY20" s="1">
        <v>0.94989999999999997</v>
      </c>
      <c r="BZ20" s="1">
        <v>0.94989999999999997</v>
      </c>
      <c r="CA20" s="1">
        <v>0.98</v>
      </c>
      <c r="CB20" s="1">
        <v>0.9365</v>
      </c>
      <c r="CC20" s="1">
        <v>0.9365</v>
      </c>
      <c r="CD20" s="1">
        <v>0.9060182200000001</v>
      </c>
      <c r="CE20" s="1">
        <v>0.90620877999999994</v>
      </c>
      <c r="CF20" s="1">
        <v>0.99709999999999999</v>
      </c>
      <c r="CG20" s="1">
        <v>0.99709999999999999</v>
      </c>
      <c r="CH20" s="1">
        <v>0.9839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0"/>
  <sheetViews>
    <sheetView workbookViewId="0">
      <selection activeCell="A3" sqref="A3:XFD3"/>
    </sheetView>
  </sheetViews>
  <sheetFormatPr baseColWidth="10" defaultRowHeight="15" x14ac:dyDescent="0"/>
  <sheetData>
    <row r="1" spans="1:102" s="43" customFormat="1">
      <c r="A1" s="43">
        <v>0</v>
      </c>
      <c r="B1" s="43">
        <v>1</v>
      </c>
      <c r="C1" s="43">
        <v>3</v>
      </c>
      <c r="D1" s="43">
        <v>5</v>
      </c>
      <c r="E1" s="43">
        <v>7</v>
      </c>
      <c r="F1" s="43">
        <v>9</v>
      </c>
      <c r="G1" s="43">
        <v>14</v>
      </c>
      <c r="H1" s="43">
        <v>17</v>
      </c>
      <c r="I1" s="43">
        <v>18</v>
      </c>
      <c r="J1" s="43">
        <v>19</v>
      </c>
      <c r="K1" s="43">
        <v>20</v>
      </c>
      <c r="L1" s="43">
        <v>21</v>
      </c>
      <c r="M1" s="43">
        <v>22</v>
      </c>
      <c r="N1" s="43">
        <v>24</v>
      </c>
      <c r="O1" s="43">
        <v>25</v>
      </c>
      <c r="P1" s="43">
        <v>26</v>
      </c>
      <c r="Q1" s="43">
        <v>27</v>
      </c>
      <c r="R1" s="43">
        <v>28</v>
      </c>
      <c r="S1" s="43">
        <v>31</v>
      </c>
      <c r="T1" s="43">
        <v>32</v>
      </c>
      <c r="U1" s="43">
        <v>36</v>
      </c>
      <c r="V1" s="43">
        <v>38</v>
      </c>
      <c r="W1" s="43">
        <v>40</v>
      </c>
      <c r="X1" s="43">
        <v>41</v>
      </c>
      <c r="Y1" s="43">
        <v>42</v>
      </c>
      <c r="Z1" s="43">
        <v>44</v>
      </c>
      <c r="AA1" s="43">
        <v>46</v>
      </c>
      <c r="AB1" s="43">
        <v>47</v>
      </c>
      <c r="AC1" s="43">
        <v>49</v>
      </c>
      <c r="AD1" s="43">
        <v>50</v>
      </c>
      <c r="AE1" s="43">
        <v>52</v>
      </c>
      <c r="AF1" s="43">
        <v>53</v>
      </c>
      <c r="AG1" s="43">
        <v>54</v>
      </c>
      <c r="AH1" s="43">
        <v>55</v>
      </c>
      <c r="AI1" s="43">
        <v>56</v>
      </c>
      <c r="AJ1" s="43">
        <v>57</v>
      </c>
      <c r="AK1" s="43">
        <v>63</v>
      </c>
      <c r="AL1" s="43">
        <v>66</v>
      </c>
      <c r="AM1" s="43">
        <v>67</v>
      </c>
      <c r="AN1" s="43">
        <v>68</v>
      </c>
      <c r="AO1" s="43">
        <v>71</v>
      </c>
      <c r="AP1" s="43">
        <v>73</v>
      </c>
      <c r="AQ1" s="43">
        <v>77</v>
      </c>
      <c r="AR1" s="43">
        <v>78</v>
      </c>
      <c r="AS1" s="43">
        <v>79</v>
      </c>
      <c r="AT1" s="43">
        <v>80</v>
      </c>
      <c r="AU1" s="43">
        <v>81</v>
      </c>
      <c r="AV1" s="43">
        <v>82</v>
      </c>
      <c r="AW1" s="43">
        <v>83</v>
      </c>
      <c r="AX1" s="43">
        <v>84</v>
      </c>
      <c r="AY1" s="43">
        <v>85</v>
      </c>
      <c r="AZ1" s="43">
        <v>86</v>
      </c>
      <c r="BA1" s="43">
        <v>89</v>
      </c>
      <c r="BB1" s="43">
        <v>90</v>
      </c>
      <c r="BC1" s="43">
        <v>92</v>
      </c>
      <c r="BD1" s="43">
        <v>93</v>
      </c>
      <c r="BE1" s="43">
        <v>94</v>
      </c>
      <c r="BF1" s="43">
        <v>95</v>
      </c>
      <c r="BG1" s="43">
        <v>96</v>
      </c>
      <c r="BH1" s="43">
        <v>97</v>
      </c>
      <c r="BI1" s="43">
        <v>98</v>
      </c>
      <c r="BJ1" s="43">
        <v>99</v>
      </c>
      <c r="BK1" s="43">
        <v>100</v>
      </c>
      <c r="BL1" s="43">
        <v>101</v>
      </c>
      <c r="BM1" s="43">
        <v>104</v>
      </c>
      <c r="BN1" s="43">
        <v>105</v>
      </c>
      <c r="BO1" s="43">
        <v>106</v>
      </c>
      <c r="BP1" s="43">
        <v>109</v>
      </c>
      <c r="BQ1" s="43">
        <v>111</v>
      </c>
      <c r="BR1" s="43">
        <v>113</v>
      </c>
      <c r="BS1" s="43">
        <v>115</v>
      </c>
      <c r="BT1" s="43">
        <v>116</v>
      </c>
      <c r="BU1" s="43">
        <v>117</v>
      </c>
      <c r="BV1" s="43">
        <v>118</v>
      </c>
      <c r="BW1" s="43">
        <v>119</v>
      </c>
      <c r="BX1" s="43">
        <v>121</v>
      </c>
      <c r="BY1" s="43">
        <v>122</v>
      </c>
      <c r="BZ1" s="43">
        <v>123</v>
      </c>
      <c r="CA1" s="43">
        <v>127</v>
      </c>
      <c r="CB1" s="43">
        <v>128</v>
      </c>
      <c r="CC1" s="43">
        <v>129</v>
      </c>
      <c r="CD1" s="43">
        <v>130</v>
      </c>
      <c r="CE1" s="43">
        <v>131</v>
      </c>
      <c r="CF1" s="43">
        <v>133</v>
      </c>
      <c r="CG1" s="43">
        <v>134</v>
      </c>
      <c r="CH1" s="43">
        <v>135</v>
      </c>
      <c r="CI1" s="43">
        <v>145</v>
      </c>
      <c r="CJ1" s="43">
        <v>146</v>
      </c>
      <c r="CK1" s="43">
        <v>147</v>
      </c>
      <c r="CL1" s="43">
        <v>148</v>
      </c>
      <c r="CM1" s="43">
        <v>149</v>
      </c>
      <c r="CN1" s="43">
        <v>150</v>
      </c>
      <c r="CO1" s="43">
        <v>151</v>
      </c>
      <c r="CP1" s="43">
        <v>152</v>
      </c>
      <c r="CQ1" s="43">
        <v>153</v>
      </c>
      <c r="CR1" s="43">
        <v>154</v>
      </c>
      <c r="CS1" s="43">
        <v>155</v>
      </c>
      <c r="CT1" s="43">
        <v>156</v>
      </c>
      <c r="CU1" s="43">
        <v>157</v>
      </c>
      <c r="CV1" s="43">
        <v>158</v>
      </c>
      <c r="CW1" s="43">
        <v>159</v>
      </c>
      <c r="CX1" s="43">
        <v>160</v>
      </c>
    </row>
    <row r="2" spans="1:102" s="23" customFormat="1">
      <c r="A2" s="33">
        <v>0</v>
      </c>
      <c r="B2" s="33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33">
        <v>14</v>
      </c>
      <c r="P2" s="33">
        <v>15</v>
      </c>
      <c r="Q2" s="33">
        <v>16</v>
      </c>
      <c r="R2" s="33">
        <v>17</v>
      </c>
      <c r="S2" s="33">
        <v>18</v>
      </c>
      <c r="T2" s="33">
        <v>19</v>
      </c>
      <c r="U2" s="33">
        <v>20</v>
      </c>
      <c r="V2" s="33">
        <v>21</v>
      </c>
      <c r="W2" s="33">
        <v>22</v>
      </c>
      <c r="X2" s="33">
        <v>23</v>
      </c>
      <c r="Y2" s="33">
        <v>24</v>
      </c>
      <c r="Z2" s="33">
        <v>25</v>
      </c>
      <c r="AA2" s="33">
        <v>26</v>
      </c>
      <c r="AB2" s="33">
        <v>27</v>
      </c>
      <c r="AC2" s="33">
        <v>28</v>
      </c>
      <c r="AD2" s="33">
        <v>29</v>
      </c>
      <c r="AE2" s="33">
        <v>30</v>
      </c>
      <c r="AF2" s="33">
        <v>31</v>
      </c>
      <c r="AG2" s="33">
        <v>32</v>
      </c>
      <c r="AH2" s="33">
        <v>33</v>
      </c>
      <c r="AI2" s="33">
        <v>34</v>
      </c>
      <c r="AJ2" s="33">
        <v>35</v>
      </c>
      <c r="AK2" s="33">
        <v>36</v>
      </c>
      <c r="AL2" s="33">
        <v>37</v>
      </c>
      <c r="AM2" s="33">
        <v>38</v>
      </c>
      <c r="AN2" s="33">
        <v>39</v>
      </c>
      <c r="AO2" s="33">
        <v>40</v>
      </c>
      <c r="AP2" s="33">
        <v>41</v>
      </c>
      <c r="AQ2" s="33">
        <v>42</v>
      </c>
      <c r="AR2" s="33">
        <v>43</v>
      </c>
      <c r="AS2" s="33">
        <v>44</v>
      </c>
      <c r="AT2" s="33">
        <v>45</v>
      </c>
      <c r="AU2" s="33">
        <v>46</v>
      </c>
      <c r="AV2" s="33">
        <v>47</v>
      </c>
      <c r="AW2" s="33">
        <v>48</v>
      </c>
      <c r="AX2" s="33">
        <v>49</v>
      </c>
      <c r="AY2" s="33">
        <v>50</v>
      </c>
      <c r="AZ2" s="33">
        <v>51</v>
      </c>
      <c r="BA2" s="33">
        <v>52</v>
      </c>
      <c r="BB2" s="33">
        <v>53</v>
      </c>
      <c r="BC2" s="33">
        <v>54</v>
      </c>
      <c r="BD2" s="33">
        <v>55</v>
      </c>
      <c r="BE2" s="33">
        <v>56</v>
      </c>
      <c r="BF2" s="33">
        <v>57</v>
      </c>
      <c r="BG2" s="33">
        <v>58</v>
      </c>
      <c r="BH2" s="33">
        <v>59</v>
      </c>
      <c r="BI2" s="33">
        <v>60</v>
      </c>
      <c r="BJ2" s="33">
        <v>61</v>
      </c>
      <c r="BK2" s="33">
        <v>62</v>
      </c>
      <c r="BL2" s="33">
        <v>63</v>
      </c>
      <c r="BM2" s="33">
        <v>64</v>
      </c>
      <c r="BN2" s="33">
        <v>65</v>
      </c>
      <c r="BO2" s="33">
        <v>66</v>
      </c>
      <c r="BP2" s="33">
        <v>67</v>
      </c>
      <c r="BQ2" s="33">
        <v>68</v>
      </c>
      <c r="BR2" s="33">
        <v>69</v>
      </c>
      <c r="BS2" s="33">
        <v>70</v>
      </c>
      <c r="BT2" s="33">
        <v>71</v>
      </c>
      <c r="BU2" s="33">
        <v>72</v>
      </c>
      <c r="BV2" s="33">
        <v>73</v>
      </c>
      <c r="BW2" s="33">
        <v>74</v>
      </c>
      <c r="BX2" s="33">
        <v>75</v>
      </c>
      <c r="BY2" s="33">
        <v>76</v>
      </c>
      <c r="BZ2" s="33">
        <v>77</v>
      </c>
      <c r="CA2" s="33">
        <v>78</v>
      </c>
      <c r="CB2" s="33">
        <v>79</v>
      </c>
      <c r="CC2" s="33">
        <v>80</v>
      </c>
      <c r="CD2" s="33">
        <v>81</v>
      </c>
      <c r="CE2" s="33">
        <v>82</v>
      </c>
      <c r="CF2" s="33">
        <v>83</v>
      </c>
      <c r="CG2" s="33">
        <v>84</v>
      </c>
      <c r="CH2" s="33">
        <v>85</v>
      </c>
      <c r="CI2" s="33">
        <v>86</v>
      </c>
      <c r="CJ2" s="33">
        <v>87</v>
      </c>
      <c r="CK2" s="33">
        <v>88</v>
      </c>
      <c r="CL2" s="33">
        <v>89</v>
      </c>
      <c r="CM2" s="33">
        <v>90</v>
      </c>
      <c r="CN2" s="33">
        <v>91</v>
      </c>
      <c r="CO2" s="33">
        <v>92</v>
      </c>
      <c r="CP2" s="33">
        <v>93</v>
      </c>
      <c r="CQ2" s="33">
        <v>94</v>
      </c>
      <c r="CR2" s="33">
        <v>95</v>
      </c>
      <c r="CS2" s="33">
        <v>96</v>
      </c>
      <c r="CT2" s="33">
        <v>97</v>
      </c>
      <c r="CU2" s="33">
        <v>98</v>
      </c>
      <c r="CV2" s="33">
        <v>99</v>
      </c>
      <c r="CW2" s="33">
        <v>100</v>
      </c>
      <c r="CX2" s="33">
        <v>101</v>
      </c>
    </row>
    <row r="3" spans="1:102">
      <c r="A3" s="1">
        <v>0.97409999999999997</v>
      </c>
      <c r="B3" s="1">
        <v>1</v>
      </c>
      <c r="C3" s="1">
        <v>0.90910000000000002</v>
      </c>
      <c r="D3" s="1">
        <v>0.88890000000000002</v>
      </c>
      <c r="E3" s="1">
        <v>1</v>
      </c>
      <c r="F3" s="1">
        <v>1</v>
      </c>
      <c r="G3" s="1">
        <v>0.8</v>
      </c>
      <c r="H3" s="1">
        <v>0.873</v>
      </c>
      <c r="I3" s="1">
        <v>0.8125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0.875</v>
      </c>
      <c r="P3" s="1">
        <v>1</v>
      </c>
      <c r="Q3" s="1">
        <v>0.75</v>
      </c>
      <c r="R3" s="1">
        <v>0.77540000000000009</v>
      </c>
      <c r="S3" s="1">
        <v>0.9425</v>
      </c>
      <c r="T3" s="1">
        <v>0.80689999999999995</v>
      </c>
      <c r="U3" s="1">
        <v>1</v>
      </c>
      <c r="V3" s="1">
        <v>0.1946</v>
      </c>
      <c r="W3" s="1">
        <v>1</v>
      </c>
      <c r="X3" s="1">
        <v>0.90749999999999997</v>
      </c>
      <c r="Y3" s="1">
        <v>1</v>
      </c>
      <c r="Z3" s="1">
        <v>0.24249999999999999</v>
      </c>
      <c r="AA3" s="1">
        <v>0.93889999999999996</v>
      </c>
      <c r="AB3" s="1">
        <v>0.91610000000000003</v>
      </c>
      <c r="AC3" s="1">
        <v>0.62209999999999999</v>
      </c>
      <c r="AD3" s="1">
        <v>0.95</v>
      </c>
      <c r="AE3" s="1">
        <v>0.96</v>
      </c>
      <c r="AF3" s="1">
        <v>0.92519999999999991</v>
      </c>
      <c r="AG3" s="1">
        <v>0.96</v>
      </c>
      <c r="AH3" s="1">
        <v>0.84260000000000002</v>
      </c>
      <c r="AI3" s="1">
        <v>0.67290000000000005</v>
      </c>
      <c r="AJ3" s="1">
        <v>0.2359</v>
      </c>
      <c r="AK3" s="1">
        <v>0.88269999999999993</v>
      </c>
      <c r="AL3" s="1">
        <v>0.83</v>
      </c>
      <c r="AM3" s="1">
        <v>0.56779999999999997</v>
      </c>
      <c r="AN3" s="1">
        <v>0.25489999999999996</v>
      </c>
      <c r="AO3" s="1">
        <v>1</v>
      </c>
      <c r="AP3" s="1">
        <v>0.9262999999999999</v>
      </c>
      <c r="AQ3" s="1">
        <v>1</v>
      </c>
      <c r="AR3" s="1">
        <v>0.93530000000000002</v>
      </c>
      <c r="AS3" s="1">
        <v>1</v>
      </c>
      <c r="AT3" s="1">
        <v>1</v>
      </c>
      <c r="AU3" s="1">
        <v>1</v>
      </c>
      <c r="AV3" s="1">
        <v>0.91819999999999991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  <c r="BD3" s="1">
        <v>1</v>
      </c>
      <c r="BE3" s="1">
        <v>1</v>
      </c>
      <c r="BF3" s="1">
        <v>1</v>
      </c>
      <c r="BG3" s="1">
        <v>0.92</v>
      </c>
      <c r="BH3" s="1">
        <v>1</v>
      </c>
      <c r="BI3" s="1">
        <v>1</v>
      </c>
      <c r="BJ3" s="1">
        <v>0.84989999999999999</v>
      </c>
      <c r="BK3" s="1">
        <v>0.97</v>
      </c>
      <c r="BL3" s="1">
        <v>0.92859999999999998</v>
      </c>
      <c r="BM3" s="1">
        <v>0.91349999999999998</v>
      </c>
      <c r="BN3" s="1">
        <v>0.91670000000000007</v>
      </c>
      <c r="BO3" s="1">
        <v>0.82499999999999996</v>
      </c>
      <c r="BP3" s="1">
        <v>0.97560000000000002</v>
      </c>
      <c r="BQ3" s="1">
        <v>1</v>
      </c>
      <c r="BR3" s="1">
        <v>0.9</v>
      </c>
      <c r="BS3" s="1">
        <v>1</v>
      </c>
      <c r="BT3" s="1">
        <v>1</v>
      </c>
      <c r="BU3" s="1">
        <v>1</v>
      </c>
      <c r="BV3" s="1">
        <v>0.505</v>
      </c>
      <c r="BW3" s="1">
        <v>0.68200000000000005</v>
      </c>
      <c r="BX3" s="1">
        <v>0.3044</v>
      </c>
      <c r="BY3" s="1">
        <v>0.2823</v>
      </c>
      <c r="BZ3" s="1">
        <v>0.67720000000000002</v>
      </c>
      <c r="CA3" s="1">
        <v>0.92310000000000003</v>
      </c>
      <c r="CB3" s="1">
        <v>0.78469999999999995</v>
      </c>
      <c r="CC3" s="1">
        <v>0.1186</v>
      </c>
      <c r="CD3" s="1">
        <v>1</v>
      </c>
      <c r="CE3" s="1">
        <v>1</v>
      </c>
      <c r="CF3" s="1">
        <v>0.49170000000000003</v>
      </c>
      <c r="CG3" s="1">
        <v>0.24660000000000001</v>
      </c>
      <c r="CH3" s="1">
        <v>0.94569999999999999</v>
      </c>
      <c r="CI3" s="1">
        <v>1</v>
      </c>
      <c r="CJ3" s="1">
        <v>1</v>
      </c>
      <c r="CK3" s="1">
        <v>1</v>
      </c>
      <c r="CL3" s="1">
        <v>1</v>
      </c>
      <c r="CM3" s="1">
        <v>1</v>
      </c>
      <c r="CN3" s="1">
        <v>1</v>
      </c>
      <c r="CO3" s="1">
        <v>1</v>
      </c>
      <c r="CP3" s="1">
        <v>1</v>
      </c>
      <c r="CQ3" s="1">
        <v>1</v>
      </c>
      <c r="CR3" s="1">
        <v>1</v>
      </c>
      <c r="CS3" s="1">
        <v>1</v>
      </c>
      <c r="CT3" s="1">
        <v>1</v>
      </c>
      <c r="CU3" s="1">
        <v>1</v>
      </c>
      <c r="CV3" s="1">
        <v>1</v>
      </c>
      <c r="CW3" s="1">
        <v>1</v>
      </c>
      <c r="CX3" s="1">
        <v>1</v>
      </c>
    </row>
    <row r="4" spans="1:102">
      <c r="A4" s="1">
        <v>0.97409999999999997</v>
      </c>
      <c r="B4" s="1">
        <v>1</v>
      </c>
      <c r="C4" s="1">
        <v>0.90910000000000002</v>
      </c>
      <c r="D4" s="1">
        <v>0.88890000000000002</v>
      </c>
      <c r="E4" s="1">
        <v>1</v>
      </c>
      <c r="F4" s="1">
        <v>1</v>
      </c>
      <c r="G4" s="1">
        <v>0.8</v>
      </c>
      <c r="H4" s="1">
        <v>0.873</v>
      </c>
      <c r="I4" s="1">
        <v>0.8125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0.875</v>
      </c>
      <c r="P4" s="1">
        <v>1</v>
      </c>
      <c r="Q4" s="1">
        <v>0.75</v>
      </c>
      <c r="R4" s="1">
        <v>0.77540000000000009</v>
      </c>
      <c r="S4" s="1">
        <v>0.9425</v>
      </c>
      <c r="T4" s="1">
        <v>0.80689999999999995</v>
      </c>
      <c r="U4" s="1">
        <v>1</v>
      </c>
      <c r="V4" s="1">
        <v>0.1946</v>
      </c>
      <c r="W4" s="1">
        <v>1</v>
      </c>
      <c r="X4" s="1">
        <v>0.90749999999999997</v>
      </c>
      <c r="Y4" s="1">
        <v>1</v>
      </c>
      <c r="Z4" s="1">
        <v>0.24249999999999999</v>
      </c>
      <c r="AA4" s="1">
        <v>0.93889999999999996</v>
      </c>
      <c r="AB4" s="1">
        <v>0.91610000000000003</v>
      </c>
      <c r="AC4" s="1">
        <v>0.62209999999999999</v>
      </c>
      <c r="AD4" s="1">
        <v>0.95</v>
      </c>
      <c r="AE4" s="1">
        <v>0.96</v>
      </c>
      <c r="AF4" s="1">
        <v>0.92519999999999991</v>
      </c>
      <c r="AG4" s="1">
        <v>0.96</v>
      </c>
      <c r="AH4" s="1">
        <v>0.84260000000000002</v>
      </c>
      <c r="AI4" s="1">
        <v>0.67290000000000005</v>
      </c>
      <c r="AJ4" s="1">
        <v>0.2359</v>
      </c>
      <c r="AK4" s="1">
        <v>0.88269999999999993</v>
      </c>
      <c r="AL4" s="1">
        <v>0.83</v>
      </c>
      <c r="AM4" s="1">
        <v>0.56779999999999997</v>
      </c>
      <c r="AN4" s="1">
        <v>0.25489999999999996</v>
      </c>
      <c r="AO4" s="1">
        <v>1</v>
      </c>
      <c r="AP4" s="1">
        <v>0.9262999999999999</v>
      </c>
      <c r="AQ4" s="1">
        <v>1</v>
      </c>
      <c r="AR4" s="1">
        <v>0.93530000000000002</v>
      </c>
      <c r="AS4" s="1">
        <v>1</v>
      </c>
      <c r="AT4" s="1">
        <v>1</v>
      </c>
      <c r="AU4" s="1">
        <v>1</v>
      </c>
      <c r="AV4" s="1">
        <v>0.91819999999999991</v>
      </c>
      <c r="AW4" s="1">
        <v>1</v>
      </c>
      <c r="AX4" s="1">
        <v>1</v>
      </c>
      <c r="AY4" s="1">
        <v>1</v>
      </c>
      <c r="AZ4" s="1">
        <v>1</v>
      </c>
      <c r="BA4" s="1">
        <v>1</v>
      </c>
      <c r="BB4" s="1">
        <v>1</v>
      </c>
      <c r="BC4" s="1">
        <v>1</v>
      </c>
      <c r="BD4" s="1">
        <v>1</v>
      </c>
      <c r="BE4" s="1">
        <v>1</v>
      </c>
      <c r="BF4" s="1">
        <v>1</v>
      </c>
      <c r="BG4" s="1">
        <v>0.92</v>
      </c>
      <c r="BH4" s="1">
        <v>1</v>
      </c>
      <c r="BI4" s="1">
        <v>1</v>
      </c>
      <c r="BJ4" s="1">
        <v>0.84989999999999999</v>
      </c>
      <c r="BK4" s="1">
        <v>0.97</v>
      </c>
      <c r="BL4" s="1">
        <v>0.92859999999999998</v>
      </c>
      <c r="BM4" s="1">
        <v>0.91349999999999998</v>
      </c>
      <c r="BN4" s="1">
        <v>0.91670000000000007</v>
      </c>
      <c r="BO4" s="1">
        <v>0.82499999999999996</v>
      </c>
      <c r="BP4" s="1">
        <v>0.97560000000000002</v>
      </c>
      <c r="BQ4" s="1">
        <v>1</v>
      </c>
      <c r="BR4" s="1">
        <v>0.9</v>
      </c>
      <c r="BS4" s="1">
        <v>1</v>
      </c>
      <c r="BT4" s="1">
        <v>1</v>
      </c>
      <c r="BU4" s="1">
        <v>1</v>
      </c>
      <c r="BV4" s="1">
        <v>0.505</v>
      </c>
      <c r="BW4" s="1">
        <v>0.68200000000000005</v>
      </c>
      <c r="BX4" s="1">
        <v>0.3044</v>
      </c>
      <c r="BY4" s="1">
        <v>0.2823</v>
      </c>
      <c r="BZ4" s="1">
        <v>0.67720000000000002</v>
      </c>
      <c r="CA4" s="1">
        <v>0.92310000000000003</v>
      </c>
      <c r="CB4" s="1">
        <v>0.78469999999999995</v>
      </c>
      <c r="CC4" s="1">
        <v>0.1186</v>
      </c>
      <c r="CD4" s="1">
        <v>1</v>
      </c>
      <c r="CE4" s="1">
        <v>1</v>
      </c>
      <c r="CF4" s="1">
        <v>0.49170000000000003</v>
      </c>
      <c r="CG4" s="1">
        <v>0.24660000000000001</v>
      </c>
      <c r="CH4" s="1">
        <v>0.94569999999999999</v>
      </c>
      <c r="CI4" s="1">
        <v>1</v>
      </c>
      <c r="CJ4" s="1">
        <v>1</v>
      </c>
      <c r="CK4" s="1">
        <v>1</v>
      </c>
      <c r="CL4" s="1">
        <v>1</v>
      </c>
      <c r="CM4" s="1">
        <v>1</v>
      </c>
      <c r="CN4" s="1">
        <v>1</v>
      </c>
      <c r="CO4" s="1">
        <v>1</v>
      </c>
      <c r="CP4" s="1">
        <v>1</v>
      </c>
      <c r="CQ4" s="1">
        <v>1</v>
      </c>
      <c r="CR4" s="1">
        <v>1</v>
      </c>
      <c r="CS4" s="1">
        <v>1</v>
      </c>
      <c r="CT4" s="1">
        <v>1</v>
      </c>
      <c r="CU4" s="1">
        <v>1</v>
      </c>
      <c r="CV4" s="1">
        <v>1</v>
      </c>
      <c r="CW4" s="1">
        <v>1</v>
      </c>
      <c r="CX4" s="1">
        <v>1</v>
      </c>
    </row>
    <row r="5" spans="1:102">
      <c r="A5" s="1">
        <v>0.97409999999999997</v>
      </c>
      <c r="B5" s="1">
        <v>1</v>
      </c>
      <c r="C5" s="1">
        <v>0.90910000000000002</v>
      </c>
      <c r="D5" s="1">
        <v>0.88890000000000002</v>
      </c>
      <c r="E5" s="1">
        <v>1</v>
      </c>
      <c r="F5" s="1">
        <v>1</v>
      </c>
      <c r="G5" s="1">
        <v>0.8</v>
      </c>
      <c r="H5" s="1">
        <v>0.873</v>
      </c>
      <c r="I5" s="1">
        <v>0.8125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0.875</v>
      </c>
      <c r="P5" s="1">
        <v>1</v>
      </c>
      <c r="Q5" s="1">
        <v>0.75</v>
      </c>
      <c r="R5" s="1">
        <v>0.77540000000000009</v>
      </c>
      <c r="S5" s="1">
        <v>0.9425</v>
      </c>
      <c r="T5" s="1">
        <v>0.80689999999999995</v>
      </c>
      <c r="U5" s="1">
        <v>1</v>
      </c>
      <c r="V5" s="1">
        <v>0.1946</v>
      </c>
      <c r="W5" s="1">
        <v>1</v>
      </c>
      <c r="X5" s="1">
        <v>0.90749999999999997</v>
      </c>
      <c r="Y5" s="1">
        <v>1</v>
      </c>
      <c r="Z5" s="1">
        <v>0.24249999999999999</v>
      </c>
      <c r="AA5" s="1">
        <v>0.93889999999999996</v>
      </c>
      <c r="AB5" s="1">
        <v>0.91610000000000003</v>
      </c>
      <c r="AC5" s="1">
        <v>0.62209999999999999</v>
      </c>
      <c r="AD5" s="1">
        <v>0.95</v>
      </c>
      <c r="AE5" s="1">
        <v>0.96</v>
      </c>
      <c r="AF5" s="1">
        <v>0.92519999999999991</v>
      </c>
      <c r="AG5" s="1">
        <v>0.96</v>
      </c>
      <c r="AH5" s="1">
        <v>0.84260000000000002</v>
      </c>
      <c r="AI5" s="1">
        <v>0.67290000000000005</v>
      </c>
      <c r="AJ5" s="1">
        <v>0.2359</v>
      </c>
      <c r="AK5" s="1">
        <v>0.88269999999999993</v>
      </c>
      <c r="AL5" s="1">
        <v>0.83</v>
      </c>
      <c r="AM5" s="1">
        <v>0.56779999999999997</v>
      </c>
      <c r="AN5" s="1">
        <v>0.25489999999999996</v>
      </c>
      <c r="AO5" s="1">
        <v>1</v>
      </c>
      <c r="AP5" s="1">
        <v>0.9262999999999999</v>
      </c>
      <c r="AQ5" s="1">
        <v>1</v>
      </c>
      <c r="AR5" s="1">
        <v>0.93530000000000002</v>
      </c>
      <c r="AS5" s="1">
        <v>1</v>
      </c>
      <c r="AT5" s="1">
        <v>1</v>
      </c>
      <c r="AU5" s="1">
        <v>1</v>
      </c>
      <c r="AV5" s="1">
        <v>0.91819999999999991</v>
      </c>
      <c r="AW5" s="1">
        <v>1</v>
      </c>
      <c r="AX5" s="1">
        <v>1</v>
      </c>
      <c r="AY5" s="1">
        <v>1</v>
      </c>
      <c r="AZ5" s="1">
        <v>1</v>
      </c>
      <c r="BA5" s="1">
        <v>1</v>
      </c>
      <c r="BB5" s="1">
        <v>1</v>
      </c>
      <c r="BC5" s="1">
        <v>1</v>
      </c>
      <c r="BD5" s="1">
        <v>1</v>
      </c>
      <c r="BE5" s="1">
        <v>1</v>
      </c>
      <c r="BF5" s="1">
        <v>1</v>
      </c>
      <c r="BG5" s="1">
        <v>0.92</v>
      </c>
      <c r="BH5" s="1">
        <v>1</v>
      </c>
      <c r="BI5" s="1">
        <v>1</v>
      </c>
      <c r="BJ5" s="1">
        <v>0.84989999999999999</v>
      </c>
      <c r="BK5" s="1">
        <v>0.97</v>
      </c>
      <c r="BL5" s="1">
        <v>0.92859999999999998</v>
      </c>
      <c r="BM5" s="1">
        <v>0.91349999999999998</v>
      </c>
      <c r="BN5" s="1">
        <v>0.91670000000000007</v>
      </c>
      <c r="BO5" s="1">
        <v>0.82499999999999996</v>
      </c>
      <c r="BP5" s="1">
        <v>0.97560000000000002</v>
      </c>
      <c r="BQ5" s="1">
        <v>1</v>
      </c>
      <c r="BR5" s="1">
        <v>0.9</v>
      </c>
      <c r="BS5" s="1">
        <v>1</v>
      </c>
      <c r="BT5" s="1">
        <v>1</v>
      </c>
      <c r="BU5" s="1">
        <v>1</v>
      </c>
      <c r="BV5" s="1">
        <v>0.505</v>
      </c>
      <c r="BW5" s="1">
        <v>0.68200000000000005</v>
      </c>
      <c r="BX5" s="1">
        <v>0.3044</v>
      </c>
      <c r="BY5" s="1">
        <v>0.2823</v>
      </c>
      <c r="BZ5" s="1">
        <v>0.67720000000000002</v>
      </c>
      <c r="CA5" s="1">
        <v>0.92310000000000003</v>
      </c>
      <c r="CB5" s="1">
        <v>0.78469999999999995</v>
      </c>
      <c r="CC5" s="1">
        <v>0.1186</v>
      </c>
      <c r="CD5" s="1">
        <v>1</v>
      </c>
      <c r="CE5" s="1">
        <v>1</v>
      </c>
      <c r="CF5" s="1">
        <v>0.49170000000000003</v>
      </c>
      <c r="CG5" s="1">
        <v>0.24660000000000001</v>
      </c>
      <c r="CH5" s="1">
        <v>0.94569999999999999</v>
      </c>
      <c r="CI5" s="1">
        <v>1</v>
      </c>
      <c r="CJ5" s="1">
        <v>1</v>
      </c>
      <c r="CK5" s="1">
        <v>1</v>
      </c>
      <c r="CL5" s="1">
        <v>1</v>
      </c>
      <c r="CM5" s="1">
        <v>1</v>
      </c>
      <c r="CN5" s="1">
        <v>1</v>
      </c>
      <c r="CO5" s="1">
        <v>1</v>
      </c>
      <c r="CP5" s="1">
        <v>1</v>
      </c>
      <c r="CQ5" s="1">
        <v>1</v>
      </c>
      <c r="CR5" s="1">
        <v>1</v>
      </c>
      <c r="CS5" s="1">
        <v>1</v>
      </c>
      <c r="CT5" s="1">
        <v>1</v>
      </c>
      <c r="CU5" s="1">
        <v>1</v>
      </c>
      <c r="CV5" s="1">
        <v>1</v>
      </c>
      <c r="CW5" s="1">
        <v>1</v>
      </c>
      <c r="CX5" s="1">
        <v>1</v>
      </c>
    </row>
    <row r="6" spans="1:102">
      <c r="A6" s="1">
        <v>0.97409999999999997</v>
      </c>
      <c r="B6" s="1">
        <v>1</v>
      </c>
      <c r="C6" s="1">
        <v>0.90910000000000002</v>
      </c>
      <c r="D6" s="1">
        <v>0.88890000000000002</v>
      </c>
      <c r="E6" s="1">
        <v>1</v>
      </c>
      <c r="F6" s="1">
        <v>1</v>
      </c>
      <c r="G6" s="1">
        <v>0.8</v>
      </c>
      <c r="H6" s="1">
        <v>0.873</v>
      </c>
      <c r="I6" s="1">
        <v>0.8125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0.875</v>
      </c>
      <c r="P6" s="1">
        <v>1</v>
      </c>
      <c r="Q6" s="1">
        <v>0.75</v>
      </c>
      <c r="R6" s="1">
        <v>0.77540000000000009</v>
      </c>
      <c r="S6" s="1">
        <v>0.9425</v>
      </c>
      <c r="T6" s="1">
        <v>0.80689999999999995</v>
      </c>
      <c r="U6" s="1">
        <v>1</v>
      </c>
      <c r="V6" s="1">
        <v>0.1946</v>
      </c>
      <c r="W6" s="1">
        <v>1</v>
      </c>
      <c r="X6" s="1">
        <v>0.90749999999999997</v>
      </c>
      <c r="Y6" s="1">
        <v>1</v>
      </c>
      <c r="Z6" s="1">
        <v>0.24249999999999999</v>
      </c>
      <c r="AA6" s="1">
        <v>0.93889999999999996</v>
      </c>
      <c r="AB6" s="1">
        <v>0.91610000000000003</v>
      </c>
      <c r="AC6" s="1">
        <v>0.62209999999999999</v>
      </c>
      <c r="AD6" s="1">
        <v>0.95</v>
      </c>
      <c r="AE6" s="1">
        <v>0.96</v>
      </c>
      <c r="AF6" s="1">
        <v>0.92519999999999991</v>
      </c>
      <c r="AG6" s="1">
        <v>0.96</v>
      </c>
      <c r="AH6" s="1">
        <v>0.84260000000000002</v>
      </c>
      <c r="AI6" s="1">
        <v>0.67290000000000005</v>
      </c>
      <c r="AJ6" s="1">
        <v>0.2359</v>
      </c>
      <c r="AK6" s="1">
        <v>0.88269999999999993</v>
      </c>
      <c r="AL6" s="1">
        <v>0.83</v>
      </c>
      <c r="AM6" s="1">
        <v>0.56779999999999997</v>
      </c>
      <c r="AN6" s="1">
        <v>0.25489999999999996</v>
      </c>
      <c r="AO6" s="1">
        <v>1</v>
      </c>
      <c r="AP6" s="1">
        <v>0.9262999999999999</v>
      </c>
      <c r="AQ6" s="1">
        <v>1</v>
      </c>
      <c r="AR6" s="1">
        <v>0.93530000000000002</v>
      </c>
      <c r="AS6" s="1">
        <v>1</v>
      </c>
      <c r="AT6" s="1">
        <v>1</v>
      </c>
      <c r="AU6" s="1">
        <v>1</v>
      </c>
      <c r="AV6" s="1">
        <v>0.91819999999999991</v>
      </c>
      <c r="AW6" s="1">
        <v>1</v>
      </c>
      <c r="AX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D6" s="1">
        <v>1</v>
      </c>
      <c r="BE6" s="1">
        <v>1</v>
      </c>
      <c r="BF6" s="1">
        <v>1</v>
      </c>
      <c r="BG6" s="1">
        <v>0.92</v>
      </c>
      <c r="BH6" s="1">
        <v>1</v>
      </c>
      <c r="BI6" s="1">
        <v>1</v>
      </c>
      <c r="BJ6" s="1">
        <v>0.84989999999999999</v>
      </c>
      <c r="BK6" s="1">
        <v>0.97</v>
      </c>
      <c r="BL6" s="1">
        <v>0.92859999999999998</v>
      </c>
      <c r="BM6" s="1">
        <v>0.91349999999999998</v>
      </c>
      <c r="BN6" s="1">
        <v>0.91670000000000007</v>
      </c>
      <c r="BO6" s="1">
        <v>0.82499999999999996</v>
      </c>
      <c r="BP6" s="1">
        <v>0.97560000000000002</v>
      </c>
      <c r="BQ6" s="1">
        <v>1</v>
      </c>
      <c r="BR6" s="1">
        <v>0.9</v>
      </c>
      <c r="BS6" s="1">
        <v>1</v>
      </c>
      <c r="BT6" s="1">
        <v>1</v>
      </c>
      <c r="BU6" s="1">
        <v>1</v>
      </c>
      <c r="BV6" s="1">
        <v>0.505</v>
      </c>
      <c r="BW6" s="1">
        <v>0.68200000000000005</v>
      </c>
      <c r="BX6" s="1">
        <v>0.3044</v>
      </c>
      <c r="BY6" s="1">
        <v>0.2823</v>
      </c>
      <c r="BZ6" s="1">
        <v>0.67720000000000002</v>
      </c>
      <c r="CA6" s="1">
        <v>0.92310000000000003</v>
      </c>
      <c r="CB6" s="1">
        <v>0.78469999999999995</v>
      </c>
      <c r="CC6" s="1">
        <v>0.1186</v>
      </c>
      <c r="CD6" s="1">
        <v>1</v>
      </c>
      <c r="CE6" s="1">
        <v>1</v>
      </c>
      <c r="CF6" s="1">
        <v>0.49170000000000003</v>
      </c>
      <c r="CG6" s="1">
        <v>0.24660000000000001</v>
      </c>
      <c r="CH6" s="1">
        <v>0.94569999999999999</v>
      </c>
      <c r="CI6" s="1">
        <v>1</v>
      </c>
      <c r="CJ6" s="1">
        <v>1</v>
      </c>
      <c r="CK6" s="1">
        <v>1</v>
      </c>
      <c r="CL6" s="1">
        <v>1</v>
      </c>
      <c r="CM6" s="1">
        <v>1</v>
      </c>
      <c r="CN6" s="1">
        <v>1</v>
      </c>
      <c r="CO6" s="1">
        <v>1</v>
      </c>
      <c r="CP6" s="1">
        <v>1</v>
      </c>
      <c r="CQ6" s="1">
        <v>1</v>
      </c>
      <c r="CR6" s="1">
        <v>1</v>
      </c>
      <c r="CS6" s="1">
        <v>1</v>
      </c>
      <c r="CT6" s="1">
        <v>1</v>
      </c>
      <c r="CU6" s="1">
        <v>1</v>
      </c>
      <c r="CV6" s="1">
        <v>1</v>
      </c>
      <c r="CW6" s="1">
        <v>1</v>
      </c>
      <c r="CX6" s="1">
        <v>1</v>
      </c>
    </row>
    <row r="7" spans="1:102">
      <c r="A7" s="1">
        <v>0.97409999999999997</v>
      </c>
      <c r="B7" s="1">
        <v>1</v>
      </c>
      <c r="C7" s="1">
        <v>0.90910000000000002</v>
      </c>
      <c r="D7" s="1">
        <v>0.88890000000000002</v>
      </c>
      <c r="E7" s="1">
        <v>1</v>
      </c>
      <c r="F7" s="1">
        <v>1</v>
      </c>
      <c r="G7" s="1">
        <v>0.8</v>
      </c>
      <c r="H7" s="1">
        <v>0.873</v>
      </c>
      <c r="I7" s="1">
        <v>0.8125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0.875</v>
      </c>
      <c r="P7" s="1">
        <v>1</v>
      </c>
      <c r="Q7" s="1">
        <v>0.75</v>
      </c>
      <c r="R7" s="1">
        <v>0.77540000000000009</v>
      </c>
      <c r="S7" s="1">
        <v>0.9425</v>
      </c>
      <c r="T7" s="1">
        <v>0.80689999999999995</v>
      </c>
      <c r="U7" s="1">
        <v>1</v>
      </c>
      <c r="V7" s="1">
        <v>0.1946</v>
      </c>
      <c r="W7" s="1">
        <v>1</v>
      </c>
      <c r="X7" s="1">
        <v>0.90749999999999997</v>
      </c>
      <c r="Y7" s="1">
        <v>1</v>
      </c>
      <c r="Z7" s="1">
        <v>0.24249999999999999</v>
      </c>
      <c r="AA7" s="1">
        <v>0.93889999999999996</v>
      </c>
      <c r="AB7" s="1">
        <v>0.91610000000000003</v>
      </c>
      <c r="AC7" s="1">
        <v>0.62209999999999999</v>
      </c>
      <c r="AD7" s="1">
        <v>0.95</v>
      </c>
      <c r="AE7" s="1">
        <v>0.96</v>
      </c>
      <c r="AF7" s="1">
        <v>0.92519999999999991</v>
      </c>
      <c r="AG7" s="1">
        <v>0.96</v>
      </c>
      <c r="AH7" s="1">
        <v>0.84260000000000002</v>
      </c>
      <c r="AI7" s="1">
        <v>0.67290000000000005</v>
      </c>
      <c r="AJ7" s="1">
        <v>0.2359</v>
      </c>
      <c r="AK7" s="1">
        <v>0.88269999999999993</v>
      </c>
      <c r="AL7" s="1">
        <v>0.83</v>
      </c>
      <c r="AM7" s="1">
        <v>0.56779999999999997</v>
      </c>
      <c r="AN7" s="1">
        <v>0.25489999999999996</v>
      </c>
      <c r="AO7" s="1">
        <v>1</v>
      </c>
      <c r="AP7" s="1">
        <v>0.9262999999999999</v>
      </c>
      <c r="AQ7" s="1">
        <v>1</v>
      </c>
      <c r="AR7" s="1">
        <v>0.93530000000000002</v>
      </c>
      <c r="AS7" s="1">
        <v>1</v>
      </c>
      <c r="AT7" s="1">
        <v>1</v>
      </c>
      <c r="AU7" s="1">
        <v>1</v>
      </c>
      <c r="AV7" s="1">
        <v>0.91819999999999991</v>
      </c>
      <c r="AW7" s="1">
        <v>1</v>
      </c>
      <c r="AX7" s="1">
        <v>1</v>
      </c>
      <c r="AY7" s="1">
        <v>1</v>
      </c>
      <c r="AZ7" s="1">
        <v>1</v>
      </c>
      <c r="BA7" s="1">
        <v>1</v>
      </c>
      <c r="BB7" s="1">
        <v>1</v>
      </c>
      <c r="BC7" s="1">
        <v>1</v>
      </c>
      <c r="BD7" s="1">
        <v>1</v>
      </c>
      <c r="BE7" s="1">
        <v>1</v>
      </c>
      <c r="BF7" s="1">
        <v>1</v>
      </c>
      <c r="BG7" s="1">
        <v>0.92</v>
      </c>
      <c r="BH7" s="1">
        <v>1</v>
      </c>
      <c r="BI7" s="1">
        <v>1</v>
      </c>
      <c r="BJ7" s="1">
        <v>0.84989999999999999</v>
      </c>
      <c r="BK7" s="1">
        <v>0.97</v>
      </c>
      <c r="BL7" s="1">
        <v>0.92859999999999998</v>
      </c>
      <c r="BM7" s="1">
        <v>0.91349999999999998</v>
      </c>
      <c r="BN7" s="1">
        <v>0.91670000000000007</v>
      </c>
      <c r="BO7" s="1">
        <v>0.82499999999999996</v>
      </c>
      <c r="BP7" s="1">
        <v>0.97560000000000002</v>
      </c>
      <c r="BQ7" s="1">
        <v>1</v>
      </c>
      <c r="BR7" s="1">
        <v>0.9</v>
      </c>
      <c r="BS7" s="1">
        <v>1</v>
      </c>
      <c r="BT7" s="1">
        <v>1</v>
      </c>
      <c r="BU7" s="1">
        <v>1</v>
      </c>
      <c r="BV7" s="1">
        <v>0.505</v>
      </c>
      <c r="BW7" s="1">
        <v>0.68200000000000005</v>
      </c>
      <c r="BX7" s="1">
        <v>0.3044</v>
      </c>
      <c r="BY7" s="1">
        <v>0.2823</v>
      </c>
      <c r="BZ7" s="1">
        <v>0.67720000000000002</v>
      </c>
      <c r="CA7" s="1">
        <v>0.92310000000000003</v>
      </c>
      <c r="CB7" s="1">
        <v>0.78469999999999995</v>
      </c>
      <c r="CC7" s="1">
        <v>0.1186</v>
      </c>
      <c r="CD7" s="1">
        <v>1</v>
      </c>
      <c r="CE7" s="1">
        <v>1</v>
      </c>
      <c r="CF7" s="1">
        <v>0.49170000000000003</v>
      </c>
      <c r="CG7" s="1">
        <v>0.24660000000000001</v>
      </c>
      <c r="CH7" s="1">
        <v>0.94569999999999999</v>
      </c>
      <c r="CI7" s="1">
        <v>1</v>
      </c>
      <c r="CJ7" s="1">
        <v>1</v>
      </c>
      <c r="CK7" s="1">
        <v>1</v>
      </c>
      <c r="CL7" s="1">
        <v>1</v>
      </c>
      <c r="CM7" s="1">
        <v>1</v>
      </c>
      <c r="CN7" s="1">
        <v>1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1</v>
      </c>
      <c r="CU7" s="1">
        <v>1</v>
      </c>
      <c r="CV7" s="1">
        <v>1</v>
      </c>
      <c r="CW7" s="1">
        <v>1</v>
      </c>
      <c r="CX7" s="1">
        <v>1</v>
      </c>
    </row>
    <row r="8" spans="1:102">
      <c r="A8" s="1">
        <v>0.97409999999999997</v>
      </c>
      <c r="B8" s="1">
        <v>1</v>
      </c>
      <c r="C8" s="1">
        <v>0.90910000000000002</v>
      </c>
      <c r="D8" s="1">
        <v>0.88890000000000002</v>
      </c>
      <c r="E8" s="1">
        <v>1</v>
      </c>
      <c r="F8" s="1">
        <v>1</v>
      </c>
      <c r="G8" s="1">
        <v>0.8</v>
      </c>
      <c r="H8" s="1">
        <v>0.873</v>
      </c>
      <c r="I8" s="1">
        <v>0.8125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0.875</v>
      </c>
      <c r="P8" s="1">
        <v>1</v>
      </c>
      <c r="Q8" s="1">
        <v>0.75</v>
      </c>
      <c r="R8" s="1">
        <v>0.77540000000000009</v>
      </c>
      <c r="S8" s="1">
        <v>0.9425</v>
      </c>
      <c r="T8" s="1">
        <v>0.80689999999999995</v>
      </c>
      <c r="U8" s="1">
        <v>1</v>
      </c>
      <c r="V8" s="1">
        <v>0.1946</v>
      </c>
      <c r="W8" s="1">
        <v>1</v>
      </c>
      <c r="X8" s="1">
        <v>0.90749999999999997</v>
      </c>
      <c r="Y8" s="1">
        <v>1</v>
      </c>
      <c r="Z8" s="1">
        <v>0.24249999999999999</v>
      </c>
      <c r="AA8" s="1">
        <v>0.93889999999999996</v>
      </c>
      <c r="AB8" s="1">
        <v>0.91610000000000003</v>
      </c>
      <c r="AC8" s="1">
        <v>0.62209999999999999</v>
      </c>
      <c r="AD8" s="1">
        <v>0.95</v>
      </c>
      <c r="AE8" s="1">
        <v>0.96</v>
      </c>
      <c r="AF8" s="1">
        <v>0.92519999999999991</v>
      </c>
      <c r="AG8" s="1">
        <v>0.96</v>
      </c>
      <c r="AH8" s="1">
        <v>0.84260000000000002</v>
      </c>
      <c r="AI8" s="1">
        <v>0.67290000000000005</v>
      </c>
      <c r="AJ8" s="1">
        <v>0.2359</v>
      </c>
      <c r="AK8" s="1">
        <v>0.88269999999999993</v>
      </c>
      <c r="AL8" s="1">
        <v>0.83</v>
      </c>
      <c r="AM8" s="1">
        <v>0.56779999999999997</v>
      </c>
      <c r="AN8" s="1">
        <v>0.25489999999999996</v>
      </c>
      <c r="AO8" s="1">
        <v>1</v>
      </c>
      <c r="AP8" s="1">
        <v>0.9262999999999999</v>
      </c>
      <c r="AQ8" s="1">
        <v>1</v>
      </c>
      <c r="AR8" s="1">
        <v>0.93530000000000002</v>
      </c>
      <c r="AS8" s="1">
        <v>1</v>
      </c>
      <c r="AT8" s="1">
        <v>1</v>
      </c>
      <c r="AU8" s="1">
        <v>1</v>
      </c>
      <c r="AV8" s="1">
        <v>0.91819999999999991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1</v>
      </c>
      <c r="BG8" s="1">
        <v>0.92</v>
      </c>
      <c r="BH8" s="1">
        <v>1</v>
      </c>
      <c r="BI8" s="1">
        <v>1</v>
      </c>
      <c r="BJ8" s="1">
        <v>0.84989999999999999</v>
      </c>
      <c r="BK8" s="1">
        <v>0.97</v>
      </c>
      <c r="BL8" s="1">
        <v>0.92859999999999998</v>
      </c>
      <c r="BM8" s="1">
        <v>0.91349999999999998</v>
      </c>
      <c r="BN8" s="1">
        <v>0.91670000000000007</v>
      </c>
      <c r="BO8" s="1">
        <v>0.82499999999999996</v>
      </c>
      <c r="BP8" s="1">
        <v>0.97560000000000002</v>
      </c>
      <c r="BQ8" s="1">
        <v>1</v>
      </c>
      <c r="BR8" s="1">
        <v>0.9</v>
      </c>
      <c r="BS8" s="1">
        <v>1</v>
      </c>
      <c r="BT8" s="1">
        <v>1</v>
      </c>
      <c r="BU8" s="1">
        <v>1</v>
      </c>
      <c r="BV8" s="1">
        <v>0.505</v>
      </c>
      <c r="BW8" s="1">
        <v>0.68200000000000005</v>
      </c>
      <c r="BX8" s="1">
        <v>0.3044</v>
      </c>
      <c r="BY8" s="1">
        <v>0.2823</v>
      </c>
      <c r="BZ8" s="1">
        <v>0.67720000000000002</v>
      </c>
      <c r="CA8" s="1">
        <v>0.92310000000000003</v>
      </c>
      <c r="CB8" s="1">
        <v>0.78469999999999995</v>
      </c>
      <c r="CC8" s="1">
        <v>0.1186</v>
      </c>
      <c r="CD8" s="1">
        <v>1</v>
      </c>
      <c r="CE8" s="1">
        <v>1</v>
      </c>
      <c r="CF8" s="1">
        <v>0.49170000000000003</v>
      </c>
      <c r="CG8" s="1">
        <v>0.24660000000000001</v>
      </c>
      <c r="CH8" s="1">
        <v>0.94569999999999999</v>
      </c>
      <c r="CI8" s="1">
        <v>1</v>
      </c>
      <c r="CJ8" s="1">
        <v>1</v>
      </c>
      <c r="CK8" s="1">
        <v>1</v>
      </c>
      <c r="CL8" s="1">
        <v>1</v>
      </c>
      <c r="CM8" s="1">
        <v>1</v>
      </c>
      <c r="CN8" s="1">
        <v>1</v>
      </c>
      <c r="CO8" s="1">
        <v>1</v>
      </c>
      <c r="CP8" s="1">
        <v>1</v>
      </c>
      <c r="CQ8" s="1">
        <v>1</v>
      </c>
      <c r="CR8" s="1">
        <v>1</v>
      </c>
      <c r="CS8" s="1">
        <v>1</v>
      </c>
      <c r="CT8" s="1">
        <v>1</v>
      </c>
      <c r="CU8" s="1">
        <v>1</v>
      </c>
      <c r="CV8" s="1">
        <v>1</v>
      </c>
      <c r="CW8" s="1">
        <v>1</v>
      </c>
      <c r="CX8" s="1">
        <v>1</v>
      </c>
    </row>
    <row r="9" spans="1:102">
      <c r="A9" s="1">
        <v>0.97409999999999997</v>
      </c>
      <c r="B9" s="1">
        <v>1</v>
      </c>
      <c r="C9" s="1">
        <v>0.90910000000000002</v>
      </c>
      <c r="D9" s="1">
        <v>0.88890000000000002</v>
      </c>
      <c r="E9" s="1">
        <v>1</v>
      </c>
      <c r="F9" s="1">
        <v>1</v>
      </c>
      <c r="G9" s="1">
        <v>0.8</v>
      </c>
      <c r="H9" s="1">
        <v>0.873</v>
      </c>
      <c r="I9" s="1">
        <v>0.8125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0.875</v>
      </c>
      <c r="P9" s="1">
        <v>1</v>
      </c>
      <c r="Q9" s="1">
        <v>0.75</v>
      </c>
      <c r="R9" s="1">
        <v>0.77540000000000009</v>
      </c>
      <c r="S9" s="1">
        <v>0.9425</v>
      </c>
      <c r="T9" s="1">
        <v>0.80689999999999995</v>
      </c>
      <c r="U9" s="1">
        <v>1</v>
      </c>
      <c r="V9" s="1">
        <v>0.1946</v>
      </c>
      <c r="W9" s="1">
        <v>1</v>
      </c>
      <c r="X9" s="1">
        <v>0.90749999999999997</v>
      </c>
      <c r="Y9" s="1">
        <v>1</v>
      </c>
      <c r="Z9" s="1">
        <v>0.24249999999999999</v>
      </c>
      <c r="AA9" s="1">
        <v>0.93889999999999996</v>
      </c>
      <c r="AB9" s="1">
        <v>0.91610000000000003</v>
      </c>
      <c r="AC9" s="1">
        <v>0.62209999999999999</v>
      </c>
      <c r="AD9" s="1">
        <v>0.95</v>
      </c>
      <c r="AE9" s="1">
        <v>0.96</v>
      </c>
      <c r="AF9" s="1">
        <v>0.92519999999999991</v>
      </c>
      <c r="AG9" s="1">
        <v>0.96</v>
      </c>
      <c r="AH9" s="1">
        <v>0.84260000000000002</v>
      </c>
      <c r="AI9" s="1">
        <v>0.67290000000000005</v>
      </c>
      <c r="AJ9" s="1">
        <v>0.2359</v>
      </c>
      <c r="AK9" s="1">
        <v>0.88269999999999993</v>
      </c>
      <c r="AL9" s="1">
        <v>0.83</v>
      </c>
      <c r="AM9" s="1">
        <v>0.56779999999999997</v>
      </c>
      <c r="AN9" s="1">
        <v>0.25489999999999996</v>
      </c>
      <c r="AO9" s="1">
        <v>1</v>
      </c>
      <c r="AP9" s="1">
        <v>0.9262999999999999</v>
      </c>
      <c r="AQ9" s="1">
        <v>1</v>
      </c>
      <c r="AR9" s="1">
        <v>0.93530000000000002</v>
      </c>
      <c r="AS9" s="1">
        <v>1</v>
      </c>
      <c r="AT9" s="1">
        <v>1</v>
      </c>
      <c r="AU9" s="1">
        <v>1</v>
      </c>
      <c r="AV9" s="1">
        <v>0.91819999999999991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1</v>
      </c>
      <c r="BG9" s="1">
        <v>0.92</v>
      </c>
      <c r="BH9" s="1">
        <v>1</v>
      </c>
      <c r="BI9" s="1">
        <v>1</v>
      </c>
      <c r="BJ9" s="1">
        <v>0.84989999999999999</v>
      </c>
      <c r="BK9" s="1">
        <v>0.97</v>
      </c>
      <c r="BL9" s="1">
        <v>0.92859999999999998</v>
      </c>
      <c r="BM9" s="1">
        <v>0.91349999999999998</v>
      </c>
      <c r="BN9" s="1">
        <v>0.91670000000000007</v>
      </c>
      <c r="BO9" s="1">
        <v>0.82499999999999996</v>
      </c>
      <c r="BP9" s="1">
        <v>0.97560000000000002</v>
      </c>
      <c r="BQ9" s="1">
        <v>1</v>
      </c>
      <c r="BR9" s="1">
        <v>0.9</v>
      </c>
      <c r="BS9" s="1">
        <v>1</v>
      </c>
      <c r="BT9" s="1">
        <v>1</v>
      </c>
      <c r="BU9" s="1">
        <v>1</v>
      </c>
      <c r="BV9" s="1">
        <v>0.505</v>
      </c>
      <c r="BW9" s="1">
        <v>0.68200000000000005</v>
      </c>
      <c r="BX9" s="1">
        <v>0.3044</v>
      </c>
      <c r="BY9" s="1">
        <v>0.2823</v>
      </c>
      <c r="BZ9" s="1">
        <v>0.67720000000000002</v>
      </c>
      <c r="CA9" s="1">
        <v>0.92310000000000003</v>
      </c>
      <c r="CB9" s="1">
        <v>0.78469999999999995</v>
      </c>
      <c r="CC9" s="1">
        <v>0.1186</v>
      </c>
      <c r="CD9" s="1">
        <v>1</v>
      </c>
      <c r="CE9" s="1">
        <v>1</v>
      </c>
      <c r="CF9" s="1">
        <v>0.49170000000000003</v>
      </c>
      <c r="CG9" s="1">
        <v>0.24660000000000001</v>
      </c>
      <c r="CH9" s="1">
        <v>0.94569999999999999</v>
      </c>
      <c r="CI9" s="1">
        <v>1</v>
      </c>
      <c r="CJ9" s="1">
        <v>1</v>
      </c>
      <c r="CK9" s="1">
        <v>1</v>
      </c>
      <c r="CL9" s="1">
        <v>1</v>
      </c>
      <c r="CM9" s="1">
        <v>1</v>
      </c>
      <c r="CN9" s="1">
        <v>1</v>
      </c>
      <c r="CO9" s="1">
        <v>1</v>
      </c>
      <c r="CP9" s="1">
        <v>1</v>
      </c>
      <c r="CQ9" s="1">
        <v>1</v>
      </c>
      <c r="CR9" s="1">
        <v>1</v>
      </c>
      <c r="CS9" s="1">
        <v>1</v>
      </c>
      <c r="CT9" s="1">
        <v>1</v>
      </c>
      <c r="CU9" s="1">
        <v>1</v>
      </c>
      <c r="CV9" s="1">
        <v>1</v>
      </c>
      <c r="CW9" s="1">
        <v>1</v>
      </c>
      <c r="CX9" s="1">
        <v>1</v>
      </c>
    </row>
    <row r="10" spans="1:102">
      <c r="A10" s="1">
        <v>0.97409999999999997</v>
      </c>
      <c r="B10" s="1">
        <v>1</v>
      </c>
      <c r="C10" s="1">
        <v>0.90910000000000002</v>
      </c>
      <c r="D10" s="1">
        <v>0.88890000000000002</v>
      </c>
      <c r="E10" s="1">
        <v>1</v>
      </c>
      <c r="F10" s="1">
        <v>1</v>
      </c>
      <c r="G10" s="1">
        <v>0.8</v>
      </c>
      <c r="H10" s="1">
        <v>0.873</v>
      </c>
      <c r="I10" s="1">
        <v>0.8125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0.875</v>
      </c>
      <c r="P10" s="1">
        <v>1</v>
      </c>
      <c r="Q10" s="1">
        <v>0.75</v>
      </c>
      <c r="R10" s="1">
        <v>0.77540000000000009</v>
      </c>
      <c r="S10" s="1">
        <v>0.9425</v>
      </c>
      <c r="T10" s="1">
        <v>0.80689999999999995</v>
      </c>
      <c r="U10" s="1">
        <v>1</v>
      </c>
      <c r="V10" s="1">
        <v>0.1946</v>
      </c>
      <c r="W10" s="1">
        <v>1</v>
      </c>
      <c r="X10" s="1">
        <v>0.90749999999999997</v>
      </c>
      <c r="Y10" s="1">
        <v>1</v>
      </c>
      <c r="Z10" s="1">
        <v>0.24249999999999999</v>
      </c>
      <c r="AA10" s="1">
        <v>0.93889999999999996</v>
      </c>
      <c r="AB10" s="1">
        <v>0.91610000000000003</v>
      </c>
      <c r="AC10" s="1">
        <v>0.62209999999999999</v>
      </c>
      <c r="AD10" s="1">
        <v>0.95</v>
      </c>
      <c r="AE10" s="1">
        <v>0.96</v>
      </c>
      <c r="AF10" s="1">
        <v>0.92519999999999991</v>
      </c>
      <c r="AG10" s="1">
        <v>0.96</v>
      </c>
      <c r="AH10" s="1">
        <v>0.84260000000000002</v>
      </c>
      <c r="AI10" s="1">
        <v>0.67290000000000005</v>
      </c>
      <c r="AJ10" s="1">
        <v>0.2359</v>
      </c>
      <c r="AK10" s="1">
        <v>0.88269999999999993</v>
      </c>
      <c r="AL10" s="1">
        <v>0.83</v>
      </c>
      <c r="AM10" s="1">
        <v>0.56779999999999997</v>
      </c>
      <c r="AN10" s="1">
        <v>0.25489999999999996</v>
      </c>
      <c r="AO10" s="1">
        <v>1</v>
      </c>
      <c r="AP10" s="1">
        <v>0.9262999999999999</v>
      </c>
      <c r="AQ10" s="1">
        <v>1</v>
      </c>
      <c r="AR10" s="1">
        <v>0.93530000000000002</v>
      </c>
      <c r="AS10" s="1">
        <v>1</v>
      </c>
      <c r="AT10" s="1">
        <v>1</v>
      </c>
      <c r="AU10" s="1">
        <v>1</v>
      </c>
      <c r="AV10" s="1">
        <v>0.91819999999999991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0.92</v>
      </c>
      <c r="BH10" s="1">
        <v>1</v>
      </c>
      <c r="BI10" s="1">
        <v>1</v>
      </c>
      <c r="BJ10" s="1">
        <v>0.84989999999999999</v>
      </c>
      <c r="BK10" s="1">
        <v>0.97</v>
      </c>
      <c r="BL10" s="1">
        <v>0.92859999999999998</v>
      </c>
      <c r="BM10" s="1">
        <v>0.91349999999999998</v>
      </c>
      <c r="BN10" s="1">
        <v>0.91670000000000007</v>
      </c>
      <c r="BO10" s="1">
        <v>0.82499999999999996</v>
      </c>
      <c r="BP10" s="1">
        <v>0.97560000000000002</v>
      </c>
      <c r="BQ10" s="1">
        <v>1</v>
      </c>
      <c r="BR10" s="1">
        <v>0.9</v>
      </c>
      <c r="BS10" s="1">
        <v>1</v>
      </c>
      <c r="BT10" s="1">
        <v>1</v>
      </c>
      <c r="BU10" s="1">
        <v>1</v>
      </c>
      <c r="BV10" s="1">
        <v>0.505</v>
      </c>
      <c r="BW10" s="1">
        <v>0.68200000000000005</v>
      </c>
      <c r="BX10" s="1">
        <v>0.3044</v>
      </c>
      <c r="BY10" s="1">
        <v>0.2823</v>
      </c>
      <c r="BZ10" s="1">
        <v>0.67720000000000002</v>
      </c>
      <c r="CA10" s="1">
        <v>0.92310000000000003</v>
      </c>
      <c r="CB10" s="1">
        <v>0.78469999999999995</v>
      </c>
      <c r="CC10" s="1">
        <v>0.1186</v>
      </c>
      <c r="CD10" s="1">
        <v>1</v>
      </c>
      <c r="CE10" s="1">
        <v>1</v>
      </c>
      <c r="CF10" s="1">
        <v>0.49170000000000003</v>
      </c>
      <c r="CG10" s="1">
        <v>0.24660000000000001</v>
      </c>
      <c r="CH10" s="1">
        <v>0.94569999999999999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  <c r="CW10" s="1">
        <v>1</v>
      </c>
      <c r="CX10" s="1">
        <v>1</v>
      </c>
    </row>
    <row r="11" spans="1:102">
      <c r="A11" s="1">
        <v>0.97409999999999997</v>
      </c>
      <c r="B11" s="1">
        <v>1</v>
      </c>
      <c r="C11" s="1">
        <v>0.90910000000000002</v>
      </c>
      <c r="D11" s="1">
        <v>0.88890000000000002</v>
      </c>
      <c r="E11" s="1">
        <v>1</v>
      </c>
      <c r="F11" s="1">
        <v>1</v>
      </c>
      <c r="G11" s="1">
        <v>0.8</v>
      </c>
      <c r="H11" s="1">
        <v>0.873</v>
      </c>
      <c r="I11" s="1">
        <v>0.8125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0.875</v>
      </c>
      <c r="P11" s="1">
        <v>1</v>
      </c>
      <c r="Q11" s="1">
        <v>0.75</v>
      </c>
      <c r="R11" s="1">
        <v>0.77540000000000009</v>
      </c>
      <c r="S11" s="1">
        <v>0.9425</v>
      </c>
      <c r="T11" s="1">
        <v>0.80689999999999995</v>
      </c>
      <c r="U11" s="1">
        <v>1</v>
      </c>
      <c r="V11" s="1">
        <v>0.1946</v>
      </c>
      <c r="W11" s="1">
        <v>1</v>
      </c>
      <c r="X11" s="1">
        <v>0.90749999999999997</v>
      </c>
      <c r="Y11" s="1">
        <v>1</v>
      </c>
      <c r="Z11" s="1">
        <v>0.24249999999999999</v>
      </c>
      <c r="AA11" s="1">
        <v>0.93889999999999996</v>
      </c>
      <c r="AB11" s="1">
        <v>0.91610000000000003</v>
      </c>
      <c r="AC11" s="1">
        <v>0.62209999999999999</v>
      </c>
      <c r="AD11" s="1">
        <v>0.95</v>
      </c>
      <c r="AE11" s="1">
        <v>0.96</v>
      </c>
      <c r="AF11" s="1">
        <v>0.92519999999999991</v>
      </c>
      <c r="AG11" s="1">
        <v>0.96</v>
      </c>
      <c r="AH11" s="1">
        <v>0.84260000000000002</v>
      </c>
      <c r="AI11" s="1">
        <v>0.67290000000000005</v>
      </c>
      <c r="AJ11" s="1">
        <v>0.2359</v>
      </c>
      <c r="AK11" s="1">
        <v>0.88269999999999993</v>
      </c>
      <c r="AL11" s="1">
        <v>0.83</v>
      </c>
      <c r="AM11" s="1">
        <v>0.56779999999999997</v>
      </c>
      <c r="AN11" s="1">
        <v>0.25489999999999996</v>
      </c>
      <c r="AO11" s="1">
        <v>1</v>
      </c>
      <c r="AP11" s="1">
        <v>0.9262999999999999</v>
      </c>
      <c r="AQ11" s="1">
        <v>1</v>
      </c>
      <c r="AR11" s="1">
        <v>0.93530000000000002</v>
      </c>
      <c r="AS11" s="1">
        <v>1</v>
      </c>
      <c r="AT11" s="1">
        <v>1</v>
      </c>
      <c r="AU11" s="1">
        <v>1</v>
      </c>
      <c r="AV11" s="1">
        <v>0.91819999999999991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  <c r="BE11" s="1">
        <v>1</v>
      </c>
      <c r="BF11" s="1">
        <v>1</v>
      </c>
      <c r="BG11" s="1">
        <v>0.92</v>
      </c>
      <c r="BH11" s="1">
        <v>1</v>
      </c>
      <c r="BI11" s="1">
        <v>1</v>
      </c>
      <c r="BJ11" s="1">
        <v>0.84989999999999999</v>
      </c>
      <c r="BK11" s="1">
        <v>0.97</v>
      </c>
      <c r="BL11" s="1">
        <v>0.92859999999999998</v>
      </c>
      <c r="BM11" s="1">
        <v>0.91349999999999998</v>
      </c>
      <c r="BN11" s="1">
        <v>0.91670000000000007</v>
      </c>
      <c r="BO11" s="1">
        <v>0.82499999999999996</v>
      </c>
      <c r="BP11" s="1">
        <v>0.97560000000000002</v>
      </c>
      <c r="BQ11" s="1">
        <v>1</v>
      </c>
      <c r="BR11" s="1">
        <v>0.9</v>
      </c>
      <c r="BS11" s="1">
        <v>1</v>
      </c>
      <c r="BT11" s="1">
        <v>1</v>
      </c>
      <c r="BU11" s="1">
        <v>1</v>
      </c>
      <c r="BV11" s="1">
        <v>0.505</v>
      </c>
      <c r="BW11" s="1">
        <v>0.68200000000000005</v>
      </c>
      <c r="BX11" s="1">
        <v>0.3044</v>
      </c>
      <c r="BY11" s="1">
        <v>0.2823</v>
      </c>
      <c r="BZ11" s="1">
        <v>0.67720000000000002</v>
      </c>
      <c r="CA11" s="1">
        <v>0.92310000000000003</v>
      </c>
      <c r="CB11" s="1">
        <v>0.78469999999999995</v>
      </c>
      <c r="CC11" s="1">
        <v>0.1186</v>
      </c>
      <c r="CD11" s="1">
        <v>1</v>
      </c>
      <c r="CE11" s="1">
        <v>1</v>
      </c>
      <c r="CF11" s="1">
        <v>0.49170000000000003</v>
      </c>
      <c r="CG11" s="1">
        <v>0.24660000000000001</v>
      </c>
      <c r="CH11" s="1">
        <v>0.94569999999999999</v>
      </c>
      <c r="CI11" s="1">
        <v>1</v>
      </c>
      <c r="CJ11" s="1">
        <v>1</v>
      </c>
      <c r="CK11" s="1">
        <v>1</v>
      </c>
      <c r="CL11" s="1">
        <v>1</v>
      </c>
      <c r="CM11" s="1">
        <v>1</v>
      </c>
      <c r="CN11" s="1">
        <v>1</v>
      </c>
      <c r="CO11" s="1">
        <v>1</v>
      </c>
      <c r="CP11" s="1">
        <v>1</v>
      </c>
      <c r="CQ11" s="1">
        <v>1</v>
      </c>
      <c r="CR11" s="1">
        <v>1</v>
      </c>
      <c r="CS11" s="1">
        <v>1</v>
      </c>
      <c r="CT11" s="1">
        <v>1</v>
      </c>
      <c r="CU11" s="1">
        <v>1</v>
      </c>
      <c r="CV11" s="1">
        <v>1</v>
      </c>
      <c r="CW11" s="1">
        <v>1</v>
      </c>
      <c r="CX11" s="1">
        <v>1</v>
      </c>
    </row>
    <row r="12" spans="1:102">
      <c r="A12" s="1">
        <v>0.97409999999999997</v>
      </c>
      <c r="B12" s="1">
        <v>1</v>
      </c>
      <c r="C12" s="1">
        <v>0.90910000000000002</v>
      </c>
      <c r="D12" s="1">
        <v>0.88890000000000002</v>
      </c>
      <c r="E12" s="1">
        <v>1</v>
      </c>
      <c r="F12" s="1">
        <v>1</v>
      </c>
      <c r="G12" s="1">
        <v>0.8</v>
      </c>
      <c r="H12" s="1">
        <v>0.873</v>
      </c>
      <c r="I12" s="1">
        <v>0.8125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0.875</v>
      </c>
      <c r="P12" s="1">
        <v>1</v>
      </c>
      <c r="Q12" s="1">
        <v>0.75</v>
      </c>
      <c r="R12" s="1">
        <v>0.77540000000000009</v>
      </c>
      <c r="S12" s="1">
        <v>0.9425</v>
      </c>
      <c r="T12" s="1">
        <v>0.80689999999999995</v>
      </c>
      <c r="U12" s="1">
        <v>1</v>
      </c>
      <c r="V12" s="1">
        <v>0.1946</v>
      </c>
      <c r="W12" s="1">
        <v>1</v>
      </c>
      <c r="X12" s="1">
        <v>0.90749999999999997</v>
      </c>
      <c r="Y12" s="1">
        <v>1</v>
      </c>
      <c r="Z12" s="1">
        <v>0.24249999999999999</v>
      </c>
      <c r="AA12" s="1">
        <v>0.93889999999999996</v>
      </c>
      <c r="AB12" s="1">
        <v>0.91610000000000003</v>
      </c>
      <c r="AC12" s="1">
        <v>0.62209999999999999</v>
      </c>
      <c r="AD12" s="1">
        <v>0.95</v>
      </c>
      <c r="AE12" s="1">
        <v>0.96</v>
      </c>
      <c r="AF12" s="1">
        <v>0.92519999999999991</v>
      </c>
      <c r="AG12" s="1">
        <v>0.96</v>
      </c>
      <c r="AH12" s="1">
        <v>0.84260000000000002</v>
      </c>
      <c r="AI12" s="1">
        <v>0.67290000000000005</v>
      </c>
      <c r="AJ12" s="1">
        <v>0.2359</v>
      </c>
      <c r="AK12" s="1">
        <v>0.88269999999999993</v>
      </c>
      <c r="AL12" s="1">
        <v>0.83</v>
      </c>
      <c r="AM12" s="1">
        <v>0.56779999999999997</v>
      </c>
      <c r="AN12" s="1">
        <v>0.25489999999999996</v>
      </c>
      <c r="AO12" s="1">
        <v>1</v>
      </c>
      <c r="AP12" s="1">
        <v>0.9262999999999999</v>
      </c>
      <c r="AQ12" s="1">
        <v>1</v>
      </c>
      <c r="AR12" s="1">
        <v>0.93530000000000002</v>
      </c>
      <c r="AS12" s="1">
        <v>1</v>
      </c>
      <c r="AT12" s="1">
        <v>1</v>
      </c>
      <c r="AU12" s="1">
        <v>1</v>
      </c>
      <c r="AV12" s="1">
        <v>0.91819999999999991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1</v>
      </c>
      <c r="BE12" s="1">
        <v>1</v>
      </c>
      <c r="BF12" s="1">
        <v>1</v>
      </c>
      <c r="BG12" s="1">
        <v>0.92</v>
      </c>
      <c r="BH12" s="1">
        <v>1</v>
      </c>
      <c r="BI12" s="1">
        <v>1</v>
      </c>
      <c r="BJ12" s="1">
        <v>0.84989999999999999</v>
      </c>
      <c r="BK12" s="1">
        <v>0.97</v>
      </c>
      <c r="BL12" s="1">
        <v>0.92859999999999998</v>
      </c>
      <c r="BM12" s="1">
        <v>0.91349999999999998</v>
      </c>
      <c r="BN12" s="1">
        <v>0.91670000000000007</v>
      </c>
      <c r="BO12" s="1">
        <v>0.82499999999999996</v>
      </c>
      <c r="BP12" s="1">
        <v>0.97560000000000002</v>
      </c>
      <c r="BQ12" s="1">
        <v>1</v>
      </c>
      <c r="BR12" s="1">
        <v>0.9</v>
      </c>
      <c r="BS12" s="1">
        <v>1</v>
      </c>
      <c r="BT12" s="1">
        <v>1</v>
      </c>
      <c r="BU12" s="1">
        <v>1</v>
      </c>
      <c r="BV12" s="1">
        <v>0.505</v>
      </c>
      <c r="BW12" s="1">
        <v>0.68200000000000005</v>
      </c>
      <c r="BX12" s="1">
        <v>0.3044</v>
      </c>
      <c r="BY12" s="1">
        <v>0.2823</v>
      </c>
      <c r="BZ12" s="1">
        <v>0.67720000000000002</v>
      </c>
      <c r="CA12" s="1">
        <v>0.92310000000000003</v>
      </c>
      <c r="CB12" s="1">
        <v>0.78469999999999995</v>
      </c>
      <c r="CC12" s="1">
        <v>0.1186</v>
      </c>
      <c r="CD12" s="1">
        <v>1</v>
      </c>
      <c r="CE12" s="1">
        <v>1</v>
      </c>
      <c r="CF12" s="1">
        <v>0.49170000000000003</v>
      </c>
      <c r="CG12" s="1">
        <v>0.24660000000000001</v>
      </c>
      <c r="CH12" s="1">
        <v>0.94569999999999999</v>
      </c>
      <c r="CI12" s="1">
        <v>1</v>
      </c>
      <c r="CJ12" s="1">
        <v>1</v>
      </c>
      <c r="CK12" s="1">
        <v>1</v>
      </c>
      <c r="CL12" s="1">
        <v>1</v>
      </c>
      <c r="CM12" s="1">
        <v>1</v>
      </c>
      <c r="CN12" s="1">
        <v>1</v>
      </c>
      <c r="CO12" s="1">
        <v>1</v>
      </c>
      <c r="CP12" s="1">
        <v>1</v>
      </c>
      <c r="CQ12" s="1">
        <v>1</v>
      </c>
      <c r="CR12" s="1">
        <v>1</v>
      </c>
      <c r="CS12" s="1">
        <v>1</v>
      </c>
      <c r="CT12" s="1">
        <v>1</v>
      </c>
      <c r="CU12" s="1">
        <v>1</v>
      </c>
      <c r="CV12" s="1">
        <v>1</v>
      </c>
      <c r="CW12" s="1">
        <v>1</v>
      </c>
      <c r="CX12" s="1">
        <v>1</v>
      </c>
    </row>
    <row r="13" spans="1:102">
      <c r="A13" s="1">
        <v>0.97409999999999997</v>
      </c>
      <c r="B13" s="1">
        <v>1</v>
      </c>
      <c r="C13" s="1">
        <v>0.90910000000000002</v>
      </c>
      <c r="D13" s="1">
        <v>0.88890000000000002</v>
      </c>
      <c r="E13" s="1">
        <v>1</v>
      </c>
      <c r="F13" s="1">
        <v>1</v>
      </c>
      <c r="G13" s="1">
        <v>0.8</v>
      </c>
      <c r="H13" s="1">
        <v>0.873</v>
      </c>
      <c r="I13" s="1">
        <v>0.8125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0.875</v>
      </c>
      <c r="P13" s="1">
        <v>1</v>
      </c>
      <c r="Q13" s="1">
        <v>0.75</v>
      </c>
      <c r="R13" s="1">
        <v>0.77540000000000009</v>
      </c>
      <c r="S13" s="1">
        <v>0.9425</v>
      </c>
      <c r="T13" s="1">
        <v>0.80689999999999995</v>
      </c>
      <c r="U13" s="1">
        <v>1</v>
      </c>
      <c r="V13" s="1">
        <v>0.1946</v>
      </c>
      <c r="W13" s="1">
        <v>1</v>
      </c>
      <c r="X13" s="1">
        <v>0.90749999999999997</v>
      </c>
      <c r="Y13" s="1">
        <v>1</v>
      </c>
      <c r="Z13" s="1">
        <v>0.24249999999999999</v>
      </c>
      <c r="AA13" s="1">
        <v>0.93889999999999996</v>
      </c>
      <c r="AB13" s="1">
        <v>0.91610000000000003</v>
      </c>
      <c r="AC13" s="1">
        <v>0.62209999999999999</v>
      </c>
      <c r="AD13" s="1">
        <v>0.95</v>
      </c>
      <c r="AE13" s="1">
        <v>0.96</v>
      </c>
      <c r="AF13" s="1">
        <v>0.92519999999999991</v>
      </c>
      <c r="AG13" s="1">
        <v>0.96</v>
      </c>
      <c r="AH13" s="1">
        <v>0.84260000000000002</v>
      </c>
      <c r="AI13" s="1">
        <v>0.67290000000000005</v>
      </c>
      <c r="AJ13" s="1">
        <v>0.2359</v>
      </c>
      <c r="AK13" s="1">
        <v>0.88269999999999993</v>
      </c>
      <c r="AL13" s="1">
        <v>0.83</v>
      </c>
      <c r="AM13" s="1">
        <v>0.56779999999999997</v>
      </c>
      <c r="AN13" s="1">
        <v>0.25489999999999996</v>
      </c>
      <c r="AO13" s="1">
        <v>1</v>
      </c>
      <c r="AP13" s="1">
        <v>0.9262999999999999</v>
      </c>
      <c r="AQ13" s="1">
        <v>1</v>
      </c>
      <c r="AR13" s="1">
        <v>0.93530000000000002</v>
      </c>
      <c r="AS13" s="1">
        <v>1</v>
      </c>
      <c r="AT13" s="1">
        <v>1</v>
      </c>
      <c r="AU13" s="1">
        <v>1</v>
      </c>
      <c r="AV13" s="1">
        <v>0.91819999999999991</v>
      </c>
      <c r="AW13" s="1">
        <v>1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1">
        <v>1</v>
      </c>
      <c r="BF13" s="1">
        <v>1</v>
      </c>
      <c r="BG13" s="1">
        <v>0.92</v>
      </c>
      <c r="BH13" s="1">
        <v>1</v>
      </c>
      <c r="BI13" s="1">
        <v>1</v>
      </c>
      <c r="BJ13" s="1">
        <v>0.84989999999999999</v>
      </c>
      <c r="BK13" s="1">
        <v>0.97</v>
      </c>
      <c r="BL13" s="1">
        <v>0.92859999999999998</v>
      </c>
      <c r="BM13" s="1">
        <v>0.91349999999999998</v>
      </c>
      <c r="BN13" s="1">
        <v>0.91670000000000007</v>
      </c>
      <c r="BO13" s="1">
        <v>0.82499999999999996</v>
      </c>
      <c r="BP13" s="1">
        <v>0.97560000000000002</v>
      </c>
      <c r="BQ13" s="1">
        <v>1</v>
      </c>
      <c r="BR13" s="1">
        <v>0.9</v>
      </c>
      <c r="BS13" s="1">
        <v>1</v>
      </c>
      <c r="BT13" s="1">
        <v>1</v>
      </c>
      <c r="BU13" s="1">
        <v>1</v>
      </c>
      <c r="BV13" s="1">
        <v>0.505</v>
      </c>
      <c r="BW13" s="1">
        <v>0.68200000000000005</v>
      </c>
      <c r="BX13" s="1">
        <v>0.3044</v>
      </c>
      <c r="BY13" s="1">
        <v>0.2823</v>
      </c>
      <c r="BZ13" s="1">
        <v>0.67720000000000002</v>
      </c>
      <c r="CA13" s="1">
        <v>0.92310000000000003</v>
      </c>
      <c r="CB13" s="1">
        <v>0.78469999999999995</v>
      </c>
      <c r="CC13" s="1">
        <v>0.1186</v>
      </c>
      <c r="CD13" s="1">
        <v>1</v>
      </c>
      <c r="CE13" s="1">
        <v>1</v>
      </c>
      <c r="CF13" s="1">
        <v>0.49170000000000003</v>
      </c>
      <c r="CG13" s="1">
        <v>0.24660000000000001</v>
      </c>
      <c r="CH13" s="1">
        <v>0.94569999999999999</v>
      </c>
      <c r="CI13" s="1">
        <v>1</v>
      </c>
      <c r="CJ13" s="1">
        <v>1</v>
      </c>
      <c r="CK13" s="1">
        <v>1</v>
      </c>
      <c r="CL13" s="1">
        <v>1</v>
      </c>
      <c r="CM13" s="1">
        <v>1</v>
      </c>
      <c r="CN13" s="1">
        <v>1</v>
      </c>
      <c r="CO13" s="1">
        <v>1</v>
      </c>
      <c r="CP13" s="1">
        <v>1</v>
      </c>
      <c r="CQ13" s="1">
        <v>1</v>
      </c>
      <c r="CR13" s="1">
        <v>1</v>
      </c>
      <c r="CS13" s="1">
        <v>1</v>
      </c>
      <c r="CT13" s="1">
        <v>1</v>
      </c>
      <c r="CU13" s="1">
        <v>1</v>
      </c>
      <c r="CV13" s="1">
        <v>1</v>
      </c>
      <c r="CW13" s="1">
        <v>1</v>
      </c>
      <c r="CX13" s="1">
        <v>1</v>
      </c>
    </row>
    <row r="14" spans="1:102">
      <c r="A14" s="1">
        <v>0.97409999999999997</v>
      </c>
      <c r="B14" s="1">
        <v>1</v>
      </c>
      <c r="C14" s="1">
        <v>0.90910000000000002</v>
      </c>
      <c r="D14" s="1">
        <v>0.88890000000000002</v>
      </c>
      <c r="E14" s="1">
        <v>1</v>
      </c>
      <c r="F14" s="1">
        <v>1</v>
      </c>
      <c r="G14" s="1">
        <v>0.8</v>
      </c>
      <c r="H14" s="1">
        <v>0.873</v>
      </c>
      <c r="I14" s="1">
        <v>0.8125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0.875</v>
      </c>
      <c r="P14" s="1">
        <v>1</v>
      </c>
      <c r="Q14" s="1">
        <v>0.75</v>
      </c>
      <c r="R14" s="1">
        <v>0.77540000000000009</v>
      </c>
      <c r="S14" s="1">
        <v>0.9425</v>
      </c>
      <c r="T14" s="1">
        <v>0.80689999999999995</v>
      </c>
      <c r="U14" s="1">
        <v>1</v>
      </c>
      <c r="V14" s="1">
        <v>0.1946</v>
      </c>
      <c r="W14" s="1">
        <v>1</v>
      </c>
      <c r="X14" s="1">
        <v>0.90749999999999997</v>
      </c>
      <c r="Y14" s="1">
        <v>1</v>
      </c>
      <c r="Z14" s="1">
        <v>0.24249999999999999</v>
      </c>
      <c r="AA14" s="1">
        <v>0.93889999999999996</v>
      </c>
      <c r="AB14" s="1">
        <v>0.91610000000000003</v>
      </c>
      <c r="AC14" s="1">
        <v>0.62209999999999999</v>
      </c>
      <c r="AD14" s="1">
        <v>0.95</v>
      </c>
      <c r="AE14" s="1">
        <v>0.96</v>
      </c>
      <c r="AF14" s="1">
        <v>0.92519999999999991</v>
      </c>
      <c r="AG14" s="1">
        <v>0.96</v>
      </c>
      <c r="AH14" s="1">
        <v>0.84260000000000002</v>
      </c>
      <c r="AI14" s="1">
        <v>0.67290000000000005</v>
      </c>
      <c r="AJ14" s="1">
        <v>0.2359</v>
      </c>
      <c r="AK14" s="1">
        <v>0.88269999999999993</v>
      </c>
      <c r="AL14" s="1">
        <v>0.83</v>
      </c>
      <c r="AM14" s="1">
        <v>0.56779999999999997</v>
      </c>
      <c r="AN14" s="1">
        <v>0.25489999999999996</v>
      </c>
      <c r="AO14" s="1">
        <v>1</v>
      </c>
      <c r="AP14" s="1">
        <v>0.9262999999999999</v>
      </c>
      <c r="AQ14" s="1">
        <v>1</v>
      </c>
      <c r="AR14" s="1">
        <v>0.93530000000000002</v>
      </c>
      <c r="AS14" s="1">
        <v>1</v>
      </c>
      <c r="AT14" s="1">
        <v>1</v>
      </c>
      <c r="AU14" s="1">
        <v>1</v>
      </c>
      <c r="AV14" s="1">
        <v>0.91819999999999991</v>
      </c>
      <c r="AW14" s="1">
        <v>1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1">
        <v>1</v>
      </c>
      <c r="BF14" s="1">
        <v>1</v>
      </c>
      <c r="BG14" s="1">
        <v>0.92</v>
      </c>
      <c r="BH14" s="1">
        <v>1</v>
      </c>
      <c r="BI14" s="1">
        <v>1</v>
      </c>
      <c r="BJ14" s="1">
        <v>0.84989999999999999</v>
      </c>
      <c r="BK14" s="1">
        <v>0.97</v>
      </c>
      <c r="BL14" s="1">
        <v>0.92859999999999998</v>
      </c>
      <c r="BM14" s="1">
        <v>0.91349999999999998</v>
      </c>
      <c r="BN14" s="1">
        <v>0.91670000000000007</v>
      </c>
      <c r="BO14" s="1">
        <v>0.82499999999999996</v>
      </c>
      <c r="BP14" s="1">
        <v>0.97560000000000002</v>
      </c>
      <c r="BQ14" s="1">
        <v>1</v>
      </c>
      <c r="BR14" s="1">
        <v>0.9</v>
      </c>
      <c r="BS14" s="1">
        <v>1</v>
      </c>
      <c r="BT14" s="1">
        <v>1</v>
      </c>
      <c r="BU14" s="1">
        <v>1</v>
      </c>
      <c r="BV14" s="1">
        <v>0.505</v>
      </c>
      <c r="BW14" s="1">
        <v>0.68200000000000005</v>
      </c>
      <c r="BX14" s="1">
        <v>0.3044</v>
      </c>
      <c r="BY14" s="1">
        <v>0.2823</v>
      </c>
      <c r="BZ14" s="1">
        <v>0.67720000000000002</v>
      </c>
      <c r="CA14" s="1">
        <v>0.92310000000000003</v>
      </c>
      <c r="CB14" s="1">
        <v>0.78469999999999995</v>
      </c>
      <c r="CC14" s="1">
        <v>0.1186</v>
      </c>
      <c r="CD14" s="1">
        <v>1</v>
      </c>
      <c r="CE14" s="1">
        <v>1</v>
      </c>
      <c r="CF14" s="1">
        <v>0.49170000000000003</v>
      </c>
      <c r="CG14" s="1">
        <v>0.24660000000000001</v>
      </c>
      <c r="CH14" s="1">
        <v>0.94569999999999999</v>
      </c>
      <c r="CI14" s="1">
        <v>1</v>
      </c>
      <c r="CJ14" s="1">
        <v>1</v>
      </c>
      <c r="CK14" s="1">
        <v>1</v>
      </c>
      <c r="CL14" s="1">
        <v>1</v>
      </c>
      <c r="CM14" s="1">
        <v>1</v>
      </c>
      <c r="CN14" s="1">
        <v>1</v>
      </c>
      <c r="CO14" s="1">
        <v>1</v>
      </c>
      <c r="CP14" s="1">
        <v>1</v>
      </c>
      <c r="CQ14" s="1">
        <v>1</v>
      </c>
      <c r="CR14" s="1">
        <v>1</v>
      </c>
      <c r="CS14" s="1">
        <v>1</v>
      </c>
      <c r="CT14" s="1">
        <v>1</v>
      </c>
      <c r="CU14" s="1">
        <v>1</v>
      </c>
      <c r="CV14" s="1">
        <v>1</v>
      </c>
      <c r="CW14" s="1">
        <v>1</v>
      </c>
      <c r="CX14" s="1">
        <v>1</v>
      </c>
    </row>
    <row r="15" spans="1:102">
      <c r="A15" s="1">
        <v>0.97409999999999997</v>
      </c>
      <c r="B15" s="1">
        <v>1</v>
      </c>
      <c r="C15" s="1">
        <v>0.90910000000000002</v>
      </c>
      <c r="D15" s="1">
        <v>0.88890000000000002</v>
      </c>
      <c r="E15" s="1">
        <v>1</v>
      </c>
      <c r="F15" s="1">
        <v>1</v>
      </c>
      <c r="G15" s="1">
        <v>0.8</v>
      </c>
      <c r="H15" s="1">
        <v>0.873</v>
      </c>
      <c r="I15" s="1">
        <v>0.8125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0.875</v>
      </c>
      <c r="P15" s="1">
        <v>1</v>
      </c>
      <c r="Q15" s="1">
        <v>0.75</v>
      </c>
      <c r="R15" s="1">
        <v>0.77540000000000009</v>
      </c>
      <c r="S15" s="1">
        <v>0.9425</v>
      </c>
      <c r="T15" s="1">
        <v>0.80689999999999995</v>
      </c>
      <c r="U15" s="1">
        <v>1</v>
      </c>
      <c r="V15" s="1">
        <v>0.1946</v>
      </c>
      <c r="W15" s="1">
        <v>1</v>
      </c>
      <c r="X15" s="1">
        <v>0.90749999999999997</v>
      </c>
      <c r="Y15" s="1">
        <v>1</v>
      </c>
      <c r="Z15" s="1">
        <v>0.24249999999999999</v>
      </c>
      <c r="AA15" s="1">
        <v>0.93889999999999996</v>
      </c>
      <c r="AB15" s="1">
        <v>0.91610000000000003</v>
      </c>
      <c r="AC15" s="1">
        <v>0.62209999999999999</v>
      </c>
      <c r="AD15" s="1">
        <v>0.95</v>
      </c>
      <c r="AE15" s="1">
        <v>0.96</v>
      </c>
      <c r="AF15" s="1">
        <v>0.92519999999999991</v>
      </c>
      <c r="AG15" s="1">
        <v>0.96</v>
      </c>
      <c r="AH15" s="1">
        <v>0.84260000000000002</v>
      </c>
      <c r="AI15" s="1">
        <v>0.67290000000000005</v>
      </c>
      <c r="AJ15" s="1">
        <v>0.2359</v>
      </c>
      <c r="AK15" s="1">
        <v>0.88269999999999993</v>
      </c>
      <c r="AL15" s="1">
        <v>0.83</v>
      </c>
      <c r="AM15" s="1">
        <v>0.56779999999999997</v>
      </c>
      <c r="AN15" s="1">
        <v>0.25489999999999996</v>
      </c>
      <c r="AO15" s="1">
        <v>1</v>
      </c>
      <c r="AP15" s="1">
        <v>0.9262999999999999</v>
      </c>
      <c r="AQ15" s="1">
        <v>1</v>
      </c>
      <c r="AR15" s="1">
        <v>0.93530000000000002</v>
      </c>
      <c r="AS15" s="1">
        <v>1</v>
      </c>
      <c r="AT15" s="1">
        <v>1</v>
      </c>
      <c r="AU15" s="1">
        <v>1</v>
      </c>
      <c r="AV15" s="1">
        <v>0.91819999999999991</v>
      </c>
      <c r="AW15" s="1">
        <v>1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1">
        <v>1</v>
      </c>
      <c r="BF15" s="1">
        <v>1</v>
      </c>
      <c r="BG15" s="1">
        <v>0.92</v>
      </c>
      <c r="BH15" s="1">
        <v>1</v>
      </c>
      <c r="BI15" s="1">
        <v>1</v>
      </c>
      <c r="BJ15" s="1">
        <v>0.84989999999999999</v>
      </c>
      <c r="BK15" s="1">
        <v>0.97</v>
      </c>
      <c r="BL15" s="1">
        <v>0.92859999999999998</v>
      </c>
      <c r="BM15" s="1">
        <v>0.91349999999999998</v>
      </c>
      <c r="BN15" s="1">
        <v>0.91670000000000007</v>
      </c>
      <c r="BO15" s="1">
        <v>0.82499999999999996</v>
      </c>
      <c r="BP15" s="1">
        <v>0.97560000000000002</v>
      </c>
      <c r="BQ15" s="1">
        <v>1</v>
      </c>
      <c r="BR15" s="1">
        <v>0.9</v>
      </c>
      <c r="BS15" s="1">
        <v>1</v>
      </c>
      <c r="BT15" s="1">
        <v>1</v>
      </c>
      <c r="BU15" s="1">
        <v>1</v>
      </c>
      <c r="BV15" s="1">
        <v>0.505</v>
      </c>
      <c r="BW15" s="1">
        <v>0.68200000000000005</v>
      </c>
      <c r="BX15" s="1">
        <v>0.3044</v>
      </c>
      <c r="BY15" s="1">
        <v>0.2823</v>
      </c>
      <c r="BZ15" s="1">
        <v>0.67720000000000002</v>
      </c>
      <c r="CA15" s="1">
        <v>0.92310000000000003</v>
      </c>
      <c r="CB15" s="1">
        <v>0.78469999999999995</v>
      </c>
      <c r="CC15" s="1">
        <v>0.1186</v>
      </c>
      <c r="CD15" s="1">
        <v>1</v>
      </c>
      <c r="CE15" s="1">
        <v>1</v>
      </c>
      <c r="CF15" s="1">
        <v>0.49170000000000003</v>
      </c>
      <c r="CG15" s="1">
        <v>0.24660000000000001</v>
      </c>
      <c r="CH15" s="1">
        <v>0.94569999999999999</v>
      </c>
      <c r="CI15" s="1">
        <v>1</v>
      </c>
      <c r="CJ15" s="1">
        <v>1</v>
      </c>
      <c r="CK15" s="1">
        <v>1</v>
      </c>
      <c r="CL15" s="1">
        <v>1</v>
      </c>
      <c r="CM15" s="1">
        <v>1</v>
      </c>
      <c r="CN15" s="1">
        <v>1</v>
      </c>
      <c r="CO15" s="1">
        <v>1</v>
      </c>
      <c r="CP15" s="1">
        <v>1</v>
      </c>
      <c r="CQ15" s="1">
        <v>1</v>
      </c>
      <c r="CR15" s="1">
        <v>1</v>
      </c>
      <c r="CS15" s="1">
        <v>1</v>
      </c>
      <c r="CT15" s="1">
        <v>1</v>
      </c>
      <c r="CU15" s="1">
        <v>1</v>
      </c>
      <c r="CV15" s="1">
        <v>1</v>
      </c>
      <c r="CW15" s="1">
        <v>1</v>
      </c>
      <c r="CX15" s="1">
        <v>1</v>
      </c>
    </row>
    <row r="16" spans="1:102">
      <c r="A16" s="1">
        <v>0.97409999999999997</v>
      </c>
      <c r="B16" s="1">
        <v>1</v>
      </c>
      <c r="C16" s="1">
        <v>0.90910000000000002</v>
      </c>
      <c r="D16" s="1">
        <v>0.88890000000000002</v>
      </c>
      <c r="E16" s="1">
        <v>1</v>
      </c>
      <c r="F16" s="1">
        <v>1</v>
      </c>
      <c r="G16" s="1">
        <v>0.8</v>
      </c>
      <c r="H16" s="1">
        <v>0.873</v>
      </c>
      <c r="I16" s="1">
        <v>0.8125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0.875</v>
      </c>
      <c r="P16" s="1">
        <v>1</v>
      </c>
      <c r="Q16" s="1">
        <v>0.75</v>
      </c>
      <c r="R16" s="1">
        <v>0.77540000000000009</v>
      </c>
      <c r="S16" s="1">
        <v>0.9425</v>
      </c>
      <c r="T16" s="1">
        <v>0.80689999999999995</v>
      </c>
      <c r="U16" s="1">
        <v>1</v>
      </c>
      <c r="V16" s="1">
        <v>0.1946</v>
      </c>
      <c r="W16" s="1">
        <v>1</v>
      </c>
      <c r="X16" s="1">
        <v>0.90749999999999997</v>
      </c>
      <c r="Y16" s="1">
        <v>1</v>
      </c>
      <c r="Z16" s="1">
        <v>0.24249999999999999</v>
      </c>
      <c r="AA16" s="1">
        <v>0.93889999999999996</v>
      </c>
      <c r="AB16" s="1">
        <v>0.91610000000000003</v>
      </c>
      <c r="AC16" s="1">
        <v>0.62209999999999999</v>
      </c>
      <c r="AD16" s="1">
        <v>0.95</v>
      </c>
      <c r="AE16" s="1">
        <v>0.96</v>
      </c>
      <c r="AF16" s="1">
        <v>0.92519999999999991</v>
      </c>
      <c r="AG16" s="1">
        <v>0.96</v>
      </c>
      <c r="AH16" s="1">
        <v>0.84260000000000002</v>
      </c>
      <c r="AI16" s="1">
        <v>0.67290000000000005</v>
      </c>
      <c r="AJ16" s="1">
        <v>0.2359</v>
      </c>
      <c r="AK16" s="1">
        <v>0.88269999999999993</v>
      </c>
      <c r="AL16" s="1">
        <v>0.83</v>
      </c>
      <c r="AM16" s="1">
        <v>0.56779999999999997</v>
      </c>
      <c r="AN16" s="1">
        <v>0.25489999999999996</v>
      </c>
      <c r="AO16" s="1">
        <v>1</v>
      </c>
      <c r="AP16" s="1">
        <v>0.9262999999999999</v>
      </c>
      <c r="AQ16" s="1">
        <v>1</v>
      </c>
      <c r="AR16" s="1">
        <v>0.93530000000000002</v>
      </c>
      <c r="AS16" s="1">
        <v>1</v>
      </c>
      <c r="AT16" s="1">
        <v>1</v>
      </c>
      <c r="AU16" s="1">
        <v>1</v>
      </c>
      <c r="AV16" s="1">
        <v>0.91819999999999991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1">
        <v>1</v>
      </c>
      <c r="BF16" s="1">
        <v>1</v>
      </c>
      <c r="BG16" s="1">
        <v>0.92</v>
      </c>
      <c r="BH16" s="1">
        <v>1</v>
      </c>
      <c r="BI16" s="1">
        <v>1</v>
      </c>
      <c r="BJ16" s="1">
        <v>0.84989999999999999</v>
      </c>
      <c r="BK16" s="1">
        <v>0.97</v>
      </c>
      <c r="BL16" s="1">
        <v>0.92859999999999998</v>
      </c>
      <c r="BM16" s="1">
        <v>0.91349999999999998</v>
      </c>
      <c r="BN16" s="1">
        <v>0.91670000000000007</v>
      </c>
      <c r="BO16" s="1">
        <v>0.82499999999999996</v>
      </c>
      <c r="BP16" s="1">
        <v>0.97560000000000002</v>
      </c>
      <c r="BQ16" s="1">
        <v>1</v>
      </c>
      <c r="BR16" s="1">
        <v>0.9</v>
      </c>
      <c r="BS16" s="1">
        <v>1</v>
      </c>
      <c r="BT16" s="1">
        <v>1</v>
      </c>
      <c r="BU16" s="1">
        <v>1</v>
      </c>
      <c r="BV16" s="1">
        <v>0.505</v>
      </c>
      <c r="BW16" s="1">
        <v>0.68200000000000005</v>
      </c>
      <c r="BX16" s="1">
        <v>0.3044</v>
      </c>
      <c r="BY16" s="1">
        <v>0.2823</v>
      </c>
      <c r="BZ16" s="1">
        <v>0.67720000000000002</v>
      </c>
      <c r="CA16" s="1">
        <v>0.92310000000000003</v>
      </c>
      <c r="CB16" s="1">
        <v>0.78469999999999995</v>
      </c>
      <c r="CC16" s="1">
        <v>0.1186</v>
      </c>
      <c r="CD16" s="1">
        <v>1</v>
      </c>
      <c r="CE16" s="1">
        <v>1</v>
      </c>
      <c r="CF16" s="1">
        <v>0.49170000000000003</v>
      </c>
      <c r="CG16" s="1">
        <v>0.24660000000000001</v>
      </c>
      <c r="CH16" s="1">
        <v>0.94569999999999999</v>
      </c>
      <c r="CI16" s="1">
        <v>1</v>
      </c>
      <c r="CJ16" s="1">
        <v>1</v>
      </c>
      <c r="CK16" s="1">
        <v>1</v>
      </c>
      <c r="CL16" s="1">
        <v>1</v>
      </c>
      <c r="CM16" s="1">
        <v>1</v>
      </c>
      <c r="CN16" s="1">
        <v>1</v>
      </c>
      <c r="CO16" s="1">
        <v>1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1</v>
      </c>
      <c r="CV16" s="1">
        <v>1</v>
      </c>
      <c r="CW16" s="1">
        <v>1</v>
      </c>
      <c r="CX16" s="1">
        <v>1</v>
      </c>
    </row>
    <row r="17" spans="1:102">
      <c r="A17" s="1">
        <v>0.97409999999999997</v>
      </c>
      <c r="B17" s="1">
        <v>1</v>
      </c>
      <c r="C17" s="1">
        <v>0.90910000000000002</v>
      </c>
      <c r="D17" s="1">
        <v>0.88890000000000002</v>
      </c>
      <c r="E17" s="1">
        <v>1</v>
      </c>
      <c r="F17" s="1">
        <v>1</v>
      </c>
      <c r="G17" s="1">
        <v>0.8</v>
      </c>
      <c r="H17" s="1">
        <v>0.873</v>
      </c>
      <c r="I17" s="1">
        <v>0.8125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0.875</v>
      </c>
      <c r="P17" s="1">
        <v>1</v>
      </c>
      <c r="Q17" s="1">
        <v>0.75</v>
      </c>
      <c r="R17" s="1">
        <v>0.77540000000000009</v>
      </c>
      <c r="S17" s="1">
        <v>0.9425</v>
      </c>
      <c r="T17" s="1">
        <v>0.80689999999999995</v>
      </c>
      <c r="U17" s="1">
        <v>1</v>
      </c>
      <c r="V17" s="1">
        <v>0.1946</v>
      </c>
      <c r="W17" s="1">
        <v>1</v>
      </c>
      <c r="X17" s="1">
        <v>0.90749999999999997</v>
      </c>
      <c r="Y17" s="1">
        <v>1</v>
      </c>
      <c r="Z17" s="1">
        <v>0.24249999999999999</v>
      </c>
      <c r="AA17" s="1">
        <v>0.93889999999999996</v>
      </c>
      <c r="AB17" s="1">
        <v>0.91610000000000003</v>
      </c>
      <c r="AC17" s="1">
        <v>0.62209999999999999</v>
      </c>
      <c r="AD17" s="1">
        <v>0.95</v>
      </c>
      <c r="AE17" s="1">
        <v>0.96</v>
      </c>
      <c r="AF17" s="1">
        <v>0.92519999999999991</v>
      </c>
      <c r="AG17" s="1">
        <v>0.96</v>
      </c>
      <c r="AH17" s="1">
        <v>0.84260000000000002</v>
      </c>
      <c r="AI17" s="1">
        <v>0.67290000000000005</v>
      </c>
      <c r="AJ17" s="1">
        <v>0.2359</v>
      </c>
      <c r="AK17" s="1">
        <v>0.88269999999999993</v>
      </c>
      <c r="AL17" s="1">
        <v>0.83</v>
      </c>
      <c r="AM17" s="1">
        <v>0.56779999999999997</v>
      </c>
      <c r="AN17" s="1">
        <v>0.25489999999999996</v>
      </c>
      <c r="AO17" s="1">
        <v>1</v>
      </c>
      <c r="AP17" s="1">
        <v>0.9262999999999999</v>
      </c>
      <c r="AQ17" s="1">
        <v>1</v>
      </c>
      <c r="AR17" s="1">
        <v>0.93530000000000002</v>
      </c>
      <c r="AS17" s="1">
        <v>1</v>
      </c>
      <c r="AT17" s="1">
        <v>1</v>
      </c>
      <c r="AU17" s="1">
        <v>1</v>
      </c>
      <c r="AV17" s="1">
        <v>0.91819999999999991</v>
      </c>
      <c r="AW17" s="1">
        <v>1</v>
      </c>
      <c r="AX17" s="1">
        <v>1</v>
      </c>
      <c r="AY17" s="1">
        <v>1</v>
      </c>
      <c r="AZ17" s="1">
        <v>1</v>
      </c>
      <c r="BA17" s="1">
        <v>1</v>
      </c>
      <c r="BB17" s="1">
        <v>1</v>
      </c>
      <c r="BC17" s="1">
        <v>1</v>
      </c>
      <c r="BD17" s="1">
        <v>1</v>
      </c>
      <c r="BE17" s="1">
        <v>1</v>
      </c>
      <c r="BF17" s="1">
        <v>1</v>
      </c>
      <c r="BG17" s="1">
        <v>0.92</v>
      </c>
      <c r="BH17" s="1">
        <v>1</v>
      </c>
      <c r="BI17" s="1">
        <v>1</v>
      </c>
      <c r="BJ17" s="1">
        <v>0.84989999999999999</v>
      </c>
      <c r="BK17" s="1">
        <v>0.97</v>
      </c>
      <c r="BL17" s="1">
        <v>0.92859999999999998</v>
      </c>
      <c r="BM17" s="1">
        <v>0.91349999999999998</v>
      </c>
      <c r="BN17" s="1">
        <v>0.91670000000000007</v>
      </c>
      <c r="BO17" s="1">
        <v>0.82499999999999996</v>
      </c>
      <c r="BP17" s="1">
        <v>0.97560000000000002</v>
      </c>
      <c r="BQ17" s="1">
        <v>1</v>
      </c>
      <c r="BR17" s="1">
        <v>0.9</v>
      </c>
      <c r="BS17" s="1">
        <v>1</v>
      </c>
      <c r="BT17" s="1">
        <v>1</v>
      </c>
      <c r="BU17" s="1">
        <v>1</v>
      </c>
      <c r="BV17" s="1">
        <v>0.505</v>
      </c>
      <c r="BW17" s="1">
        <v>0.68200000000000005</v>
      </c>
      <c r="BX17" s="1">
        <v>0.3044</v>
      </c>
      <c r="BY17" s="1">
        <v>0.2823</v>
      </c>
      <c r="BZ17" s="1">
        <v>0.67720000000000002</v>
      </c>
      <c r="CA17" s="1">
        <v>0.92310000000000003</v>
      </c>
      <c r="CB17" s="1">
        <v>0.78469999999999995</v>
      </c>
      <c r="CC17" s="1">
        <v>0.1186</v>
      </c>
      <c r="CD17" s="1">
        <v>1</v>
      </c>
      <c r="CE17" s="1">
        <v>1</v>
      </c>
      <c r="CF17" s="1">
        <v>0.49170000000000003</v>
      </c>
      <c r="CG17" s="1">
        <v>0.24660000000000001</v>
      </c>
      <c r="CH17" s="1">
        <v>0.94569999999999999</v>
      </c>
      <c r="CI17" s="1">
        <v>1</v>
      </c>
      <c r="CJ17" s="1">
        <v>1</v>
      </c>
      <c r="CK17" s="1">
        <v>1</v>
      </c>
      <c r="CL17" s="1">
        <v>1</v>
      </c>
      <c r="CM17" s="1">
        <v>1</v>
      </c>
      <c r="CN17" s="1">
        <v>1</v>
      </c>
      <c r="CO17" s="1">
        <v>1</v>
      </c>
      <c r="CP17" s="1">
        <v>1</v>
      </c>
      <c r="CQ17" s="1">
        <v>1</v>
      </c>
      <c r="CR17" s="1">
        <v>1</v>
      </c>
      <c r="CS17" s="1">
        <v>1</v>
      </c>
      <c r="CT17" s="1">
        <v>1</v>
      </c>
      <c r="CU17" s="1">
        <v>1</v>
      </c>
      <c r="CV17" s="1">
        <v>1</v>
      </c>
      <c r="CW17" s="1">
        <v>1</v>
      </c>
      <c r="CX17" s="1">
        <v>1</v>
      </c>
    </row>
    <row r="18" spans="1:102">
      <c r="A18" s="1">
        <v>0.97409999999999997</v>
      </c>
      <c r="B18" s="1">
        <v>1</v>
      </c>
      <c r="C18" s="1">
        <v>0.90910000000000002</v>
      </c>
      <c r="D18" s="1">
        <v>0.88890000000000002</v>
      </c>
      <c r="E18" s="1">
        <v>1</v>
      </c>
      <c r="F18" s="1">
        <v>1</v>
      </c>
      <c r="G18" s="1">
        <v>0.8</v>
      </c>
      <c r="H18" s="1">
        <v>0.873</v>
      </c>
      <c r="I18" s="1">
        <v>0.8125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0.875</v>
      </c>
      <c r="P18" s="1">
        <v>1</v>
      </c>
      <c r="Q18" s="1">
        <v>0.75</v>
      </c>
      <c r="R18" s="1">
        <v>0.77540000000000009</v>
      </c>
      <c r="S18" s="1">
        <v>0.9425</v>
      </c>
      <c r="T18" s="1">
        <v>0.80689999999999995</v>
      </c>
      <c r="U18" s="1">
        <v>1</v>
      </c>
      <c r="V18" s="1">
        <v>0.1946</v>
      </c>
      <c r="W18" s="1">
        <v>1</v>
      </c>
      <c r="X18" s="1">
        <v>0.90749999999999997</v>
      </c>
      <c r="Y18" s="1">
        <v>1</v>
      </c>
      <c r="Z18" s="1">
        <v>0.24249999999999999</v>
      </c>
      <c r="AA18" s="1">
        <v>0.93889999999999996</v>
      </c>
      <c r="AB18" s="1">
        <v>0.91610000000000003</v>
      </c>
      <c r="AC18" s="1">
        <v>0.62209999999999999</v>
      </c>
      <c r="AD18" s="1">
        <v>0.95</v>
      </c>
      <c r="AE18" s="1">
        <v>0.96</v>
      </c>
      <c r="AF18" s="1">
        <v>0.92519999999999991</v>
      </c>
      <c r="AG18" s="1">
        <v>0.96</v>
      </c>
      <c r="AH18" s="1">
        <v>0.84260000000000002</v>
      </c>
      <c r="AI18" s="1">
        <v>0.67290000000000005</v>
      </c>
      <c r="AJ18" s="1">
        <v>0.2359</v>
      </c>
      <c r="AK18" s="1">
        <v>0.88269999999999993</v>
      </c>
      <c r="AL18" s="1">
        <v>0.83</v>
      </c>
      <c r="AM18" s="1">
        <v>0.56779999999999997</v>
      </c>
      <c r="AN18" s="1">
        <v>0.25489999999999996</v>
      </c>
      <c r="AO18" s="1">
        <v>1</v>
      </c>
      <c r="AP18" s="1">
        <v>0.9262999999999999</v>
      </c>
      <c r="AQ18" s="1">
        <v>1</v>
      </c>
      <c r="AR18" s="1">
        <v>0.93530000000000002</v>
      </c>
      <c r="AS18" s="1">
        <v>1</v>
      </c>
      <c r="AT18" s="1">
        <v>1</v>
      </c>
      <c r="AU18" s="1">
        <v>1</v>
      </c>
      <c r="AV18" s="1">
        <v>0.91819999999999991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1</v>
      </c>
      <c r="BD18" s="1">
        <v>1</v>
      </c>
      <c r="BE18" s="1">
        <v>1</v>
      </c>
      <c r="BF18" s="1">
        <v>1</v>
      </c>
      <c r="BG18" s="1">
        <v>0.92</v>
      </c>
      <c r="BH18" s="1">
        <v>1</v>
      </c>
      <c r="BI18" s="1">
        <v>1</v>
      </c>
      <c r="BJ18" s="1">
        <v>0.84989999999999999</v>
      </c>
      <c r="BK18" s="1">
        <v>0.97</v>
      </c>
      <c r="BL18" s="1">
        <v>0.92859999999999998</v>
      </c>
      <c r="BM18" s="1">
        <v>0.91349999999999998</v>
      </c>
      <c r="BN18" s="1">
        <v>0.91670000000000007</v>
      </c>
      <c r="BO18" s="1">
        <v>0.82499999999999996</v>
      </c>
      <c r="BP18" s="1">
        <v>0.97560000000000002</v>
      </c>
      <c r="BQ18" s="1">
        <v>1</v>
      </c>
      <c r="BR18" s="1">
        <v>0.9</v>
      </c>
      <c r="BS18" s="1">
        <v>1</v>
      </c>
      <c r="BT18" s="1">
        <v>1</v>
      </c>
      <c r="BU18" s="1">
        <v>1</v>
      </c>
      <c r="BV18" s="1">
        <v>0.505</v>
      </c>
      <c r="BW18" s="1">
        <v>0.68200000000000005</v>
      </c>
      <c r="BX18" s="1">
        <v>0.3044</v>
      </c>
      <c r="BY18" s="1">
        <v>0.2823</v>
      </c>
      <c r="BZ18" s="1">
        <v>0.67720000000000002</v>
      </c>
      <c r="CA18" s="1">
        <v>0.92310000000000003</v>
      </c>
      <c r="CB18" s="1">
        <v>0.78469999999999995</v>
      </c>
      <c r="CC18" s="1">
        <v>0.1186</v>
      </c>
      <c r="CD18" s="1">
        <v>1</v>
      </c>
      <c r="CE18" s="1">
        <v>1</v>
      </c>
      <c r="CF18" s="1">
        <v>0.49170000000000003</v>
      </c>
      <c r="CG18" s="1">
        <v>0.24660000000000001</v>
      </c>
      <c r="CH18" s="1">
        <v>0.94569999999999999</v>
      </c>
      <c r="CI18" s="1">
        <v>1</v>
      </c>
      <c r="CJ18" s="1">
        <v>1</v>
      </c>
      <c r="CK18" s="1">
        <v>1</v>
      </c>
      <c r="CL18" s="1">
        <v>1</v>
      </c>
      <c r="CM18" s="1">
        <v>1</v>
      </c>
      <c r="CN18" s="1">
        <v>1</v>
      </c>
      <c r="CO18" s="1">
        <v>1</v>
      </c>
      <c r="CP18" s="1">
        <v>1</v>
      </c>
      <c r="CQ18" s="1">
        <v>1</v>
      </c>
      <c r="CR18" s="1">
        <v>1</v>
      </c>
      <c r="CS18" s="1">
        <v>1</v>
      </c>
      <c r="CT18" s="1">
        <v>1</v>
      </c>
      <c r="CU18" s="1">
        <v>1</v>
      </c>
      <c r="CV18" s="1">
        <v>1</v>
      </c>
      <c r="CW18" s="1">
        <v>1</v>
      </c>
      <c r="CX18" s="1">
        <v>1</v>
      </c>
    </row>
    <row r="19" spans="1:102">
      <c r="A19" s="1">
        <v>0.97409999999999997</v>
      </c>
      <c r="B19" s="1">
        <v>1</v>
      </c>
      <c r="C19" s="1">
        <v>0.90910000000000002</v>
      </c>
      <c r="D19" s="1">
        <v>0.88890000000000002</v>
      </c>
      <c r="E19" s="1">
        <v>1</v>
      </c>
      <c r="F19" s="1">
        <v>1</v>
      </c>
      <c r="G19" s="1">
        <v>0.8</v>
      </c>
      <c r="H19" s="1">
        <v>0.873</v>
      </c>
      <c r="I19" s="1">
        <v>0.8125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0.875</v>
      </c>
      <c r="P19" s="1">
        <v>1</v>
      </c>
      <c r="Q19" s="1">
        <v>0.75</v>
      </c>
      <c r="R19" s="1">
        <v>0.77540000000000009</v>
      </c>
      <c r="S19" s="1">
        <v>0.9425</v>
      </c>
      <c r="T19" s="1">
        <v>0.80689999999999995</v>
      </c>
      <c r="U19" s="1">
        <v>1</v>
      </c>
      <c r="V19" s="1">
        <v>0.1946</v>
      </c>
      <c r="W19" s="1">
        <v>1</v>
      </c>
      <c r="X19" s="1">
        <v>0.90749999999999997</v>
      </c>
      <c r="Y19" s="1">
        <v>1</v>
      </c>
      <c r="Z19" s="1">
        <v>0.24249999999999999</v>
      </c>
      <c r="AA19" s="1">
        <v>0.93889999999999996</v>
      </c>
      <c r="AB19" s="1">
        <v>0.91610000000000003</v>
      </c>
      <c r="AC19" s="1">
        <v>0.62209999999999999</v>
      </c>
      <c r="AD19" s="1">
        <v>0.95</v>
      </c>
      <c r="AE19" s="1">
        <v>0.96</v>
      </c>
      <c r="AF19" s="1">
        <v>0.92519999999999991</v>
      </c>
      <c r="AG19" s="1">
        <v>0.96</v>
      </c>
      <c r="AH19" s="1">
        <v>0.84260000000000002</v>
      </c>
      <c r="AI19" s="1">
        <v>0.67290000000000005</v>
      </c>
      <c r="AJ19" s="1">
        <v>0.2359</v>
      </c>
      <c r="AK19" s="1">
        <v>0.88269999999999993</v>
      </c>
      <c r="AL19" s="1">
        <v>0.83</v>
      </c>
      <c r="AM19" s="1">
        <v>0.56779999999999997</v>
      </c>
      <c r="AN19" s="1">
        <v>0.25489999999999996</v>
      </c>
      <c r="AO19" s="1">
        <v>1</v>
      </c>
      <c r="AP19" s="1">
        <v>0.9262999999999999</v>
      </c>
      <c r="AQ19" s="1">
        <v>1</v>
      </c>
      <c r="AR19" s="1">
        <v>0.93530000000000002</v>
      </c>
      <c r="AS19" s="1">
        <v>1</v>
      </c>
      <c r="AT19" s="1">
        <v>1</v>
      </c>
      <c r="AU19" s="1">
        <v>1</v>
      </c>
      <c r="AV19" s="1">
        <v>0.91819999999999991</v>
      </c>
      <c r="AW19" s="1">
        <v>1</v>
      </c>
      <c r="AX19" s="1">
        <v>1</v>
      </c>
      <c r="AY19" s="1">
        <v>1</v>
      </c>
      <c r="AZ19" s="1">
        <v>1</v>
      </c>
      <c r="BA19" s="1">
        <v>1</v>
      </c>
      <c r="BB19" s="1">
        <v>1</v>
      </c>
      <c r="BC19" s="1">
        <v>1</v>
      </c>
      <c r="BD19" s="1">
        <v>1</v>
      </c>
      <c r="BE19" s="1">
        <v>1</v>
      </c>
      <c r="BF19" s="1">
        <v>1</v>
      </c>
      <c r="BG19" s="1">
        <v>0.92</v>
      </c>
      <c r="BH19" s="1">
        <v>1</v>
      </c>
      <c r="BI19" s="1">
        <v>1</v>
      </c>
      <c r="BJ19" s="1">
        <v>0.84989999999999999</v>
      </c>
      <c r="BK19" s="1">
        <v>0.97</v>
      </c>
      <c r="BL19" s="1">
        <v>0.92859999999999998</v>
      </c>
      <c r="BM19" s="1">
        <v>0.91349999999999998</v>
      </c>
      <c r="BN19" s="1">
        <v>0.91670000000000007</v>
      </c>
      <c r="BO19" s="1">
        <v>0.82499999999999996</v>
      </c>
      <c r="BP19" s="1">
        <v>0.97560000000000002</v>
      </c>
      <c r="BQ19" s="1">
        <v>1</v>
      </c>
      <c r="BR19" s="1">
        <v>0.9</v>
      </c>
      <c r="BS19" s="1">
        <v>1</v>
      </c>
      <c r="BT19" s="1">
        <v>1</v>
      </c>
      <c r="BU19" s="1">
        <v>1</v>
      </c>
      <c r="BV19" s="1">
        <v>0.505</v>
      </c>
      <c r="BW19" s="1">
        <v>0.68200000000000005</v>
      </c>
      <c r="BX19" s="1">
        <v>0.3044</v>
      </c>
      <c r="BY19" s="1">
        <v>0.2823</v>
      </c>
      <c r="BZ19" s="1">
        <v>0.67720000000000002</v>
      </c>
      <c r="CA19" s="1">
        <v>0.92310000000000003</v>
      </c>
      <c r="CB19" s="1">
        <v>0.78469999999999995</v>
      </c>
      <c r="CC19" s="1">
        <v>0.1186</v>
      </c>
      <c r="CD19" s="1">
        <v>1</v>
      </c>
      <c r="CE19" s="1">
        <v>1</v>
      </c>
      <c r="CF19" s="1">
        <v>0.49170000000000003</v>
      </c>
      <c r="CG19" s="1">
        <v>0.24660000000000001</v>
      </c>
      <c r="CH19" s="1">
        <v>0.94569999999999999</v>
      </c>
      <c r="CI19" s="1">
        <v>1</v>
      </c>
      <c r="CJ19" s="1">
        <v>1</v>
      </c>
      <c r="CK19" s="1">
        <v>1</v>
      </c>
      <c r="CL19" s="1">
        <v>1</v>
      </c>
      <c r="CM19" s="1">
        <v>1</v>
      </c>
      <c r="CN19" s="1">
        <v>1</v>
      </c>
      <c r="CO19" s="1">
        <v>1</v>
      </c>
      <c r="CP19" s="1">
        <v>1</v>
      </c>
      <c r="CQ19" s="1">
        <v>1</v>
      </c>
      <c r="CR19" s="1">
        <v>1</v>
      </c>
      <c r="CS19" s="1">
        <v>1</v>
      </c>
      <c r="CT19" s="1">
        <v>1</v>
      </c>
      <c r="CU19" s="1">
        <v>1</v>
      </c>
      <c r="CV19" s="1">
        <v>1</v>
      </c>
      <c r="CW19" s="1">
        <v>1</v>
      </c>
      <c r="CX19" s="1">
        <v>1</v>
      </c>
    </row>
    <row r="20" spans="1:102">
      <c r="A20" s="1">
        <v>0.97409999999999997</v>
      </c>
      <c r="B20" s="1">
        <v>1</v>
      </c>
      <c r="C20" s="1">
        <v>0.90910000000000002</v>
      </c>
      <c r="D20" s="1">
        <v>0.88890000000000002</v>
      </c>
      <c r="E20" s="1">
        <v>1</v>
      </c>
      <c r="F20" s="1">
        <v>1</v>
      </c>
      <c r="G20" s="1">
        <v>0.8</v>
      </c>
      <c r="H20" s="1">
        <v>0.873</v>
      </c>
      <c r="I20" s="1">
        <v>0.8125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0.875</v>
      </c>
      <c r="P20" s="1">
        <v>1</v>
      </c>
      <c r="Q20" s="1">
        <v>0.75</v>
      </c>
      <c r="R20" s="1">
        <v>0.77540000000000009</v>
      </c>
      <c r="S20" s="1">
        <v>0.9425</v>
      </c>
      <c r="T20" s="1">
        <v>0.80689999999999995</v>
      </c>
      <c r="U20" s="1">
        <v>1</v>
      </c>
      <c r="V20" s="1">
        <v>0.1946</v>
      </c>
      <c r="W20" s="1">
        <v>1</v>
      </c>
      <c r="X20" s="1">
        <v>0.90749999999999997</v>
      </c>
      <c r="Y20" s="1">
        <v>1</v>
      </c>
      <c r="Z20" s="1">
        <v>0.24249999999999999</v>
      </c>
      <c r="AA20" s="1">
        <v>0.93889999999999996</v>
      </c>
      <c r="AB20" s="1">
        <v>0.91610000000000003</v>
      </c>
      <c r="AC20" s="1">
        <v>0.62209999999999999</v>
      </c>
      <c r="AD20" s="1">
        <v>0.95</v>
      </c>
      <c r="AE20" s="1">
        <v>0.96</v>
      </c>
      <c r="AF20" s="1">
        <v>0.92519999999999991</v>
      </c>
      <c r="AG20" s="1">
        <v>0.96</v>
      </c>
      <c r="AH20" s="1">
        <v>0.84260000000000002</v>
      </c>
      <c r="AI20" s="1">
        <v>0.67290000000000005</v>
      </c>
      <c r="AJ20" s="1">
        <v>0.2359</v>
      </c>
      <c r="AK20" s="1">
        <v>0.88269999999999993</v>
      </c>
      <c r="AL20" s="1">
        <v>0.83</v>
      </c>
      <c r="AM20" s="1">
        <v>0.56779999999999997</v>
      </c>
      <c r="AN20" s="1">
        <v>0.25489999999999996</v>
      </c>
      <c r="AO20" s="1">
        <v>1</v>
      </c>
      <c r="AP20" s="1">
        <v>0.9262999999999999</v>
      </c>
      <c r="AQ20" s="1">
        <v>1</v>
      </c>
      <c r="AR20" s="1">
        <v>0.93530000000000002</v>
      </c>
      <c r="AS20" s="1">
        <v>1</v>
      </c>
      <c r="AT20" s="1">
        <v>1</v>
      </c>
      <c r="AU20" s="1">
        <v>1</v>
      </c>
      <c r="AV20" s="1">
        <v>0.91819999999999991</v>
      </c>
      <c r="AW20" s="1">
        <v>1</v>
      </c>
      <c r="AX20" s="1">
        <v>1</v>
      </c>
      <c r="AY20" s="1">
        <v>1</v>
      </c>
      <c r="AZ20" s="1">
        <v>1</v>
      </c>
      <c r="BA20" s="1">
        <v>1</v>
      </c>
      <c r="BB20" s="1">
        <v>1</v>
      </c>
      <c r="BC20" s="1">
        <v>1</v>
      </c>
      <c r="BD20" s="1">
        <v>1</v>
      </c>
      <c r="BE20" s="1">
        <v>1</v>
      </c>
      <c r="BF20" s="1">
        <v>1</v>
      </c>
      <c r="BG20" s="1">
        <v>0.92</v>
      </c>
      <c r="BH20" s="1">
        <v>1</v>
      </c>
      <c r="BI20" s="1">
        <v>1</v>
      </c>
      <c r="BJ20" s="1">
        <v>0.84989999999999999</v>
      </c>
      <c r="BK20" s="1">
        <v>0.97</v>
      </c>
      <c r="BL20" s="1">
        <v>0.92859999999999998</v>
      </c>
      <c r="BM20" s="1">
        <v>0.91349999999999998</v>
      </c>
      <c r="BN20" s="1">
        <v>0.91670000000000007</v>
      </c>
      <c r="BO20" s="1">
        <v>0.82499999999999996</v>
      </c>
      <c r="BP20" s="1">
        <v>0.97560000000000002</v>
      </c>
      <c r="BQ20" s="1">
        <v>1</v>
      </c>
      <c r="BR20" s="1">
        <v>0.9</v>
      </c>
      <c r="BS20" s="1">
        <v>1</v>
      </c>
      <c r="BT20" s="1">
        <v>1</v>
      </c>
      <c r="BU20" s="1">
        <v>1</v>
      </c>
      <c r="BV20" s="1">
        <v>0.505</v>
      </c>
      <c r="BW20" s="1">
        <v>0.68200000000000005</v>
      </c>
      <c r="BX20" s="1">
        <v>0.3044</v>
      </c>
      <c r="BY20" s="1">
        <v>0.2823</v>
      </c>
      <c r="BZ20" s="1">
        <v>0.67720000000000002</v>
      </c>
      <c r="CA20" s="1">
        <v>0.92310000000000003</v>
      </c>
      <c r="CB20" s="1">
        <v>0.78469999999999995</v>
      </c>
      <c r="CC20" s="1">
        <v>0.1186</v>
      </c>
      <c r="CD20" s="1">
        <v>1</v>
      </c>
      <c r="CE20" s="1">
        <v>1</v>
      </c>
      <c r="CF20" s="1">
        <v>0.49170000000000003</v>
      </c>
      <c r="CG20" s="1">
        <v>0.24660000000000001</v>
      </c>
      <c r="CH20" s="1">
        <v>0.94569999999999999</v>
      </c>
      <c r="CI20" s="1">
        <v>1</v>
      </c>
      <c r="CJ20" s="1">
        <v>1</v>
      </c>
      <c r="CK20" s="1">
        <v>1</v>
      </c>
      <c r="CL20" s="1">
        <v>1</v>
      </c>
      <c r="CM20" s="1">
        <v>1</v>
      </c>
      <c r="CN20" s="1">
        <v>1</v>
      </c>
      <c r="CO20" s="1">
        <v>1</v>
      </c>
      <c r="CP20" s="1">
        <v>1</v>
      </c>
      <c r="CQ20" s="1">
        <v>1</v>
      </c>
      <c r="CR20" s="1">
        <v>1</v>
      </c>
      <c r="CS20" s="1">
        <v>1</v>
      </c>
      <c r="CT20" s="1">
        <v>1</v>
      </c>
      <c r="CU20" s="1">
        <v>1</v>
      </c>
      <c r="CV20" s="1">
        <v>1</v>
      </c>
      <c r="CW20" s="1">
        <v>1</v>
      </c>
      <c r="CX20" s="1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31"/>
  <sheetViews>
    <sheetView workbookViewId="0">
      <selection activeCell="J2" sqref="J2:J129"/>
    </sheetView>
  </sheetViews>
  <sheetFormatPr baseColWidth="10" defaultRowHeight="15" x14ac:dyDescent="0"/>
  <cols>
    <col min="1" max="1" width="6.5" customWidth="1"/>
    <col min="2" max="2" width="21.5" customWidth="1"/>
    <col min="3" max="3" width="12.33203125" customWidth="1"/>
    <col min="4" max="4" width="11" bestFit="1" customWidth="1"/>
    <col min="5" max="5" width="11.6640625" style="1" bestFit="1" customWidth="1"/>
    <col min="6" max="6" width="11" style="2" bestFit="1" customWidth="1"/>
    <col min="7" max="7" width="12.6640625" bestFit="1" customWidth="1"/>
    <col min="8" max="8" width="11.6640625" bestFit="1" customWidth="1"/>
    <col min="9" max="9" width="11" bestFit="1" customWidth="1"/>
    <col min="10" max="10" width="11" customWidth="1"/>
    <col min="11" max="11" width="12.6640625" bestFit="1" customWidth="1"/>
    <col min="12" max="12" width="11" bestFit="1" customWidth="1"/>
    <col min="13" max="14" width="12.6640625" bestFit="1" customWidth="1"/>
    <col min="15" max="19" width="11.6640625" bestFit="1" customWidth="1"/>
    <col min="20" max="29" width="11" bestFit="1" customWidth="1"/>
    <col min="30" max="30" width="11.6640625" bestFit="1" customWidth="1"/>
    <col min="31" max="31" width="11" bestFit="1" customWidth="1"/>
    <col min="32" max="32" width="11.6640625" bestFit="1" customWidth="1"/>
    <col min="33" max="40" width="11" bestFit="1" customWidth="1"/>
    <col min="41" max="41" width="11.6640625" bestFit="1" customWidth="1"/>
    <col min="42" max="43" width="12.6640625" bestFit="1" customWidth="1"/>
    <col min="44" max="44" width="11.6640625" bestFit="1" customWidth="1"/>
    <col min="45" max="46" width="11" bestFit="1" customWidth="1"/>
    <col min="47" max="47" width="11.6640625" bestFit="1" customWidth="1"/>
    <col min="48" max="48" width="11" bestFit="1" customWidth="1"/>
    <col min="49" max="49" width="11.6640625" bestFit="1" customWidth="1"/>
    <col min="50" max="50" width="12.6640625" bestFit="1" customWidth="1"/>
    <col min="51" max="51" width="11" bestFit="1" customWidth="1"/>
    <col min="52" max="52" width="12.6640625" bestFit="1" customWidth="1"/>
    <col min="53" max="55" width="11" bestFit="1" customWidth="1"/>
    <col min="56" max="56" width="11.6640625" bestFit="1" customWidth="1"/>
    <col min="57" max="61" width="11" bestFit="1" customWidth="1"/>
    <col min="62" max="62" width="12.6640625" bestFit="1" customWidth="1"/>
    <col min="63" max="64" width="11.6640625" bestFit="1" customWidth="1"/>
    <col min="65" max="66" width="11" bestFit="1" customWidth="1"/>
    <col min="67" max="68" width="11.6640625" bestFit="1" customWidth="1"/>
    <col min="69" max="71" width="11" bestFit="1" customWidth="1"/>
    <col min="72" max="74" width="11.6640625" bestFit="1" customWidth="1"/>
    <col min="75" max="75" width="11" bestFit="1" customWidth="1"/>
    <col min="76" max="76" width="11.6640625" bestFit="1" customWidth="1"/>
    <col min="77" max="78" width="11" bestFit="1" customWidth="1"/>
    <col min="79" max="80" width="11.6640625" bestFit="1" customWidth="1"/>
    <col min="81" max="81" width="12.6640625" bestFit="1" customWidth="1"/>
    <col min="82" max="82" width="11.6640625" bestFit="1" customWidth="1"/>
    <col min="83" max="83" width="12.6640625" bestFit="1" customWidth="1"/>
    <col min="84" max="84" width="11.6640625" bestFit="1" customWidth="1"/>
    <col min="85" max="85" width="11" bestFit="1" customWidth="1"/>
    <col min="86" max="86" width="11.6640625" bestFit="1" customWidth="1"/>
    <col min="87" max="90" width="11" bestFit="1" customWidth="1"/>
    <col min="91" max="91" width="12.6640625" bestFit="1" customWidth="1"/>
    <col min="92" max="92" width="11" bestFit="1" customWidth="1"/>
    <col min="93" max="93" width="11.6640625" bestFit="1" customWidth="1"/>
    <col min="94" max="94" width="12.6640625" bestFit="1" customWidth="1"/>
    <col min="95" max="96" width="11.6640625" bestFit="1" customWidth="1"/>
    <col min="97" max="99" width="11" bestFit="1" customWidth="1"/>
    <col min="100" max="102" width="11.6640625" bestFit="1" customWidth="1"/>
    <col min="103" max="106" width="11" bestFit="1" customWidth="1"/>
    <col min="107" max="112" width="11.6640625" bestFit="1" customWidth="1"/>
    <col min="113" max="114" width="11" bestFit="1" customWidth="1"/>
    <col min="115" max="115" width="11.6640625" bestFit="1" customWidth="1"/>
    <col min="116" max="120" width="11" bestFit="1" customWidth="1"/>
    <col min="121" max="121" width="11.6640625" bestFit="1" customWidth="1"/>
    <col min="122" max="127" width="11" bestFit="1" customWidth="1"/>
  </cols>
  <sheetData>
    <row r="1" spans="1:10" s="3" customFormat="1">
      <c r="A1" s="34" t="s">
        <v>127</v>
      </c>
      <c r="B1" s="3" t="s">
        <v>128</v>
      </c>
      <c r="C1" s="34" t="s">
        <v>256</v>
      </c>
      <c r="D1" s="34" t="s">
        <v>129</v>
      </c>
      <c r="E1" s="35" t="s">
        <v>130</v>
      </c>
      <c r="F1" s="36" t="s">
        <v>131</v>
      </c>
      <c r="G1" s="34" t="s">
        <v>132</v>
      </c>
      <c r="H1" s="34" t="s">
        <v>479</v>
      </c>
      <c r="I1" s="3" t="s">
        <v>478</v>
      </c>
    </row>
    <row r="2" spans="1:10" s="3" customFormat="1">
      <c r="A2" s="3">
        <v>0</v>
      </c>
      <c r="B2" s="3" t="s">
        <v>0</v>
      </c>
      <c r="C2" s="3">
        <v>1</v>
      </c>
      <c r="D2" s="5">
        <v>21</v>
      </c>
      <c r="E2" s="5">
        <v>21</v>
      </c>
      <c r="F2" s="6">
        <f>(E2-D2)/D2</f>
        <v>0</v>
      </c>
      <c r="G2" s="5">
        <v>21</v>
      </c>
      <c r="H2" s="64">
        <f>(G2-D2)*0.175+G2</f>
        <v>21</v>
      </c>
      <c r="I2" s="3">
        <v>21</v>
      </c>
      <c r="J2" s="5">
        <f>IF(F2&lt;0,G2,MIN(H2,I2))</f>
        <v>21</v>
      </c>
    </row>
    <row r="3" spans="1:10" s="7" customFormat="1">
      <c r="A3" s="7">
        <v>1</v>
      </c>
      <c r="B3" s="7" t="s">
        <v>1</v>
      </c>
      <c r="C3" s="3">
        <v>1</v>
      </c>
      <c r="D3" s="8">
        <v>943.49</v>
      </c>
      <c r="E3" s="8">
        <v>2849.83</v>
      </c>
      <c r="F3" s="9">
        <f t="shared" ref="F3:F67" si="0">(E3-D3)/D3</f>
        <v>2.0205195603557007</v>
      </c>
      <c r="G3" s="8">
        <v>2849.83</v>
      </c>
      <c r="H3" s="64">
        <f t="shared" ref="H3:H66" si="1">(G3-D3)*0.175+G3</f>
        <v>3183.4395</v>
      </c>
      <c r="I3" s="7">
        <v>3493.44</v>
      </c>
      <c r="J3" s="5">
        <f t="shared" ref="J3:J66" si="2">IF(F3&lt;0,G3,MIN(H3,I3))</f>
        <v>3183.4395</v>
      </c>
    </row>
    <row r="4" spans="1:10" s="7" customFormat="1">
      <c r="A4" s="7">
        <v>2</v>
      </c>
      <c r="B4" s="7" t="s">
        <v>2</v>
      </c>
      <c r="C4" s="3">
        <v>4</v>
      </c>
      <c r="D4" s="8">
        <v>313.92</v>
      </c>
      <c r="E4" s="8">
        <v>258.97000000000003</v>
      </c>
      <c r="F4" s="9">
        <f t="shared" si="0"/>
        <v>-0.17504459734964317</v>
      </c>
      <c r="G4" s="8">
        <v>258.97000000000003</v>
      </c>
      <c r="H4" s="64">
        <f t="shared" si="1"/>
        <v>249.35375000000002</v>
      </c>
      <c r="I4" s="7">
        <v>530</v>
      </c>
      <c r="J4" s="5">
        <f t="shared" si="2"/>
        <v>258.97000000000003</v>
      </c>
    </row>
    <row r="5" spans="1:10" s="7" customFormat="1">
      <c r="A5" s="7">
        <v>3</v>
      </c>
      <c r="B5" s="7" t="s">
        <v>3</v>
      </c>
      <c r="C5" s="3">
        <v>1</v>
      </c>
      <c r="D5" s="8">
        <v>30318.400000000001</v>
      </c>
      <c r="E5" s="8">
        <v>35091.21</v>
      </c>
      <c r="F5" s="9">
        <f t="shared" si="0"/>
        <v>0.15742288511267077</v>
      </c>
      <c r="G5" s="8">
        <v>35091.21</v>
      </c>
      <c r="H5" s="64">
        <f t="shared" si="1"/>
        <v>35926.45175</v>
      </c>
      <c r="I5" s="7">
        <v>54400</v>
      </c>
      <c r="J5" s="5">
        <f t="shared" si="2"/>
        <v>35926.45175</v>
      </c>
    </row>
    <row r="6" spans="1:10" s="3" customFormat="1">
      <c r="A6" s="3">
        <v>4</v>
      </c>
      <c r="B6" s="3" t="s">
        <v>4</v>
      </c>
      <c r="C6" s="3">
        <v>1</v>
      </c>
      <c r="D6" s="5">
        <v>2300</v>
      </c>
      <c r="E6" s="5">
        <v>2300</v>
      </c>
      <c r="F6" s="6">
        <f t="shared" si="0"/>
        <v>0</v>
      </c>
      <c r="G6" s="5">
        <v>2300</v>
      </c>
      <c r="H6" s="64">
        <f t="shared" si="1"/>
        <v>2300</v>
      </c>
      <c r="I6" s="3">
        <v>2300</v>
      </c>
      <c r="J6" s="5">
        <f t="shared" si="2"/>
        <v>2300</v>
      </c>
    </row>
    <row r="7" spans="1:10" s="3" customFormat="1">
      <c r="A7" s="3">
        <v>5</v>
      </c>
      <c r="B7" s="3" t="s">
        <v>5</v>
      </c>
      <c r="C7" s="3">
        <v>1</v>
      </c>
      <c r="D7" s="5">
        <v>952</v>
      </c>
      <c r="E7" s="5">
        <v>952</v>
      </c>
      <c r="F7" s="6">
        <f t="shared" si="0"/>
        <v>0</v>
      </c>
      <c r="G7" s="5">
        <v>952</v>
      </c>
      <c r="H7" s="64">
        <f t="shared" si="1"/>
        <v>952</v>
      </c>
      <c r="I7" s="3">
        <v>952</v>
      </c>
      <c r="J7" s="5">
        <f t="shared" si="2"/>
        <v>952</v>
      </c>
    </row>
    <row r="8" spans="1:10" s="7" customFormat="1">
      <c r="A8" s="7">
        <v>6</v>
      </c>
      <c r="B8" s="7" t="s">
        <v>6</v>
      </c>
      <c r="C8" s="3">
        <v>1</v>
      </c>
      <c r="D8" s="8">
        <v>2625.73</v>
      </c>
      <c r="E8" s="8">
        <v>2740</v>
      </c>
      <c r="F8" s="9">
        <f t="shared" si="0"/>
        <v>4.3519326054087808E-2</v>
      </c>
      <c r="G8" s="8">
        <v>2740</v>
      </c>
      <c r="H8" s="64">
        <f t="shared" si="1"/>
        <v>2759.9972499999999</v>
      </c>
      <c r="I8" s="7">
        <v>2740</v>
      </c>
      <c r="J8" s="5">
        <f t="shared" si="2"/>
        <v>2740</v>
      </c>
    </row>
    <row r="9" spans="1:10" s="3" customFormat="1">
      <c r="A9" s="3">
        <v>7</v>
      </c>
      <c r="B9" s="3" t="s">
        <v>7</v>
      </c>
      <c r="C9" s="3">
        <v>1</v>
      </c>
      <c r="D9" s="5">
        <v>4940</v>
      </c>
      <c r="E9" s="5">
        <v>4940</v>
      </c>
      <c r="F9" s="6">
        <f t="shared" si="0"/>
        <v>0</v>
      </c>
      <c r="G9" s="5">
        <v>4940</v>
      </c>
      <c r="H9" s="64">
        <f t="shared" si="1"/>
        <v>4940</v>
      </c>
      <c r="I9" s="3">
        <v>4940</v>
      </c>
      <c r="J9" s="5">
        <f t="shared" si="2"/>
        <v>4940</v>
      </c>
    </row>
    <row r="10" spans="1:10" s="7" customFormat="1">
      <c r="A10" s="7">
        <v>8</v>
      </c>
      <c r="B10" s="7" t="s">
        <v>8</v>
      </c>
      <c r="C10" s="3">
        <v>4</v>
      </c>
      <c r="D10" s="8">
        <v>22223.55</v>
      </c>
      <c r="E10" s="8">
        <v>42748.65</v>
      </c>
      <c r="F10" s="9">
        <f t="shared" si="0"/>
        <v>0.9235743164345932</v>
      </c>
      <c r="G10" s="8">
        <v>42748.65</v>
      </c>
      <c r="H10" s="64">
        <f t="shared" si="1"/>
        <v>46340.542500000003</v>
      </c>
      <c r="I10" s="7">
        <v>50275</v>
      </c>
      <c r="J10" s="5">
        <f t="shared" si="2"/>
        <v>46340.542500000003</v>
      </c>
    </row>
    <row r="11" spans="1:10" s="7" customFormat="1">
      <c r="A11" s="7">
        <v>9</v>
      </c>
      <c r="B11" s="7" t="s">
        <v>9</v>
      </c>
      <c r="C11" s="3">
        <v>3</v>
      </c>
      <c r="D11" s="8">
        <v>3708.36</v>
      </c>
      <c r="E11" s="8">
        <v>4368.7299999999996</v>
      </c>
      <c r="F11" s="9">
        <f t="shared" si="0"/>
        <v>0.17807602282410537</v>
      </c>
      <c r="G11" s="8">
        <v>4368.7299999999996</v>
      </c>
      <c r="H11" s="64">
        <f t="shared" si="1"/>
        <v>4484.2947499999991</v>
      </c>
      <c r="I11" s="7">
        <v>4405.09</v>
      </c>
      <c r="J11" s="5">
        <f t="shared" si="2"/>
        <v>4405.09</v>
      </c>
    </row>
    <row r="12" spans="1:10" s="7" customFormat="1">
      <c r="A12" s="7">
        <v>10</v>
      </c>
      <c r="B12" s="7" t="s">
        <v>10</v>
      </c>
      <c r="C12" s="3">
        <v>1</v>
      </c>
      <c r="D12" s="8">
        <v>225.24</v>
      </c>
      <c r="E12" s="8">
        <v>241.58</v>
      </c>
      <c r="F12" s="9">
        <f t="shared" si="0"/>
        <v>7.2544841058426582E-2</v>
      </c>
      <c r="G12" s="8">
        <v>241.58</v>
      </c>
      <c r="H12" s="64">
        <f t="shared" si="1"/>
        <v>244.43950000000001</v>
      </c>
      <c r="I12" s="7">
        <v>241.59</v>
      </c>
      <c r="J12" s="5">
        <f t="shared" si="2"/>
        <v>241.59</v>
      </c>
    </row>
    <row r="13" spans="1:10" s="7" customFormat="1">
      <c r="A13" s="7">
        <v>11</v>
      </c>
      <c r="B13" s="7" t="s">
        <v>11</v>
      </c>
      <c r="C13" s="3">
        <v>1</v>
      </c>
      <c r="D13" s="8">
        <v>12683.46</v>
      </c>
      <c r="E13" s="8">
        <v>16060.99</v>
      </c>
      <c r="F13" s="9">
        <f t="shared" si="0"/>
        <v>0.26629405540759388</v>
      </c>
      <c r="G13" s="8">
        <v>16060.99</v>
      </c>
      <c r="H13" s="64">
        <f t="shared" si="1"/>
        <v>16652.05775</v>
      </c>
      <c r="I13" s="7">
        <v>16258.51</v>
      </c>
      <c r="J13" s="5">
        <f t="shared" si="2"/>
        <v>16258.51</v>
      </c>
    </row>
    <row r="14" spans="1:10" s="7" customFormat="1">
      <c r="A14" s="7">
        <v>12</v>
      </c>
      <c r="B14" s="7" t="s">
        <v>12</v>
      </c>
      <c r="C14" s="3">
        <v>1</v>
      </c>
      <c r="D14" s="8">
        <v>344.13</v>
      </c>
      <c r="E14" s="8">
        <v>477.28</v>
      </c>
      <c r="F14" s="9">
        <f t="shared" si="0"/>
        <v>0.38691773457704931</v>
      </c>
      <c r="G14" s="8">
        <v>477.28</v>
      </c>
      <c r="H14" s="64">
        <f t="shared" si="1"/>
        <v>500.58124999999995</v>
      </c>
      <c r="I14" s="7">
        <v>438.42</v>
      </c>
      <c r="J14" s="5">
        <f t="shared" si="2"/>
        <v>438.42</v>
      </c>
    </row>
    <row r="15" spans="1:10" s="7" customFormat="1">
      <c r="A15" s="7">
        <v>13</v>
      </c>
      <c r="B15" s="7" t="s">
        <v>13</v>
      </c>
      <c r="C15" s="3">
        <v>3</v>
      </c>
      <c r="D15" s="8">
        <v>16054.53</v>
      </c>
      <c r="E15" s="8">
        <v>21827.23</v>
      </c>
      <c r="F15" s="9">
        <f t="shared" si="0"/>
        <v>0.3595682963001719</v>
      </c>
      <c r="G15" s="8">
        <v>21827.23</v>
      </c>
      <c r="H15" s="64">
        <f t="shared" si="1"/>
        <v>22837.452499999999</v>
      </c>
      <c r="I15" s="7">
        <v>27751.48</v>
      </c>
      <c r="J15" s="5">
        <f t="shared" si="2"/>
        <v>22837.452499999999</v>
      </c>
    </row>
    <row r="16" spans="1:10" s="7" customFormat="1">
      <c r="A16" s="7">
        <v>14</v>
      </c>
      <c r="B16" s="7" t="s">
        <v>14</v>
      </c>
      <c r="C16" s="3">
        <v>3</v>
      </c>
      <c r="D16" s="8">
        <v>9078.9599999999991</v>
      </c>
      <c r="E16" s="8">
        <v>8938.32</v>
      </c>
      <c r="F16" s="9">
        <f t="shared" si="0"/>
        <v>-1.549076105633238E-2</v>
      </c>
      <c r="G16" s="8">
        <v>8938.32</v>
      </c>
      <c r="H16" s="64">
        <f t="shared" si="1"/>
        <v>8913.7080000000005</v>
      </c>
      <c r="I16" s="7">
        <v>10782</v>
      </c>
      <c r="J16" s="5">
        <f t="shared" si="2"/>
        <v>8938.32</v>
      </c>
    </row>
    <row r="17" spans="1:10" s="38" customFormat="1">
      <c r="A17" s="38">
        <v>15</v>
      </c>
      <c r="B17" s="38" t="s">
        <v>261</v>
      </c>
      <c r="C17" s="38">
        <v>3</v>
      </c>
      <c r="D17" s="39">
        <v>1226</v>
      </c>
      <c r="E17" s="39">
        <v>1226</v>
      </c>
      <c r="F17" s="40">
        <f t="shared" si="0"/>
        <v>0</v>
      </c>
      <c r="G17" s="39">
        <v>1226</v>
      </c>
      <c r="H17" s="64">
        <f t="shared" si="1"/>
        <v>1226</v>
      </c>
      <c r="I17" s="38">
        <v>1226</v>
      </c>
      <c r="J17" s="5">
        <f t="shared" si="2"/>
        <v>1226</v>
      </c>
    </row>
    <row r="18" spans="1:10" s="3" customFormat="1">
      <c r="A18" s="3">
        <v>16</v>
      </c>
      <c r="B18" s="3" t="s">
        <v>15</v>
      </c>
      <c r="C18" s="3">
        <v>3</v>
      </c>
      <c r="D18" s="5">
        <v>3800</v>
      </c>
      <c r="E18" s="5">
        <v>3800</v>
      </c>
      <c r="F18" s="6">
        <f t="shared" si="0"/>
        <v>0</v>
      </c>
      <c r="G18" s="5">
        <v>3800</v>
      </c>
      <c r="H18" s="64">
        <f t="shared" si="1"/>
        <v>3800</v>
      </c>
      <c r="I18" s="3">
        <v>3800</v>
      </c>
      <c r="J18" s="5">
        <f t="shared" si="2"/>
        <v>3800</v>
      </c>
    </row>
    <row r="19" spans="1:10" s="7" customFormat="1">
      <c r="A19" s="7">
        <v>17</v>
      </c>
      <c r="B19" s="7" t="s">
        <v>16</v>
      </c>
      <c r="C19" s="3">
        <v>3</v>
      </c>
      <c r="D19" s="8">
        <v>2974.58</v>
      </c>
      <c r="E19" s="8">
        <v>2984.98</v>
      </c>
      <c r="F19" s="9">
        <f t="shared" si="0"/>
        <v>3.4962919134802531E-3</v>
      </c>
      <c r="G19" s="8">
        <v>2984.98</v>
      </c>
      <c r="H19" s="64">
        <f t="shared" si="1"/>
        <v>2986.8</v>
      </c>
      <c r="I19" s="7">
        <v>3072</v>
      </c>
      <c r="J19" s="5">
        <f t="shared" si="2"/>
        <v>2986.8</v>
      </c>
    </row>
    <row r="20" spans="1:10" s="7" customFormat="1">
      <c r="A20" s="3">
        <v>18</v>
      </c>
      <c r="B20" s="7" t="s">
        <v>17</v>
      </c>
      <c r="C20" s="3">
        <v>1</v>
      </c>
      <c r="D20" s="8">
        <v>4947.6000000000004</v>
      </c>
      <c r="E20" s="8">
        <v>5707.7</v>
      </c>
      <c r="F20" s="9">
        <f t="shared" si="0"/>
        <v>0.15363004284905801</v>
      </c>
      <c r="G20" s="8">
        <v>5707.7</v>
      </c>
      <c r="H20" s="64">
        <f t="shared" si="1"/>
        <v>5840.7174999999997</v>
      </c>
      <c r="I20" s="7">
        <v>5573.33</v>
      </c>
      <c r="J20" s="5">
        <f t="shared" si="2"/>
        <v>5573.33</v>
      </c>
    </row>
    <row r="21" spans="1:10" s="3" customFormat="1">
      <c r="A21" s="7">
        <v>19</v>
      </c>
      <c r="B21" s="3" t="s">
        <v>18</v>
      </c>
      <c r="C21" s="3">
        <v>3</v>
      </c>
      <c r="D21" s="5">
        <v>1634</v>
      </c>
      <c r="E21" s="5">
        <v>1634</v>
      </c>
      <c r="F21" s="6">
        <f t="shared" si="0"/>
        <v>0</v>
      </c>
      <c r="G21" s="5">
        <v>1634</v>
      </c>
      <c r="H21" s="64">
        <f t="shared" si="1"/>
        <v>1634</v>
      </c>
      <c r="I21" s="3">
        <v>1634</v>
      </c>
      <c r="J21" s="5">
        <f t="shared" si="2"/>
        <v>1634</v>
      </c>
    </row>
    <row r="22" spans="1:10" s="3" customFormat="1">
      <c r="A22" s="3">
        <v>20</v>
      </c>
      <c r="B22" s="3" t="s">
        <v>19</v>
      </c>
      <c r="C22" s="3">
        <v>1</v>
      </c>
      <c r="D22" s="5">
        <v>146</v>
      </c>
      <c r="E22" s="5">
        <v>146</v>
      </c>
      <c r="F22" s="6">
        <f t="shared" si="0"/>
        <v>0</v>
      </c>
      <c r="G22" s="5">
        <v>146</v>
      </c>
      <c r="H22" s="64">
        <f t="shared" si="1"/>
        <v>146</v>
      </c>
      <c r="I22" s="3">
        <v>146</v>
      </c>
      <c r="J22" s="5">
        <f t="shared" si="2"/>
        <v>146</v>
      </c>
    </row>
    <row r="23" spans="1:10" s="3" customFormat="1">
      <c r="A23" s="7">
        <v>21</v>
      </c>
      <c r="B23" s="3" t="s">
        <v>20</v>
      </c>
      <c r="C23" s="3">
        <v>1</v>
      </c>
      <c r="D23" s="5">
        <v>54.44</v>
      </c>
      <c r="E23" s="5">
        <v>54.44</v>
      </c>
      <c r="F23" s="6">
        <f t="shared" si="0"/>
        <v>0</v>
      </c>
      <c r="G23" s="5">
        <v>54.44</v>
      </c>
      <c r="H23" s="64">
        <f t="shared" si="1"/>
        <v>54.44</v>
      </c>
      <c r="I23" s="3">
        <v>54.44</v>
      </c>
      <c r="J23" s="5">
        <f t="shared" si="2"/>
        <v>54.44</v>
      </c>
    </row>
    <row r="24" spans="1:10" s="3" customFormat="1">
      <c r="A24" s="3">
        <v>22</v>
      </c>
      <c r="B24" s="3" t="s">
        <v>21</v>
      </c>
      <c r="C24" s="3">
        <v>1</v>
      </c>
      <c r="D24" s="5">
        <v>12</v>
      </c>
      <c r="E24" s="5">
        <v>12</v>
      </c>
      <c r="F24" s="6">
        <f t="shared" si="0"/>
        <v>0</v>
      </c>
      <c r="G24" s="5">
        <v>12</v>
      </c>
      <c r="H24" s="64">
        <f t="shared" si="1"/>
        <v>12</v>
      </c>
      <c r="I24" s="3">
        <v>12</v>
      </c>
      <c r="J24" s="5">
        <f t="shared" si="2"/>
        <v>12</v>
      </c>
    </row>
    <row r="25" spans="1:10" s="3" customFormat="1">
      <c r="A25" s="7">
        <v>23</v>
      </c>
      <c r="B25" s="3" t="s">
        <v>22</v>
      </c>
      <c r="C25" s="3">
        <v>1</v>
      </c>
      <c r="D25" s="5">
        <v>1</v>
      </c>
      <c r="E25" s="5">
        <v>1</v>
      </c>
      <c r="F25" s="6">
        <f t="shared" si="0"/>
        <v>0</v>
      </c>
      <c r="G25" s="5">
        <v>1</v>
      </c>
      <c r="H25" s="64">
        <f t="shared" si="1"/>
        <v>1</v>
      </c>
      <c r="I25" s="3">
        <v>1</v>
      </c>
      <c r="J25" s="5">
        <f t="shared" si="2"/>
        <v>1</v>
      </c>
    </row>
    <row r="26" spans="1:10" s="3" customFormat="1">
      <c r="A26" s="3">
        <v>24</v>
      </c>
      <c r="B26" s="3" t="s">
        <v>23</v>
      </c>
      <c r="C26" s="3">
        <v>1</v>
      </c>
      <c r="D26" s="5">
        <v>78</v>
      </c>
      <c r="E26" s="5">
        <v>78</v>
      </c>
      <c r="F26" s="6">
        <f t="shared" si="0"/>
        <v>0</v>
      </c>
      <c r="G26" s="5">
        <v>78</v>
      </c>
      <c r="H26" s="64">
        <f t="shared" si="1"/>
        <v>78</v>
      </c>
      <c r="I26" s="3">
        <v>78</v>
      </c>
      <c r="J26" s="5">
        <f t="shared" si="2"/>
        <v>78</v>
      </c>
    </row>
    <row r="27" spans="1:10" s="7" customFormat="1">
      <c r="A27" s="7">
        <v>25</v>
      </c>
      <c r="B27" s="7" t="s">
        <v>24</v>
      </c>
      <c r="C27" s="3">
        <v>1</v>
      </c>
      <c r="D27" s="8">
        <v>82.4</v>
      </c>
      <c r="E27" s="8">
        <v>89</v>
      </c>
      <c r="F27" s="9">
        <f t="shared" si="0"/>
        <v>8.0097087378640699E-2</v>
      </c>
      <c r="G27" s="8">
        <v>89</v>
      </c>
      <c r="H27" s="64">
        <f t="shared" si="1"/>
        <v>90.155000000000001</v>
      </c>
      <c r="I27" s="7">
        <v>89</v>
      </c>
      <c r="J27" s="5">
        <f t="shared" si="2"/>
        <v>89</v>
      </c>
    </row>
    <row r="28" spans="1:10" s="3" customFormat="1">
      <c r="A28" s="3">
        <v>26</v>
      </c>
      <c r="B28" s="3" t="s">
        <v>25</v>
      </c>
      <c r="C28" s="3">
        <v>1</v>
      </c>
      <c r="D28" s="5">
        <v>38.07</v>
      </c>
      <c r="E28" s="5">
        <v>38.07</v>
      </c>
      <c r="F28" s="6">
        <f t="shared" si="0"/>
        <v>0</v>
      </c>
      <c r="G28" s="5">
        <v>38.07</v>
      </c>
      <c r="H28" s="64">
        <f t="shared" si="1"/>
        <v>38.07</v>
      </c>
      <c r="I28" s="3">
        <v>38.07</v>
      </c>
      <c r="J28" s="5">
        <f t="shared" si="2"/>
        <v>38.07</v>
      </c>
    </row>
    <row r="29" spans="1:10" s="3" customFormat="1">
      <c r="A29" s="7">
        <v>27</v>
      </c>
      <c r="B29" s="3" t="s">
        <v>26</v>
      </c>
      <c r="C29" s="3">
        <v>1</v>
      </c>
      <c r="D29" s="5">
        <v>185.52</v>
      </c>
      <c r="E29" s="5">
        <v>185.52</v>
      </c>
      <c r="F29" s="6">
        <f t="shared" si="0"/>
        <v>0</v>
      </c>
      <c r="G29" s="5">
        <v>185.52</v>
      </c>
      <c r="H29" s="64">
        <f t="shared" si="1"/>
        <v>185.52</v>
      </c>
      <c r="I29" s="3">
        <v>185.52</v>
      </c>
      <c r="J29" s="5">
        <f t="shared" si="2"/>
        <v>185.52</v>
      </c>
    </row>
    <row r="30" spans="1:10" s="3" customFormat="1">
      <c r="A30" s="3">
        <v>28</v>
      </c>
      <c r="B30" s="3" t="s">
        <v>27</v>
      </c>
      <c r="C30" s="3">
        <v>1</v>
      </c>
      <c r="D30" s="5">
        <v>18.84</v>
      </c>
      <c r="E30" s="5">
        <v>18.84</v>
      </c>
      <c r="F30" s="6">
        <f t="shared" si="0"/>
        <v>0</v>
      </c>
      <c r="G30" s="5">
        <v>18.84</v>
      </c>
      <c r="H30" s="64">
        <f t="shared" si="1"/>
        <v>18.84</v>
      </c>
      <c r="I30" s="3">
        <v>18.84</v>
      </c>
      <c r="J30" s="5">
        <f t="shared" si="2"/>
        <v>18.84</v>
      </c>
    </row>
    <row r="31" spans="1:10" s="3" customFormat="1">
      <c r="A31" s="7">
        <v>29</v>
      </c>
      <c r="B31" s="3" t="s">
        <v>28</v>
      </c>
      <c r="C31" s="3">
        <v>1</v>
      </c>
      <c r="D31" s="5">
        <v>11</v>
      </c>
      <c r="E31" s="5">
        <v>11</v>
      </c>
      <c r="F31" s="6">
        <f t="shared" si="0"/>
        <v>0</v>
      </c>
      <c r="G31" s="5">
        <v>11</v>
      </c>
      <c r="H31" s="64">
        <f t="shared" si="1"/>
        <v>11</v>
      </c>
      <c r="I31" s="3">
        <v>11</v>
      </c>
      <c r="J31" s="5">
        <f t="shared" si="2"/>
        <v>11</v>
      </c>
    </row>
    <row r="32" spans="1:10" s="10" customFormat="1">
      <c r="A32" s="3">
        <v>30</v>
      </c>
      <c r="B32" s="10" t="s">
        <v>29</v>
      </c>
      <c r="C32" s="3">
        <v>1</v>
      </c>
      <c r="D32" s="11">
        <v>3875.3</v>
      </c>
      <c r="E32" s="11">
        <v>4268.37</v>
      </c>
      <c r="F32" s="12">
        <f t="shared" si="0"/>
        <v>0.1014295667432198</v>
      </c>
      <c r="G32" s="10">
        <v>3875.3</v>
      </c>
      <c r="H32" s="64">
        <f t="shared" si="1"/>
        <v>3875.3</v>
      </c>
      <c r="I32" s="10">
        <v>4732</v>
      </c>
      <c r="J32" s="5">
        <f t="shared" si="2"/>
        <v>3875.3</v>
      </c>
    </row>
    <row r="33" spans="1:10" s="7" customFormat="1">
      <c r="A33" s="7">
        <v>31</v>
      </c>
      <c r="B33" s="7" t="s">
        <v>30</v>
      </c>
      <c r="C33" s="3">
        <v>1</v>
      </c>
      <c r="D33" s="8">
        <v>390.83</v>
      </c>
      <c r="E33" s="8">
        <v>422</v>
      </c>
      <c r="F33" s="9">
        <f t="shared" si="0"/>
        <v>7.9753345444310869E-2</v>
      </c>
      <c r="G33" s="8">
        <v>422</v>
      </c>
      <c r="H33" s="64">
        <f t="shared" si="1"/>
        <v>427.45474999999999</v>
      </c>
      <c r="I33" s="7">
        <v>422</v>
      </c>
      <c r="J33" s="5">
        <f t="shared" si="2"/>
        <v>422</v>
      </c>
    </row>
    <row r="34" spans="1:10" s="7" customFormat="1">
      <c r="A34" s="3">
        <v>32</v>
      </c>
      <c r="B34" s="7" t="s">
        <v>31</v>
      </c>
      <c r="C34" s="3">
        <v>1</v>
      </c>
      <c r="D34" s="8">
        <v>1196.3499999999999</v>
      </c>
      <c r="E34" s="8">
        <v>1236</v>
      </c>
      <c r="F34" s="9">
        <f t="shared" si="0"/>
        <v>3.314247502821089E-2</v>
      </c>
      <c r="G34" s="8">
        <v>1236</v>
      </c>
      <c r="H34" s="64">
        <f t="shared" si="1"/>
        <v>1242.93875</v>
      </c>
      <c r="I34" s="7">
        <v>1236</v>
      </c>
      <c r="J34" s="5">
        <f t="shared" si="2"/>
        <v>1236</v>
      </c>
    </row>
    <row r="35" spans="1:10" s="7" customFormat="1">
      <c r="A35" s="7">
        <v>33</v>
      </c>
      <c r="B35" s="7" t="s">
        <v>32</v>
      </c>
      <c r="C35" s="3">
        <v>1</v>
      </c>
      <c r="D35" s="8">
        <v>633.66</v>
      </c>
      <c r="E35" s="8">
        <v>734.27</v>
      </c>
      <c r="F35" s="9">
        <f t="shared" si="0"/>
        <v>0.15877599974749868</v>
      </c>
      <c r="G35" s="8">
        <v>734.27</v>
      </c>
      <c r="H35" s="64">
        <f t="shared" si="1"/>
        <v>751.87675000000002</v>
      </c>
      <c r="I35" s="7">
        <v>734.27</v>
      </c>
      <c r="J35" s="5">
        <f t="shared" si="2"/>
        <v>734.27</v>
      </c>
    </row>
    <row r="36" spans="1:10" s="3" customFormat="1">
      <c r="A36" s="3">
        <v>34</v>
      </c>
      <c r="B36" s="3" t="s">
        <v>33</v>
      </c>
      <c r="C36" s="3">
        <v>1</v>
      </c>
      <c r="D36" s="5">
        <v>7</v>
      </c>
      <c r="E36" s="5">
        <v>7</v>
      </c>
      <c r="F36" s="6">
        <f t="shared" si="0"/>
        <v>0</v>
      </c>
      <c r="G36" s="5">
        <v>7</v>
      </c>
      <c r="H36" s="64">
        <f t="shared" si="1"/>
        <v>7</v>
      </c>
      <c r="I36" s="3">
        <v>7</v>
      </c>
      <c r="J36" s="5">
        <f t="shared" si="2"/>
        <v>7</v>
      </c>
    </row>
    <row r="37" spans="1:10" s="3" customFormat="1">
      <c r="A37" s="7">
        <v>35</v>
      </c>
      <c r="B37" s="3" t="s">
        <v>34</v>
      </c>
      <c r="C37" s="3">
        <v>1</v>
      </c>
      <c r="D37" s="5">
        <v>1</v>
      </c>
      <c r="E37" s="5">
        <v>1</v>
      </c>
      <c r="F37" s="6">
        <f t="shared" si="0"/>
        <v>0</v>
      </c>
      <c r="G37" s="5">
        <v>1</v>
      </c>
      <c r="H37" s="64">
        <f t="shared" si="1"/>
        <v>1</v>
      </c>
      <c r="I37" s="3">
        <v>1</v>
      </c>
      <c r="J37" s="5">
        <f t="shared" si="2"/>
        <v>1</v>
      </c>
    </row>
    <row r="38" spans="1:10" s="3" customFormat="1">
      <c r="A38" s="3">
        <v>36</v>
      </c>
      <c r="B38" s="3" t="s">
        <v>35</v>
      </c>
      <c r="C38" s="3">
        <v>1</v>
      </c>
      <c r="D38" s="5">
        <v>8</v>
      </c>
      <c r="E38" s="5">
        <v>8</v>
      </c>
      <c r="F38" s="6">
        <f t="shared" si="0"/>
        <v>0</v>
      </c>
      <c r="G38" s="5">
        <v>8</v>
      </c>
      <c r="H38" s="64">
        <f t="shared" si="1"/>
        <v>8</v>
      </c>
      <c r="I38" s="3">
        <v>8</v>
      </c>
      <c r="J38" s="5">
        <f t="shared" si="2"/>
        <v>8</v>
      </c>
    </row>
    <row r="39" spans="1:10" s="3" customFormat="1">
      <c r="A39" s="7">
        <v>37</v>
      </c>
      <c r="B39" s="3" t="s">
        <v>36</v>
      </c>
      <c r="C39" s="3">
        <v>1</v>
      </c>
      <c r="D39" s="5">
        <v>38</v>
      </c>
      <c r="E39" s="5">
        <v>38</v>
      </c>
      <c r="F39" s="6">
        <f t="shared" si="0"/>
        <v>0</v>
      </c>
      <c r="G39" s="5">
        <v>38</v>
      </c>
      <c r="H39" s="64">
        <f t="shared" si="1"/>
        <v>38</v>
      </c>
      <c r="I39" s="3">
        <v>38</v>
      </c>
      <c r="J39" s="5">
        <f t="shared" si="2"/>
        <v>38</v>
      </c>
    </row>
    <row r="40" spans="1:10" s="3" customFormat="1">
      <c r="A40" s="3">
        <v>38</v>
      </c>
      <c r="B40" s="3" t="s">
        <v>37</v>
      </c>
      <c r="C40" s="3">
        <v>1</v>
      </c>
      <c r="D40" s="5">
        <v>467</v>
      </c>
      <c r="E40" s="5">
        <v>467</v>
      </c>
      <c r="F40" s="6">
        <f t="shared" si="0"/>
        <v>0</v>
      </c>
      <c r="G40" s="5">
        <v>467</v>
      </c>
      <c r="H40" s="64">
        <f t="shared" si="1"/>
        <v>467</v>
      </c>
      <c r="I40" s="3">
        <v>467</v>
      </c>
      <c r="J40" s="5">
        <f t="shared" si="2"/>
        <v>467</v>
      </c>
    </row>
    <row r="41" spans="1:10" s="13" customFormat="1">
      <c r="A41" s="7">
        <v>39</v>
      </c>
      <c r="B41" s="13" t="s">
        <v>38</v>
      </c>
      <c r="C41" s="33">
        <v>1</v>
      </c>
      <c r="D41" s="14">
        <v>369.91</v>
      </c>
      <c r="E41" s="14">
        <v>445.35</v>
      </c>
      <c r="F41" s="15">
        <f t="shared" si="0"/>
        <v>0.2039414992836095</v>
      </c>
      <c r="G41" s="14">
        <v>369.91</v>
      </c>
      <c r="H41" s="64">
        <f t="shared" si="1"/>
        <v>369.91</v>
      </c>
      <c r="I41" s="13">
        <v>445.35</v>
      </c>
      <c r="J41" s="5">
        <f t="shared" si="2"/>
        <v>369.91</v>
      </c>
    </row>
    <row r="42" spans="1:10" s="3" customFormat="1">
      <c r="A42" s="3">
        <v>40</v>
      </c>
      <c r="B42" s="3" t="s">
        <v>39</v>
      </c>
      <c r="C42" s="3">
        <v>1</v>
      </c>
      <c r="D42" s="5">
        <v>17</v>
      </c>
      <c r="E42" s="5">
        <v>17</v>
      </c>
      <c r="F42" s="6">
        <f t="shared" si="0"/>
        <v>0</v>
      </c>
      <c r="G42" s="5">
        <v>17</v>
      </c>
      <c r="H42" s="64">
        <f t="shared" si="1"/>
        <v>17</v>
      </c>
      <c r="I42" s="3">
        <v>17</v>
      </c>
      <c r="J42" s="5">
        <f t="shared" si="2"/>
        <v>17</v>
      </c>
    </row>
    <row r="43" spans="1:10" s="7" customFormat="1">
      <c r="A43" s="7">
        <v>41</v>
      </c>
      <c r="B43" s="7" t="s">
        <v>40</v>
      </c>
      <c r="C43" s="3">
        <v>1</v>
      </c>
      <c r="D43" s="8">
        <v>3061.86</v>
      </c>
      <c r="E43" s="8">
        <v>4245.21</v>
      </c>
      <c r="F43" s="9">
        <f t="shared" si="0"/>
        <v>0.3864807665928553</v>
      </c>
      <c r="G43" s="8">
        <v>4245.21</v>
      </c>
      <c r="H43" s="64">
        <f t="shared" si="1"/>
        <v>4452.2962500000003</v>
      </c>
      <c r="I43" s="7">
        <v>5199</v>
      </c>
      <c r="J43" s="5">
        <f t="shared" si="2"/>
        <v>4452.2962500000003</v>
      </c>
    </row>
    <row r="44" spans="1:10" s="7" customFormat="1">
      <c r="A44" s="3">
        <v>42</v>
      </c>
      <c r="B44" s="7" t="s">
        <v>41</v>
      </c>
      <c r="C44" s="3">
        <v>1</v>
      </c>
      <c r="D44" s="8">
        <v>7750.22</v>
      </c>
      <c r="E44" s="8">
        <v>10117.02</v>
      </c>
      <c r="F44" s="9">
        <f t="shared" si="0"/>
        <v>0.30538487939697195</v>
      </c>
      <c r="G44" s="8">
        <v>10117.02</v>
      </c>
      <c r="H44" s="64">
        <f t="shared" si="1"/>
        <v>10531.210000000001</v>
      </c>
      <c r="I44" s="7">
        <v>17333.32</v>
      </c>
      <c r="J44" s="5">
        <f t="shared" si="2"/>
        <v>10531.210000000001</v>
      </c>
    </row>
    <row r="45" spans="1:10" s="7" customFormat="1">
      <c r="A45" s="7">
        <v>43</v>
      </c>
      <c r="B45" s="7" t="s">
        <v>42</v>
      </c>
      <c r="C45" s="3">
        <v>1</v>
      </c>
      <c r="D45" s="8">
        <v>7819.98</v>
      </c>
      <c r="E45" s="8">
        <v>9625.5400000000009</v>
      </c>
      <c r="F45" s="9">
        <f t="shared" si="0"/>
        <v>0.23089061608853237</v>
      </c>
      <c r="G45" s="8">
        <v>9625.5400000000009</v>
      </c>
      <c r="H45" s="64">
        <f t="shared" si="1"/>
        <v>9941.5130000000008</v>
      </c>
      <c r="I45" s="7">
        <v>12574.02</v>
      </c>
      <c r="J45" s="5">
        <f t="shared" si="2"/>
        <v>9941.5130000000008</v>
      </c>
    </row>
    <row r="46" spans="1:10" s="7" customFormat="1">
      <c r="A46" s="3">
        <v>44</v>
      </c>
      <c r="B46" s="7" t="s">
        <v>43</v>
      </c>
      <c r="C46" s="3">
        <v>1</v>
      </c>
      <c r="D46" s="8">
        <v>1029.48</v>
      </c>
      <c r="E46" s="8">
        <v>1119.75</v>
      </c>
      <c r="F46" s="9">
        <f t="shared" si="0"/>
        <v>8.7685044877025276E-2</v>
      </c>
      <c r="G46" s="8">
        <v>1119.75</v>
      </c>
      <c r="H46" s="64">
        <f t="shared" si="1"/>
        <v>1135.5472500000001</v>
      </c>
      <c r="I46" s="7">
        <v>1120</v>
      </c>
      <c r="J46" s="5">
        <f t="shared" si="2"/>
        <v>1120</v>
      </c>
    </row>
    <row r="47" spans="1:10" s="7" customFormat="1">
      <c r="A47" s="7">
        <v>45</v>
      </c>
      <c r="B47" s="7" t="s">
        <v>44</v>
      </c>
      <c r="C47" s="3">
        <v>1</v>
      </c>
      <c r="D47" s="8">
        <v>232.13</v>
      </c>
      <c r="E47" s="8">
        <v>241.13</v>
      </c>
      <c r="F47" s="9">
        <f t="shared" si="0"/>
        <v>3.8771378107095161E-2</v>
      </c>
      <c r="G47" s="8">
        <v>241.13</v>
      </c>
      <c r="H47" s="64">
        <f t="shared" si="1"/>
        <v>242.70499999999998</v>
      </c>
      <c r="I47" s="7">
        <v>241.13</v>
      </c>
      <c r="J47" s="5">
        <f t="shared" si="2"/>
        <v>241.13</v>
      </c>
    </row>
    <row r="48" spans="1:10" s="3" customFormat="1">
      <c r="A48" s="3">
        <v>46</v>
      </c>
      <c r="B48" s="3" t="s">
        <v>45</v>
      </c>
      <c r="C48" s="3">
        <v>1</v>
      </c>
      <c r="D48" s="5">
        <v>879</v>
      </c>
      <c r="E48" s="5">
        <v>879</v>
      </c>
      <c r="F48" s="6">
        <f t="shared" si="0"/>
        <v>0</v>
      </c>
      <c r="G48" s="5">
        <v>879</v>
      </c>
      <c r="H48" s="64">
        <f t="shared" si="1"/>
        <v>879</v>
      </c>
      <c r="I48" s="3">
        <v>879</v>
      </c>
      <c r="J48" s="5">
        <f t="shared" si="2"/>
        <v>879</v>
      </c>
    </row>
    <row r="49" spans="1:10" s="7" customFormat="1">
      <c r="A49" s="7">
        <v>47</v>
      </c>
      <c r="B49" s="7" t="s">
        <v>46</v>
      </c>
      <c r="C49" s="3">
        <v>1</v>
      </c>
      <c r="D49" s="8">
        <v>3129.18</v>
      </c>
      <c r="E49" s="8">
        <v>3375.59</v>
      </c>
      <c r="F49" s="9">
        <f t="shared" si="0"/>
        <v>7.8745869524923559E-2</v>
      </c>
      <c r="G49" s="8">
        <v>3375.59</v>
      </c>
      <c r="H49" s="64">
        <f t="shared" si="1"/>
        <v>3418.7117500000004</v>
      </c>
      <c r="I49" s="7">
        <v>3624.4</v>
      </c>
      <c r="J49" s="5">
        <f t="shared" si="2"/>
        <v>3418.7117500000004</v>
      </c>
    </row>
    <row r="50" spans="1:10" s="7" customFormat="1">
      <c r="A50" s="3">
        <v>48</v>
      </c>
      <c r="B50" s="7" t="s">
        <v>47</v>
      </c>
      <c r="C50" s="3">
        <v>1</v>
      </c>
      <c r="D50" s="8">
        <v>806.68</v>
      </c>
      <c r="E50" s="8">
        <v>971.15</v>
      </c>
      <c r="F50" s="9">
        <f t="shared" si="0"/>
        <v>0.20388505975107854</v>
      </c>
      <c r="G50" s="8">
        <v>971.15</v>
      </c>
      <c r="H50" s="64">
        <f t="shared" si="1"/>
        <v>999.93224999999995</v>
      </c>
      <c r="I50" s="7">
        <v>972</v>
      </c>
      <c r="J50" s="5">
        <f t="shared" si="2"/>
        <v>972</v>
      </c>
    </row>
    <row r="51" spans="1:10" s="7" customFormat="1">
      <c r="A51" s="7">
        <v>49</v>
      </c>
      <c r="B51" s="7" t="s">
        <v>48</v>
      </c>
      <c r="C51" s="3">
        <v>1</v>
      </c>
      <c r="D51" s="8">
        <v>1020.43</v>
      </c>
      <c r="E51" s="8">
        <v>1500</v>
      </c>
      <c r="F51" s="9">
        <f t="shared" si="0"/>
        <v>0.46996854267318688</v>
      </c>
      <c r="G51" s="8">
        <v>1500</v>
      </c>
      <c r="H51" s="64">
        <f t="shared" si="1"/>
        <v>1583.9247499999999</v>
      </c>
      <c r="I51" s="7">
        <v>1500</v>
      </c>
      <c r="J51" s="5">
        <f t="shared" si="2"/>
        <v>1500</v>
      </c>
    </row>
    <row r="52" spans="1:10" s="7" customFormat="1">
      <c r="A52" s="3">
        <v>50</v>
      </c>
      <c r="B52" s="7" t="s">
        <v>49</v>
      </c>
      <c r="C52" s="3">
        <v>1</v>
      </c>
      <c r="D52" s="8">
        <v>6377.58</v>
      </c>
      <c r="E52" s="8">
        <v>10361.43</v>
      </c>
      <c r="F52" s="9">
        <f t="shared" si="0"/>
        <v>0.6246648415229602</v>
      </c>
      <c r="G52" s="8">
        <v>10361.43</v>
      </c>
      <c r="H52" s="64">
        <f t="shared" si="1"/>
        <v>11058.60375</v>
      </c>
      <c r="I52" s="7">
        <v>15856.32</v>
      </c>
      <c r="J52" s="5">
        <f t="shared" si="2"/>
        <v>11058.60375</v>
      </c>
    </row>
    <row r="53" spans="1:10" s="3" customFormat="1">
      <c r="A53" s="7">
        <v>51</v>
      </c>
      <c r="B53" s="3" t="s">
        <v>50</v>
      </c>
      <c r="C53" s="3">
        <v>1</v>
      </c>
      <c r="D53" s="5">
        <v>460</v>
      </c>
      <c r="E53" s="5">
        <v>460</v>
      </c>
      <c r="F53" s="6">
        <f t="shared" si="0"/>
        <v>0</v>
      </c>
      <c r="G53" s="5">
        <v>460</v>
      </c>
      <c r="H53" s="64">
        <f t="shared" si="1"/>
        <v>460</v>
      </c>
      <c r="I53" s="3">
        <v>460</v>
      </c>
      <c r="J53" s="5">
        <f t="shared" si="2"/>
        <v>460</v>
      </c>
    </row>
    <row r="54" spans="1:10" s="7" customFormat="1">
      <c r="A54" s="3">
        <v>52</v>
      </c>
      <c r="B54" s="7" t="s">
        <v>51</v>
      </c>
      <c r="C54" s="3">
        <v>1</v>
      </c>
      <c r="D54" s="8">
        <v>8806.0400000000009</v>
      </c>
      <c r="E54" s="8">
        <v>11645.71</v>
      </c>
      <c r="F54" s="9">
        <f t="shared" si="0"/>
        <v>0.32246844211473014</v>
      </c>
      <c r="G54" s="8">
        <v>11645.71</v>
      </c>
      <c r="H54" s="64">
        <f t="shared" si="1"/>
        <v>12142.652249999999</v>
      </c>
      <c r="I54" s="7">
        <v>10855.84</v>
      </c>
      <c r="J54" s="5">
        <f t="shared" si="2"/>
        <v>10855.84</v>
      </c>
    </row>
    <row r="55" spans="1:10" s="3" customFormat="1">
      <c r="A55" s="7">
        <v>53</v>
      </c>
      <c r="B55" s="3" t="s">
        <v>52</v>
      </c>
      <c r="C55" s="3">
        <v>1</v>
      </c>
      <c r="D55" s="5">
        <v>231.77</v>
      </c>
      <c r="E55" s="5">
        <v>231.77</v>
      </c>
      <c r="F55" s="6">
        <f t="shared" si="0"/>
        <v>0</v>
      </c>
      <c r="G55" s="5">
        <v>231.77</v>
      </c>
      <c r="H55" s="64">
        <f t="shared" si="1"/>
        <v>231.77</v>
      </c>
      <c r="I55" s="3">
        <v>231.77</v>
      </c>
      <c r="J55" s="5">
        <f t="shared" si="2"/>
        <v>231.77</v>
      </c>
    </row>
    <row r="56" spans="1:10" s="7" customFormat="1">
      <c r="A56" s="3">
        <v>54</v>
      </c>
      <c r="B56" s="7" t="s">
        <v>53</v>
      </c>
      <c r="C56" s="3">
        <v>1</v>
      </c>
      <c r="D56" s="8">
        <v>314.44</v>
      </c>
      <c r="E56" s="8">
        <v>349.84</v>
      </c>
      <c r="F56" s="9">
        <f t="shared" si="0"/>
        <v>0.11258109655260137</v>
      </c>
      <c r="G56" s="8">
        <v>349.84</v>
      </c>
      <c r="H56" s="64">
        <f t="shared" si="1"/>
        <v>356.03499999999997</v>
      </c>
      <c r="I56" s="7">
        <v>349.84</v>
      </c>
      <c r="J56" s="5">
        <f t="shared" si="2"/>
        <v>349.84</v>
      </c>
    </row>
    <row r="57" spans="1:10" s="3" customFormat="1">
      <c r="A57" s="7">
        <v>55</v>
      </c>
      <c r="B57" s="3" t="s">
        <v>54</v>
      </c>
      <c r="C57" s="3">
        <v>1</v>
      </c>
      <c r="D57" s="5">
        <v>95.33</v>
      </c>
      <c r="E57" s="5">
        <v>95.33</v>
      </c>
      <c r="F57" s="6">
        <f t="shared" si="0"/>
        <v>0</v>
      </c>
      <c r="G57" s="5">
        <v>95.33</v>
      </c>
      <c r="H57" s="64">
        <f t="shared" si="1"/>
        <v>95.33</v>
      </c>
      <c r="I57" s="3">
        <v>95.33</v>
      </c>
      <c r="J57" s="5">
        <f t="shared" si="2"/>
        <v>95.33</v>
      </c>
    </row>
    <row r="58" spans="1:10" s="3" customFormat="1">
      <c r="A58" s="3">
        <v>56</v>
      </c>
      <c r="B58" s="3" t="s">
        <v>55</v>
      </c>
      <c r="C58" s="3">
        <v>1</v>
      </c>
      <c r="D58" s="5">
        <v>1187.4000000000001</v>
      </c>
      <c r="E58" s="5">
        <v>1187.4000000000001</v>
      </c>
      <c r="F58" s="6">
        <f t="shared" si="0"/>
        <v>0</v>
      </c>
      <c r="G58" s="5">
        <v>1187.4000000000001</v>
      </c>
      <c r="H58" s="64">
        <f t="shared" si="1"/>
        <v>1187.4000000000001</v>
      </c>
      <c r="I58" s="3">
        <v>1187.4000000000001</v>
      </c>
      <c r="J58" s="5">
        <f t="shared" si="2"/>
        <v>1187.4000000000001</v>
      </c>
    </row>
    <row r="59" spans="1:10" s="3" customFormat="1">
      <c r="A59" s="7">
        <v>57</v>
      </c>
      <c r="B59" s="3" t="s">
        <v>56</v>
      </c>
      <c r="C59" s="3">
        <v>1</v>
      </c>
      <c r="D59" s="5">
        <v>264.48</v>
      </c>
      <c r="E59" s="5">
        <v>264.48</v>
      </c>
      <c r="F59" s="6">
        <f t="shared" si="0"/>
        <v>0</v>
      </c>
      <c r="G59" s="5">
        <v>264.48</v>
      </c>
      <c r="H59" s="64">
        <f t="shared" si="1"/>
        <v>264.48</v>
      </c>
      <c r="I59" s="3">
        <v>264.48</v>
      </c>
      <c r="J59" s="5">
        <f t="shared" si="2"/>
        <v>264.48</v>
      </c>
    </row>
    <row r="60" spans="1:10" s="7" customFormat="1">
      <c r="A60" s="3">
        <v>58</v>
      </c>
      <c r="B60" s="7" t="s">
        <v>57</v>
      </c>
      <c r="C60" s="3">
        <v>1</v>
      </c>
      <c r="D60" s="8">
        <v>78.88</v>
      </c>
      <c r="E60" s="8">
        <v>173.24</v>
      </c>
      <c r="F60" s="9">
        <f t="shared" si="0"/>
        <v>1.1962474645030428</v>
      </c>
      <c r="G60" s="8">
        <v>173.24</v>
      </c>
      <c r="H60" s="64">
        <f t="shared" si="1"/>
        <v>189.75300000000001</v>
      </c>
      <c r="I60" s="7">
        <v>209</v>
      </c>
      <c r="J60" s="5">
        <f t="shared" si="2"/>
        <v>189.75300000000001</v>
      </c>
    </row>
    <row r="61" spans="1:10" s="7" customFormat="1">
      <c r="A61" s="7">
        <v>59</v>
      </c>
      <c r="B61" s="7" t="s">
        <v>58</v>
      </c>
      <c r="C61" s="3">
        <v>1</v>
      </c>
      <c r="D61" s="8">
        <v>564.86</v>
      </c>
      <c r="E61" s="8">
        <v>601.75</v>
      </c>
      <c r="F61" s="9">
        <f t="shared" si="0"/>
        <v>6.530821796551356E-2</v>
      </c>
      <c r="G61" s="8">
        <v>601.75</v>
      </c>
      <c r="H61" s="64">
        <f t="shared" si="1"/>
        <v>608.20574999999997</v>
      </c>
      <c r="I61" s="7">
        <v>422</v>
      </c>
      <c r="J61" s="5">
        <f t="shared" si="2"/>
        <v>422</v>
      </c>
    </row>
    <row r="62" spans="1:10" s="3" customFormat="1">
      <c r="A62" s="3">
        <v>60</v>
      </c>
      <c r="B62" s="3" t="s">
        <v>59</v>
      </c>
      <c r="C62" s="3">
        <v>1</v>
      </c>
      <c r="D62" s="5">
        <v>11</v>
      </c>
      <c r="E62" s="5">
        <v>11</v>
      </c>
      <c r="F62" s="6">
        <f t="shared" si="0"/>
        <v>0</v>
      </c>
      <c r="G62" s="5">
        <v>11</v>
      </c>
      <c r="H62" s="64">
        <f t="shared" si="1"/>
        <v>11</v>
      </c>
      <c r="I62" s="3">
        <v>11</v>
      </c>
      <c r="J62" s="5">
        <f t="shared" si="2"/>
        <v>11</v>
      </c>
    </row>
    <row r="63" spans="1:10" s="3" customFormat="1">
      <c r="A63" s="7">
        <v>61</v>
      </c>
      <c r="B63" s="3" t="s">
        <v>60</v>
      </c>
      <c r="C63" s="3">
        <v>1</v>
      </c>
      <c r="D63" s="5">
        <v>304</v>
      </c>
      <c r="E63" s="5">
        <v>304</v>
      </c>
      <c r="F63" s="6">
        <f t="shared" si="0"/>
        <v>0</v>
      </c>
      <c r="G63" s="5">
        <v>304</v>
      </c>
      <c r="H63" s="64">
        <f t="shared" si="1"/>
        <v>304</v>
      </c>
      <c r="I63" s="3">
        <v>304</v>
      </c>
      <c r="J63" s="5">
        <f t="shared" si="2"/>
        <v>304</v>
      </c>
    </row>
    <row r="64" spans="1:10" s="7" customFormat="1">
      <c r="A64" s="3">
        <v>62</v>
      </c>
      <c r="B64" s="7" t="s">
        <v>61</v>
      </c>
      <c r="C64" s="3">
        <v>1</v>
      </c>
      <c r="D64" s="8">
        <v>15916.86</v>
      </c>
      <c r="E64" s="8">
        <v>19831.009999999998</v>
      </c>
      <c r="F64" s="9">
        <f t="shared" si="0"/>
        <v>0.24591219624976268</v>
      </c>
      <c r="G64" s="8">
        <v>19831.009999999998</v>
      </c>
      <c r="H64" s="64">
        <f t="shared" si="1"/>
        <v>20515.986249999998</v>
      </c>
      <c r="I64" s="7">
        <v>22226.89</v>
      </c>
      <c r="J64" s="5">
        <f t="shared" si="2"/>
        <v>20515.986249999998</v>
      </c>
    </row>
    <row r="65" spans="1:10" s="7" customFormat="1">
      <c r="A65" s="7">
        <v>63</v>
      </c>
      <c r="B65" s="7" t="s">
        <v>62</v>
      </c>
      <c r="C65" s="3">
        <v>1</v>
      </c>
      <c r="D65" s="8">
        <v>3701.75</v>
      </c>
      <c r="E65" s="8">
        <v>3620</v>
      </c>
      <c r="F65" s="9">
        <f t="shared" si="0"/>
        <v>-2.2084149388802592E-2</v>
      </c>
      <c r="G65" s="8">
        <v>3620</v>
      </c>
      <c r="H65" s="64">
        <f t="shared" si="1"/>
        <v>3605.6937499999999</v>
      </c>
      <c r="I65" s="7">
        <v>3540</v>
      </c>
      <c r="J65" s="5">
        <f t="shared" si="2"/>
        <v>3620</v>
      </c>
    </row>
    <row r="66" spans="1:10" s="3" customFormat="1">
      <c r="A66" s="3">
        <v>64</v>
      </c>
      <c r="B66" s="3" t="s">
        <v>63</v>
      </c>
      <c r="C66" s="3">
        <v>1</v>
      </c>
      <c r="D66" s="5">
        <v>1423</v>
      </c>
      <c r="E66" s="5">
        <v>1423</v>
      </c>
      <c r="F66" s="6">
        <f t="shared" si="0"/>
        <v>0</v>
      </c>
      <c r="G66" s="5">
        <v>1423</v>
      </c>
      <c r="H66" s="64">
        <f t="shared" si="1"/>
        <v>1423</v>
      </c>
      <c r="I66" s="3">
        <v>1423</v>
      </c>
      <c r="J66" s="5">
        <f t="shared" si="2"/>
        <v>1423</v>
      </c>
    </row>
    <row r="67" spans="1:10" s="3" customFormat="1">
      <c r="A67" s="7">
        <v>65</v>
      </c>
      <c r="B67" s="3" t="s">
        <v>64</v>
      </c>
      <c r="C67" s="3">
        <v>1</v>
      </c>
      <c r="D67" s="5">
        <v>450</v>
      </c>
      <c r="E67" s="5">
        <v>450</v>
      </c>
      <c r="F67" s="6">
        <f t="shared" si="0"/>
        <v>0</v>
      </c>
      <c r="G67" s="5">
        <v>450</v>
      </c>
      <c r="H67" s="64">
        <f t="shared" ref="H67:H129" si="3">(G67-D67)*0.175+G67</f>
        <v>450</v>
      </c>
      <c r="I67" s="3">
        <v>450</v>
      </c>
      <c r="J67" s="5">
        <f t="shared" ref="J67:J129" si="4">IF(F67&lt;0,G67,MIN(H67,I67))</f>
        <v>450</v>
      </c>
    </row>
    <row r="68" spans="1:10" s="3" customFormat="1">
      <c r="A68" s="3">
        <v>66</v>
      </c>
      <c r="B68" s="3" t="s">
        <v>65</v>
      </c>
      <c r="C68" s="3">
        <v>1</v>
      </c>
      <c r="D68" s="5">
        <v>480</v>
      </c>
      <c r="E68" s="5">
        <v>480</v>
      </c>
      <c r="F68" s="6">
        <f t="shared" ref="F68:F129" si="5">(E68-D68)/D68</f>
        <v>0</v>
      </c>
      <c r="G68" s="5">
        <v>480</v>
      </c>
      <c r="H68" s="64">
        <f t="shared" si="3"/>
        <v>480</v>
      </c>
      <c r="I68" s="3">
        <v>480</v>
      </c>
      <c r="J68" s="5">
        <f t="shared" si="4"/>
        <v>480</v>
      </c>
    </row>
    <row r="69" spans="1:10" s="3" customFormat="1">
      <c r="A69" s="7">
        <v>67</v>
      </c>
      <c r="B69" s="3" t="s">
        <v>66</v>
      </c>
      <c r="C69" s="3">
        <v>1</v>
      </c>
      <c r="D69" s="5">
        <v>2244</v>
      </c>
      <c r="E69" s="5">
        <v>2244</v>
      </c>
      <c r="F69" s="6">
        <f t="shared" si="5"/>
        <v>0</v>
      </c>
      <c r="G69" s="5">
        <v>2244</v>
      </c>
      <c r="H69" s="64">
        <f t="shared" si="3"/>
        <v>2244</v>
      </c>
      <c r="I69" s="3">
        <v>2244</v>
      </c>
      <c r="J69" s="5">
        <f t="shared" si="4"/>
        <v>2244</v>
      </c>
    </row>
    <row r="70" spans="1:10" s="3" customFormat="1">
      <c r="A70" s="3">
        <v>68</v>
      </c>
      <c r="B70" s="3" t="s">
        <v>67</v>
      </c>
      <c r="C70" s="3">
        <v>1</v>
      </c>
      <c r="D70" s="5">
        <v>1524</v>
      </c>
      <c r="E70" s="5">
        <v>1524</v>
      </c>
      <c r="F70" s="6">
        <f t="shared" si="5"/>
        <v>0</v>
      </c>
      <c r="G70" s="5">
        <v>1524</v>
      </c>
      <c r="H70" s="64">
        <f t="shared" si="3"/>
        <v>1524</v>
      </c>
      <c r="I70" s="3">
        <v>1524</v>
      </c>
      <c r="J70" s="5">
        <f t="shared" si="4"/>
        <v>1524</v>
      </c>
    </row>
    <row r="71" spans="1:10" s="7" customFormat="1">
      <c r="A71" s="7">
        <v>69</v>
      </c>
      <c r="B71" s="7" t="s">
        <v>68</v>
      </c>
      <c r="C71" s="3">
        <v>1</v>
      </c>
      <c r="D71" s="8">
        <v>324.52</v>
      </c>
      <c r="E71" s="8">
        <v>486.62</v>
      </c>
      <c r="F71" s="9">
        <f t="shared" si="5"/>
        <v>0.4995069641316407</v>
      </c>
      <c r="G71" s="8">
        <v>486.62</v>
      </c>
      <c r="H71" s="64">
        <f t="shared" si="3"/>
        <v>514.98749999999995</v>
      </c>
      <c r="I71" s="7">
        <v>505</v>
      </c>
      <c r="J71" s="5">
        <f t="shared" si="4"/>
        <v>505</v>
      </c>
    </row>
    <row r="72" spans="1:10" s="3" customFormat="1">
      <c r="A72" s="3">
        <v>70</v>
      </c>
      <c r="B72" s="3" t="s">
        <v>69</v>
      </c>
      <c r="C72" s="3">
        <v>1</v>
      </c>
      <c r="D72" s="5">
        <v>14</v>
      </c>
      <c r="E72" s="5">
        <v>14</v>
      </c>
      <c r="F72" s="6">
        <f t="shared" si="5"/>
        <v>0</v>
      </c>
      <c r="G72" s="5">
        <v>14</v>
      </c>
      <c r="H72" s="64">
        <f t="shared" si="3"/>
        <v>14</v>
      </c>
      <c r="I72" s="3">
        <v>14</v>
      </c>
      <c r="J72" s="5">
        <f t="shared" si="4"/>
        <v>14</v>
      </c>
    </row>
    <row r="73" spans="1:10" s="3" customFormat="1">
      <c r="A73" s="7">
        <v>71</v>
      </c>
      <c r="B73" s="3" t="s">
        <v>70</v>
      </c>
      <c r="C73" s="3">
        <v>1</v>
      </c>
      <c r="D73" s="5">
        <v>25</v>
      </c>
      <c r="E73" s="5">
        <v>25</v>
      </c>
      <c r="F73" s="6">
        <f t="shared" si="5"/>
        <v>0</v>
      </c>
      <c r="G73" s="5">
        <v>25</v>
      </c>
      <c r="H73" s="64">
        <f t="shared" si="3"/>
        <v>25</v>
      </c>
      <c r="I73" s="3">
        <v>25</v>
      </c>
      <c r="J73" s="5">
        <f t="shared" si="4"/>
        <v>25</v>
      </c>
    </row>
    <row r="74" spans="1:10" s="7" customFormat="1">
      <c r="A74" s="3">
        <v>72</v>
      </c>
      <c r="B74" s="7" t="s">
        <v>71</v>
      </c>
      <c r="C74" s="3">
        <v>1</v>
      </c>
      <c r="D74" s="8">
        <v>2141.35</v>
      </c>
      <c r="E74" s="8">
        <v>4915.28</v>
      </c>
      <c r="F74" s="9">
        <f t="shared" si="5"/>
        <v>1.2954117729469727</v>
      </c>
      <c r="G74" s="8">
        <v>4915.28</v>
      </c>
      <c r="H74" s="64">
        <f t="shared" si="3"/>
        <v>5400.7177499999998</v>
      </c>
      <c r="I74" s="7">
        <v>4293.22</v>
      </c>
      <c r="J74" s="5">
        <f t="shared" si="4"/>
        <v>4293.22</v>
      </c>
    </row>
    <row r="75" spans="1:10" s="7" customFormat="1">
      <c r="A75" s="7">
        <v>73</v>
      </c>
      <c r="B75" s="7" t="s">
        <v>72</v>
      </c>
      <c r="C75" s="3">
        <v>1</v>
      </c>
      <c r="D75" s="8">
        <v>7035.05</v>
      </c>
      <c r="E75" s="8">
        <v>10259.120000000001</v>
      </c>
      <c r="F75" s="9">
        <f t="shared" si="5"/>
        <v>0.45828672148740957</v>
      </c>
      <c r="G75" s="8">
        <v>10259.120000000001</v>
      </c>
      <c r="H75" s="64">
        <f t="shared" si="3"/>
        <v>10823.332250000001</v>
      </c>
      <c r="I75" s="7">
        <v>9588.02</v>
      </c>
      <c r="J75" s="5">
        <f t="shared" si="4"/>
        <v>9588.02</v>
      </c>
    </row>
    <row r="76" spans="1:10" s="7" customFormat="1">
      <c r="A76" s="3">
        <v>74</v>
      </c>
      <c r="B76" s="7" t="s">
        <v>73</v>
      </c>
      <c r="C76" s="3">
        <v>1</v>
      </c>
      <c r="D76" s="8">
        <v>781.83</v>
      </c>
      <c r="E76" s="8">
        <v>788.51</v>
      </c>
      <c r="F76" s="9">
        <f t="shared" si="5"/>
        <v>8.5440568921631935E-3</v>
      </c>
      <c r="G76" s="8">
        <v>788.51</v>
      </c>
      <c r="H76" s="64">
        <f t="shared" si="3"/>
        <v>789.67899999999997</v>
      </c>
      <c r="I76" s="7">
        <v>1132.6500000000001</v>
      </c>
      <c r="J76" s="5">
        <f t="shared" si="4"/>
        <v>789.67899999999997</v>
      </c>
    </row>
    <row r="77" spans="1:10" s="7" customFormat="1">
      <c r="A77" s="7">
        <v>75</v>
      </c>
      <c r="B77" s="7" t="s">
        <v>74</v>
      </c>
      <c r="C77" s="3">
        <v>1</v>
      </c>
      <c r="D77" s="8">
        <v>152.12</v>
      </c>
      <c r="E77" s="8">
        <v>162.94</v>
      </c>
      <c r="F77" s="9">
        <f t="shared" si="5"/>
        <v>7.1128056797265277E-2</v>
      </c>
      <c r="G77" s="8">
        <v>162.94</v>
      </c>
      <c r="H77" s="64">
        <f t="shared" si="3"/>
        <v>164.83349999999999</v>
      </c>
      <c r="I77" s="7">
        <v>189.96</v>
      </c>
      <c r="J77" s="5">
        <f t="shared" si="4"/>
        <v>164.83349999999999</v>
      </c>
    </row>
    <row r="78" spans="1:10" s="7" customFormat="1">
      <c r="A78" s="3">
        <v>76</v>
      </c>
      <c r="B78" s="7" t="s">
        <v>75</v>
      </c>
      <c r="C78" s="3">
        <v>1</v>
      </c>
      <c r="D78" s="8">
        <v>2441.15</v>
      </c>
      <c r="E78" s="8">
        <v>2789.92</v>
      </c>
      <c r="F78" s="9">
        <f t="shared" si="5"/>
        <v>0.14287118775986726</v>
      </c>
      <c r="G78" s="8">
        <v>2789.92</v>
      </c>
      <c r="H78" s="64">
        <f t="shared" si="3"/>
        <v>2850.9547499999999</v>
      </c>
      <c r="I78" s="7">
        <v>2624.88</v>
      </c>
      <c r="J78" s="5">
        <f t="shared" si="4"/>
        <v>2624.88</v>
      </c>
    </row>
    <row r="79" spans="1:10" s="3" customFormat="1">
      <c r="A79" s="7">
        <v>77</v>
      </c>
      <c r="B79" s="3" t="s">
        <v>76</v>
      </c>
      <c r="C79" s="3">
        <v>1</v>
      </c>
      <c r="D79" s="5">
        <v>544</v>
      </c>
      <c r="E79" s="5">
        <v>544</v>
      </c>
      <c r="F79" s="6">
        <f t="shared" si="5"/>
        <v>0</v>
      </c>
      <c r="G79" s="5">
        <v>544</v>
      </c>
      <c r="H79" s="64">
        <f t="shared" si="3"/>
        <v>544</v>
      </c>
      <c r="I79" s="3">
        <v>544</v>
      </c>
      <c r="J79" s="5">
        <f t="shared" si="4"/>
        <v>544</v>
      </c>
    </row>
    <row r="80" spans="1:10" s="3" customFormat="1">
      <c r="A80" s="3">
        <v>78</v>
      </c>
      <c r="B80" s="3" t="s">
        <v>77</v>
      </c>
      <c r="C80" s="3">
        <v>1</v>
      </c>
      <c r="D80" s="5">
        <v>985</v>
      </c>
      <c r="E80" s="5">
        <v>985</v>
      </c>
      <c r="F80" s="6">
        <f t="shared" si="5"/>
        <v>0</v>
      </c>
      <c r="G80" s="5">
        <v>985</v>
      </c>
      <c r="H80" s="64">
        <f t="shared" si="3"/>
        <v>985</v>
      </c>
      <c r="I80" s="3">
        <v>985</v>
      </c>
      <c r="J80" s="5">
        <f t="shared" si="4"/>
        <v>985</v>
      </c>
    </row>
    <row r="81" spans="1:10" s="7" customFormat="1">
      <c r="A81" s="7">
        <v>79</v>
      </c>
      <c r="B81" s="7" t="s">
        <v>78</v>
      </c>
      <c r="C81" s="3">
        <v>1</v>
      </c>
      <c r="D81" s="8">
        <v>6114.18</v>
      </c>
      <c r="E81" s="8">
        <v>6279.65</v>
      </c>
      <c r="F81" s="9">
        <f t="shared" si="5"/>
        <v>2.7063318384476634E-2</v>
      </c>
      <c r="G81" s="8">
        <v>6279.65</v>
      </c>
      <c r="H81" s="64">
        <f t="shared" si="3"/>
        <v>6308.6072499999991</v>
      </c>
      <c r="I81" s="7">
        <v>6933.03</v>
      </c>
      <c r="J81" s="5">
        <f t="shared" si="4"/>
        <v>6308.6072499999991</v>
      </c>
    </row>
    <row r="82" spans="1:10" s="3" customFormat="1">
      <c r="A82" s="3">
        <v>80</v>
      </c>
      <c r="B82" s="3" t="s">
        <v>79</v>
      </c>
      <c r="C82" s="3">
        <v>1</v>
      </c>
      <c r="D82" s="5">
        <v>2720</v>
      </c>
      <c r="E82" s="5">
        <v>2720</v>
      </c>
      <c r="F82" s="6">
        <f t="shared" si="5"/>
        <v>0</v>
      </c>
      <c r="G82" s="5">
        <v>2720</v>
      </c>
      <c r="H82" s="64">
        <f t="shared" si="3"/>
        <v>2720</v>
      </c>
      <c r="I82" s="3">
        <v>2720</v>
      </c>
      <c r="J82" s="5">
        <f t="shared" si="4"/>
        <v>2720</v>
      </c>
    </row>
    <row r="83" spans="1:10" s="7" customFormat="1">
      <c r="A83" s="7">
        <v>81</v>
      </c>
      <c r="B83" s="7" t="s">
        <v>80</v>
      </c>
      <c r="C83" s="3">
        <v>1</v>
      </c>
      <c r="D83" s="8">
        <v>31491.48</v>
      </c>
      <c r="E83" s="8">
        <v>32281.18</v>
      </c>
      <c r="F83" s="9">
        <f t="shared" si="5"/>
        <v>2.5076623899543647E-2</v>
      </c>
      <c r="G83" s="8">
        <v>32281.18</v>
      </c>
      <c r="H83" s="64">
        <f t="shared" si="3"/>
        <v>32419.377499999999</v>
      </c>
      <c r="I83" s="7">
        <v>30401.34</v>
      </c>
      <c r="J83" s="5">
        <f t="shared" si="4"/>
        <v>30401.34</v>
      </c>
    </row>
    <row r="84" spans="1:10" s="3" customFormat="1">
      <c r="A84" s="3">
        <v>82</v>
      </c>
      <c r="B84" s="3" t="s">
        <v>81</v>
      </c>
      <c r="C84" s="3">
        <v>1</v>
      </c>
      <c r="D84" s="5">
        <v>3354</v>
      </c>
      <c r="E84" s="5">
        <v>3354</v>
      </c>
      <c r="F84" s="6">
        <f t="shared" si="5"/>
        <v>0</v>
      </c>
      <c r="G84" s="5">
        <v>3354</v>
      </c>
      <c r="H84" s="64">
        <f t="shared" si="3"/>
        <v>3354</v>
      </c>
      <c r="I84" s="3">
        <v>3354</v>
      </c>
      <c r="J84" s="5">
        <f t="shared" si="4"/>
        <v>3354</v>
      </c>
    </row>
    <row r="85" spans="1:10" s="3" customFormat="1">
      <c r="A85" s="7">
        <v>83</v>
      </c>
      <c r="B85" s="3" t="s">
        <v>82</v>
      </c>
      <c r="C85" s="3">
        <v>1</v>
      </c>
      <c r="D85" s="5">
        <v>14400</v>
      </c>
      <c r="E85" s="5">
        <v>14400</v>
      </c>
      <c r="F85" s="6">
        <f t="shared" si="5"/>
        <v>0</v>
      </c>
      <c r="G85" s="5">
        <v>14400</v>
      </c>
      <c r="H85" s="64">
        <f t="shared" si="3"/>
        <v>14400</v>
      </c>
      <c r="I85" s="3">
        <v>20000</v>
      </c>
      <c r="J85" s="5">
        <f t="shared" si="4"/>
        <v>14400</v>
      </c>
    </row>
    <row r="86" spans="1:10" s="7" customFormat="1">
      <c r="A86" s="3">
        <v>84</v>
      </c>
      <c r="B86" s="7" t="s">
        <v>83</v>
      </c>
      <c r="C86" s="3">
        <v>1</v>
      </c>
      <c r="D86" s="8">
        <v>5683.45</v>
      </c>
      <c r="E86" s="8">
        <v>6556.52</v>
      </c>
      <c r="F86" s="9">
        <f t="shared" si="5"/>
        <v>0.15361620142695029</v>
      </c>
      <c r="G86" s="8">
        <v>6556.52</v>
      </c>
      <c r="H86" s="64">
        <f t="shared" si="3"/>
        <v>6709.3072500000007</v>
      </c>
      <c r="I86" s="7">
        <v>6609.84</v>
      </c>
      <c r="J86" s="5">
        <f t="shared" si="4"/>
        <v>6609.84</v>
      </c>
    </row>
    <row r="87" spans="1:10" s="3" customFormat="1">
      <c r="A87" s="7">
        <v>85</v>
      </c>
      <c r="B87" s="3" t="s">
        <v>84</v>
      </c>
      <c r="C87" s="3">
        <v>1</v>
      </c>
      <c r="D87" s="5">
        <v>84</v>
      </c>
      <c r="E87" s="5">
        <v>84</v>
      </c>
      <c r="F87" s="6">
        <f t="shared" si="5"/>
        <v>0</v>
      </c>
      <c r="G87" s="5">
        <v>84</v>
      </c>
      <c r="H87" s="64">
        <f t="shared" si="3"/>
        <v>84</v>
      </c>
      <c r="I87" s="3">
        <v>84</v>
      </c>
      <c r="J87" s="5">
        <f t="shared" si="4"/>
        <v>84</v>
      </c>
    </row>
    <row r="88" spans="1:10" s="7" customFormat="1">
      <c r="A88" s="3">
        <v>86</v>
      </c>
      <c r="B88" s="7" t="s">
        <v>85</v>
      </c>
      <c r="C88" s="3">
        <v>1</v>
      </c>
      <c r="D88" s="8">
        <v>7208.51</v>
      </c>
      <c r="E88" s="8">
        <v>7639.34</v>
      </c>
      <c r="F88" s="9">
        <f t="shared" si="5"/>
        <v>5.9766858893169308E-2</v>
      </c>
      <c r="G88" s="8">
        <v>7639.34</v>
      </c>
      <c r="H88" s="64">
        <f t="shared" si="3"/>
        <v>7714.7352499999997</v>
      </c>
      <c r="I88" s="7">
        <v>8413.0499999999993</v>
      </c>
      <c r="J88" s="5">
        <f t="shared" si="4"/>
        <v>7714.7352499999997</v>
      </c>
    </row>
    <row r="89" spans="1:10" s="3" customFormat="1">
      <c r="A89" s="7">
        <v>87</v>
      </c>
      <c r="B89" s="3" t="s">
        <v>86</v>
      </c>
      <c r="C89" s="3">
        <v>1</v>
      </c>
      <c r="D89" s="5">
        <v>20.82</v>
      </c>
      <c r="E89" s="5">
        <v>20.82</v>
      </c>
      <c r="F89" s="6">
        <f t="shared" si="5"/>
        <v>0</v>
      </c>
      <c r="G89" s="5">
        <v>20.82</v>
      </c>
      <c r="H89" s="64">
        <f t="shared" si="3"/>
        <v>20.82</v>
      </c>
      <c r="I89" s="3">
        <v>20.82</v>
      </c>
      <c r="J89" s="5">
        <f t="shared" si="4"/>
        <v>20.82</v>
      </c>
    </row>
    <row r="90" spans="1:10" s="3" customFormat="1">
      <c r="A90" s="3">
        <v>88</v>
      </c>
      <c r="B90" s="3" t="s">
        <v>87</v>
      </c>
      <c r="C90" s="3">
        <v>1</v>
      </c>
      <c r="D90" s="5">
        <v>45</v>
      </c>
      <c r="E90" s="5">
        <v>45</v>
      </c>
      <c r="F90" s="6">
        <f t="shared" si="5"/>
        <v>0</v>
      </c>
      <c r="G90" s="5">
        <v>45</v>
      </c>
      <c r="H90" s="64">
        <f t="shared" si="3"/>
        <v>45</v>
      </c>
      <c r="I90" s="3">
        <v>45</v>
      </c>
      <c r="J90" s="5">
        <f t="shared" si="4"/>
        <v>45</v>
      </c>
    </row>
    <row r="91" spans="1:10" s="3" customFormat="1">
      <c r="A91" s="7">
        <v>89</v>
      </c>
      <c r="B91" s="3" t="s">
        <v>88</v>
      </c>
      <c r="C91" s="3">
        <v>1</v>
      </c>
      <c r="D91" s="5">
        <v>151</v>
      </c>
      <c r="E91" s="5">
        <v>151</v>
      </c>
      <c r="F91" s="6">
        <f t="shared" si="5"/>
        <v>0</v>
      </c>
      <c r="G91" s="5">
        <v>151</v>
      </c>
      <c r="H91" s="64">
        <f t="shared" si="3"/>
        <v>151</v>
      </c>
      <c r="I91" s="3">
        <v>151</v>
      </c>
      <c r="J91" s="5">
        <f t="shared" si="4"/>
        <v>151</v>
      </c>
    </row>
    <row r="92" spans="1:10" s="3" customFormat="1">
      <c r="A92" s="3">
        <v>90</v>
      </c>
      <c r="B92" s="3" t="s">
        <v>89</v>
      </c>
      <c r="C92" s="3">
        <v>1</v>
      </c>
      <c r="D92" s="5">
        <v>212</v>
      </c>
      <c r="E92" s="5">
        <v>212</v>
      </c>
      <c r="F92" s="6">
        <f t="shared" si="5"/>
        <v>0</v>
      </c>
      <c r="G92" s="5">
        <v>212</v>
      </c>
      <c r="H92" s="64">
        <f t="shared" si="3"/>
        <v>212</v>
      </c>
      <c r="I92" s="3">
        <v>212</v>
      </c>
      <c r="J92" s="5">
        <f t="shared" si="4"/>
        <v>212</v>
      </c>
    </row>
    <row r="93" spans="1:10" s="7" customFormat="1">
      <c r="A93" s="7">
        <v>91</v>
      </c>
      <c r="B93" s="7" t="s">
        <v>90</v>
      </c>
      <c r="C93" s="3">
        <v>1</v>
      </c>
      <c r="D93" s="8">
        <v>7959.05</v>
      </c>
      <c r="E93" s="8">
        <v>9872.44</v>
      </c>
      <c r="F93" s="9">
        <f t="shared" si="5"/>
        <v>0.24040431961100889</v>
      </c>
      <c r="G93" s="8">
        <v>9872.44</v>
      </c>
      <c r="H93" s="64">
        <f t="shared" si="3"/>
        <v>10207.28325</v>
      </c>
      <c r="I93" s="7">
        <v>10130.16</v>
      </c>
      <c r="J93" s="5">
        <f t="shared" si="4"/>
        <v>10130.16</v>
      </c>
    </row>
    <row r="94" spans="1:10" s="3" customFormat="1">
      <c r="A94" s="3">
        <v>92</v>
      </c>
      <c r="B94" s="3" t="s">
        <v>91</v>
      </c>
      <c r="C94" s="3">
        <v>1</v>
      </c>
      <c r="D94" s="5">
        <v>677</v>
      </c>
      <c r="E94" s="5">
        <v>677</v>
      </c>
      <c r="F94" s="6">
        <f t="shared" si="5"/>
        <v>0</v>
      </c>
      <c r="G94" s="5">
        <v>677</v>
      </c>
      <c r="H94" s="64">
        <f t="shared" si="3"/>
        <v>677</v>
      </c>
      <c r="I94" s="3">
        <v>677</v>
      </c>
      <c r="J94" s="5">
        <f t="shared" si="4"/>
        <v>677</v>
      </c>
    </row>
    <row r="95" spans="1:10" s="3" customFormat="1">
      <c r="A95" s="7">
        <v>93</v>
      </c>
      <c r="B95" s="3" t="s">
        <v>92</v>
      </c>
      <c r="C95" s="3">
        <v>1</v>
      </c>
      <c r="D95" s="5">
        <v>1918</v>
      </c>
      <c r="E95" s="5">
        <v>1918</v>
      </c>
      <c r="F95" s="6">
        <f t="shared" si="5"/>
        <v>0</v>
      </c>
      <c r="G95" s="5">
        <v>1918</v>
      </c>
      <c r="H95" s="64">
        <f t="shared" si="3"/>
        <v>1918</v>
      </c>
      <c r="I95" s="3">
        <v>1918</v>
      </c>
      <c r="J95" s="5">
        <f t="shared" si="4"/>
        <v>1918</v>
      </c>
    </row>
    <row r="96" spans="1:10" s="3" customFormat="1">
      <c r="A96" s="3">
        <v>94</v>
      </c>
      <c r="B96" s="3" t="s">
        <v>93</v>
      </c>
      <c r="C96" s="3">
        <v>5</v>
      </c>
      <c r="D96" s="5">
        <v>29000</v>
      </c>
      <c r="E96" s="5">
        <v>29000</v>
      </c>
      <c r="F96" s="6">
        <f t="shared" si="5"/>
        <v>0</v>
      </c>
      <c r="G96" s="5">
        <v>29000</v>
      </c>
      <c r="H96" s="64">
        <f t="shared" si="3"/>
        <v>29000</v>
      </c>
      <c r="I96" s="3">
        <v>29000</v>
      </c>
      <c r="J96" s="5">
        <f t="shared" si="4"/>
        <v>29000</v>
      </c>
    </row>
    <row r="97" spans="1:10" s="7" customFormat="1">
      <c r="A97" s="7">
        <v>95</v>
      </c>
      <c r="B97" s="7" t="s">
        <v>94</v>
      </c>
      <c r="C97" s="3">
        <v>2</v>
      </c>
      <c r="D97" s="8">
        <v>5208.25</v>
      </c>
      <c r="E97" s="8">
        <v>5390.36</v>
      </c>
      <c r="F97" s="9">
        <f t="shared" si="5"/>
        <v>3.4965679450871152E-2</v>
      </c>
      <c r="G97" s="8">
        <v>5390.36</v>
      </c>
      <c r="H97" s="64">
        <f t="shared" si="3"/>
        <v>5422.2292499999994</v>
      </c>
      <c r="I97" s="7">
        <v>5779</v>
      </c>
      <c r="J97" s="5">
        <f t="shared" si="4"/>
        <v>5422.2292499999994</v>
      </c>
    </row>
    <row r="98" spans="1:10" s="7" customFormat="1">
      <c r="A98" s="3">
        <v>96</v>
      </c>
      <c r="B98" s="7" t="s">
        <v>95</v>
      </c>
      <c r="C98" s="3">
        <v>2</v>
      </c>
      <c r="D98" s="8">
        <v>2903.44</v>
      </c>
      <c r="E98" s="8">
        <v>2947.72</v>
      </c>
      <c r="F98" s="9">
        <f t="shared" si="5"/>
        <v>1.5250874824346205E-2</v>
      </c>
      <c r="G98" s="8">
        <v>2947.72</v>
      </c>
      <c r="H98" s="64">
        <f t="shared" si="3"/>
        <v>2955.4689999999996</v>
      </c>
      <c r="I98" s="7">
        <v>2950</v>
      </c>
      <c r="J98" s="5">
        <f t="shared" si="4"/>
        <v>2950</v>
      </c>
    </row>
    <row r="99" spans="1:10" s="7" customFormat="1">
      <c r="A99" s="7">
        <v>97</v>
      </c>
      <c r="B99" s="7" t="s">
        <v>96</v>
      </c>
      <c r="C99" s="3">
        <v>2</v>
      </c>
      <c r="D99" s="8">
        <v>431</v>
      </c>
      <c r="E99" s="8">
        <v>430.45</v>
      </c>
      <c r="F99" s="9">
        <f t="shared" si="5"/>
        <v>-1.2761020881670796E-3</v>
      </c>
      <c r="G99" s="8">
        <v>430.45</v>
      </c>
      <c r="H99" s="64">
        <f t="shared" si="3"/>
        <v>430.35374999999999</v>
      </c>
      <c r="I99" s="7">
        <v>431</v>
      </c>
      <c r="J99" s="5">
        <f t="shared" si="4"/>
        <v>430.45</v>
      </c>
    </row>
    <row r="100" spans="1:10" s="3" customFormat="1">
      <c r="A100" s="3">
        <v>98</v>
      </c>
      <c r="B100" s="3" t="s">
        <v>97</v>
      </c>
      <c r="C100" s="3">
        <v>2</v>
      </c>
      <c r="D100" s="5">
        <v>35</v>
      </c>
      <c r="E100" s="5">
        <v>35</v>
      </c>
      <c r="F100" s="6">
        <f t="shared" si="5"/>
        <v>0</v>
      </c>
      <c r="G100" s="5">
        <v>35</v>
      </c>
      <c r="H100" s="64">
        <f t="shared" si="3"/>
        <v>35</v>
      </c>
      <c r="I100" s="3">
        <v>35</v>
      </c>
      <c r="J100" s="5">
        <f t="shared" si="4"/>
        <v>35</v>
      </c>
    </row>
    <row r="101" spans="1:10" s="7" customFormat="1">
      <c r="A101" s="7">
        <v>99</v>
      </c>
      <c r="B101" s="7" t="s">
        <v>98</v>
      </c>
      <c r="C101" s="3">
        <v>2</v>
      </c>
      <c r="D101" s="8">
        <v>110</v>
      </c>
      <c r="E101" s="8">
        <v>109.95</v>
      </c>
      <c r="F101" s="9">
        <f t="shared" si="5"/>
        <v>-4.5454545454542869E-4</v>
      </c>
      <c r="G101" s="8">
        <v>109.95</v>
      </c>
      <c r="H101" s="64">
        <f t="shared" si="3"/>
        <v>109.94125</v>
      </c>
      <c r="I101" s="7">
        <v>110</v>
      </c>
      <c r="J101" s="5">
        <f t="shared" si="4"/>
        <v>109.95</v>
      </c>
    </row>
    <row r="102" spans="1:10" s="7" customFormat="1">
      <c r="A102" s="3">
        <v>100</v>
      </c>
      <c r="B102" s="7" t="s">
        <v>99</v>
      </c>
      <c r="C102" s="3">
        <v>2</v>
      </c>
      <c r="D102" s="8">
        <v>4965.28</v>
      </c>
      <c r="E102" s="8">
        <v>6768.06</v>
      </c>
      <c r="F102" s="9">
        <f t="shared" si="5"/>
        <v>0.36307720813327765</v>
      </c>
      <c r="G102" s="8">
        <v>6768.06</v>
      </c>
      <c r="H102" s="64">
        <f t="shared" si="3"/>
        <v>7083.5465000000004</v>
      </c>
      <c r="I102" s="7">
        <v>6775</v>
      </c>
      <c r="J102" s="5">
        <f t="shared" si="4"/>
        <v>6775</v>
      </c>
    </row>
    <row r="103" spans="1:10" s="3" customFormat="1">
      <c r="A103" s="7">
        <v>101</v>
      </c>
      <c r="B103" s="3" t="s">
        <v>100</v>
      </c>
      <c r="C103" s="3">
        <v>2</v>
      </c>
      <c r="D103" s="5">
        <v>1124</v>
      </c>
      <c r="E103" s="5">
        <v>1124</v>
      </c>
      <c r="F103" s="6">
        <f t="shared" si="5"/>
        <v>0</v>
      </c>
      <c r="G103" s="5">
        <v>1124</v>
      </c>
      <c r="H103" s="64">
        <f t="shared" si="3"/>
        <v>1124</v>
      </c>
      <c r="I103" s="3">
        <v>1124</v>
      </c>
      <c r="J103" s="5">
        <f t="shared" si="4"/>
        <v>1124</v>
      </c>
    </row>
    <row r="104" spans="1:10" s="3" customFormat="1">
      <c r="A104" s="3">
        <v>102</v>
      </c>
      <c r="B104" s="3" t="s">
        <v>101</v>
      </c>
      <c r="C104" s="3">
        <v>2</v>
      </c>
      <c r="D104" s="5">
        <v>3573</v>
      </c>
      <c r="E104" s="5">
        <v>3573</v>
      </c>
      <c r="F104" s="6">
        <f t="shared" si="5"/>
        <v>0</v>
      </c>
      <c r="G104" s="5">
        <v>3573</v>
      </c>
      <c r="H104" s="64">
        <f t="shared" si="3"/>
        <v>3573</v>
      </c>
      <c r="I104" s="3">
        <v>3573</v>
      </c>
      <c r="J104" s="5">
        <f t="shared" si="4"/>
        <v>3573</v>
      </c>
    </row>
    <row r="105" spans="1:10" s="3" customFormat="1">
      <c r="A105" s="7">
        <v>103</v>
      </c>
      <c r="B105" s="3" t="s">
        <v>102</v>
      </c>
      <c r="C105" s="3">
        <v>1</v>
      </c>
      <c r="D105" s="5">
        <v>17.149999999999999</v>
      </c>
      <c r="E105" s="5">
        <v>17.149999999999999</v>
      </c>
      <c r="F105" s="6">
        <f t="shared" si="5"/>
        <v>0</v>
      </c>
      <c r="G105" s="5">
        <v>17.149999999999999</v>
      </c>
      <c r="H105" s="64">
        <f t="shared" si="3"/>
        <v>17.149999999999999</v>
      </c>
      <c r="I105" s="3">
        <v>17.149999999999999</v>
      </c>
      <c r="J105" s="5">
        <f t="shared" si="4"/>
        <v>17.149999999999999</v>
      </c>
    </row>
    <row r="106" spans="1:10" s="3" customFormat="1">
      <c r="A106" s="3">
        <v>104</v>
      </c>
      <c r="B106" s="3" t="s">
        <v>103</v>
      </c>
      <c r="C106" s="3">
        <v>1</v>
      </c>
      <c r="D106" s="5">
        <v>5</v>
      </c>
      <c r="E106" s="5">
        <v>5</v>
      </c>
      <c r="F106" s="6">
        <f t="shared" si="5"/>
        <v>0</v>
      </c>
      <c r="G106" s="5">
        <v>5</v>
      </c>
      <c r="H106" s="64">
        <f t="shared" si="3"/>
        <v>5</v>
      </c>
      <c r="I106" s="3">
        <v>5</v>
      </c>
      <c r="J106" s="5">
        <f t="shared" si="4"/>
        <v>5</v>
      </c>
    </row>
    <row r="107" spans="1:10" s="3" customFormat="1">
      <c r="A107" s="7">
        <v>105</v>
      </c>
      <c r="B107" s="3" t="s">
        <v>104</v>
      </c>
      <c r="C107" s="3">
        <v>1</v>
      </c>
      <c r="D107" s="5">
        <v>1</v>
      </c>
      <c r="E107" s="5">
        <v>1</v>
      </c>
      <c r="F107" s="6">
        <f t="shared" si="5"/>
        <v>0</v>
      </c>
      <c r="G107" s="5">
        <v>1</v>
      </c>
      <c r="H107" s="64">
        <f t="shared" si="3"/>
        <v>1</v>
      </c>
      <c r="I107" s="3">
        <v>1</v>
      </c>
      <c r="J107" s="5">
        <f t="shared" si="4"/>
        <v>1</v>
      </c>
    </row>
    <row r="108" spans="1:10" s="3" customFormat="1">
      <c r="A108" s="3">
        <v>106</v>
      </c>
      <c r="B108" s="3" t="s">
        <v>105</v>
      </c>
      <c r="C108" s="3">
        <v>1</v>
      </c>
      <c r="D108" s="5">
        <v>199</v>
      </c>
      <c r="E108" s="5">
        <v>199</v>
      </c>
      <c r="F108" s="6">
        <f t="shared" si="5"/>
        <v>0</v>
      </c>
      <c r="G108" s="5">
        <v>199</v>
      </c>
      <c r="H108" s="64">
        <f t="shared" si="3"/>
        <v>199</v>
      </c>
      <c r="I108" s="3">
        <v>199</v>
      </c>
      <c r="J108" s="5">
        <f t="shared" si="4"/>
        <v>199</v>
      </c>
    </row>
    <row r="109" spans="1:10" s="7" customFormat="1">
      <c r="A109" s="7">
        <v>107</v>
      </c>
      <c r="B109" s="7" t="s">
        <v>106</v>
      </c>
      <c r="C109" s="3">
        <v>1</v>
      </c>
      <c r="D109" s="8">
        <v>5519.48</v>
      </c>
      <c r="E109" s="8">
        <v>6543.36</v>
      </c>
      <c r="F109" s="9">
        <f t="shared" si="5"/>
        <v>0.18550298216498659</v>
      </c>
      <c r="G109" s="8">
        <v>6543.36</v>
      </c>
      <c r="H109" s="64">
        <f t="shared" si="3"/>
        <v>6722.5389999999998</v>
      </c>
      <c r="I109" s="7">
        <v>7337</v>
      </c>
      <c r="J109" s="5">
        <f t="shared" si="4"/>
        <v>6722.5389999999998</v>
      </c>
    </row>
    <row r="110" spans="1:10" s="7" customFormat="1">
      <c r="A110" s="3">
        <v>108</v>
      </c>
      <c r="B110" s="7" t="s">
        <v>107</v>
      </c>
      <c r="C110" s="3">
        <v>2</v>
      </c>
      <c r="D110" s="8">
        <v>3683.14</v>
      </c>
      <c r="E110" s="8">
        <v>2722.98</v>
      </c>
      <c r="F110" s="9">
        <f t="shared" si="5"/>
        <v>-0.26069060638476949</v>
      </c>
      <c r="G110" s="8">
        <v>2722.98</v>
      </c>
      <c r="H110" s="64">
        <f t="shared" si="3"/>
        <v>2554.9520000000002</v>
      </c>
      <c r="I110" s="7">
        <v>4904.45</v>
      </c>
      <c r="J110" s="5">
        <f t="shared" si="4"/>
        <v>2722.98</v>
      </c>
    </row>
    <row r="111" spans="1:10" s="7" customFormat="1">
      <c r="A111" s="7">
        <v>109</v>
      </c>
      <c r="B111" s="7" t="s">
        <v>108</v>
      </c>
      <c r="C111" s="3">
        <v>2</v>
      </c>
      <c r="D111" s="8">
        <v>1395.36</v>
      </c>
      <c r="E111" s="8">
        <v>1476.28</v>
      </c>
      <c r="F111" s="9">
        <f t="shared" si="5"/>
        <v>5.7992202729044894E-2</v>
      </c>
      <c r="G111" s="8">
        <v>1476.28</v>
      </c>
      <c r="H111" s="64">
        <f t="shared" si="3"/>
        <v>1490.441</v>
      </c>
      <c r="I111" s="7">
        <v>1477</v>
      </c>
      <c r="J111" s="5">
        <f t="shared" si="4"/>
        <v>1477</v>
      </c>
    </row>
    <row r="112" spans="1:10" s="7" customFormat="1">
      <c r="A112" s="3">
        <v>110</v>
      </c>
      <c r="B112" s="7" t="s">
        <v>109</v>
      </c>
      <c r="C112" s="3">
        <v>2</v>
      </c>
      <c r="D112" s="8">
        <v>3012.33</v>
      </c>
      <c r="E112" s="8">
        <v>3337.76</v>
      </c>
      <c r="F112" s="9">
        <f t="shared" si="5"/>
        <v>0.10803265246503548</v>
      </c>
      <c r="G112" s="8">
        <v>3337.76</v>
      </c>
      <c r="H112" s="64">
        <f t="shared" si="3"/>
        <v>3394.7102500000001</v>
      </c>
      <c r="I112" s="7">
        <v>3340</v>
      </c>
      <c r="J112" s="5">
        <f t="shared" si="4"/>
        <v>3340</v>
      </c>
    </row>
    <row r="113" spans="1:10" s="3" customFormat="1">
      <c r="A113" s="7">
        <v>111</v>
      </c>
      <c r="B113" s="3" t="s">
        <v>110</v>
      </c>
      <c r="C113" s="3">
        <v>2</v>
      </c>
      <c r="D113" s="5">
        <v>5100</v>
      </c>
      <c r="E113" s="5">
        <v>5100</v>
      </c>
      <c r="F113" s="6">
        <f t="shared" si="5"/>
        <v>0</v>
      </c>
      <c r="G113" s="5">
        <v>5100</v>
      </c>
      <c r="H113" s="64">
        <f t="shared" si="3"/>
        <v>5100</v>
      </c>
      <c r="I113" s="3">
        <v>5100</v>
      </c>
      <c r="J113" s="5">
        <f t="shared" si="4"/>
        <v>5100</v>
      </c>
    </row>
    <row r="114" spans="1:10" s="7" customFormat="1">
      <c r="A114" s="3">
        <v>112</v>
      </c>
      <c r="B114" s="7" t="s">
        <v>111</v>
      </c>
      <c r="C114" s="3">
        <v>2</v>
      </c>
      <c r="D114" s="8">
        <v>1336.28</v>
      </c>
      <c r="E114" s="8">
        <v>998.03</v>
      </c>
      <c r="F114" s="9">
        <f t="shared" si="5"/>
        <v>-0.25312808692788935</v>
      </c>
      <c r="G114" s="8">
        <v>998.03</v>
      </c>
      <c r="H114" s="64">
        <f t="shared" si="3"/>
        <v>938.83624999999995</v>
      </c>
      <c r="I114" s="7">
        <v>1589</v>
      </c>
      <c r="J114" s="5">
        <f t="shared" si="4"/>
        <v>998.03</v>
      </c>
    </row>
    <row r="115" spans="1:10" s="3" customFormat="1">
      <c r="A115" s="7">
        <v>113</v>
      </c>
      <c r="B115" s="3" t="s">
        <v>112</v>
      </c>
      <c r="C115" s="3">
        <v>2</v>
      </c>
      <c r="D115" s="5">
        <v>150.47999999999999</v>
      </c>
      <c r="E115" s="5">
        <v>150.47999999999999</v>
      </c>
      <c r="F115" s="6">
        <f t="shared" si="5"/>
        <v>0</v>
      </c>
      <c r="G115" s="5">
        <v>150.47999999999999</v>
      </c>
      <c r="H115" s="64">
        <f t="shared" si="3"/>
        <v>150.47999999999999</v>
      </c>
      <c r="I115" s="3">
        <v>150.47999999999999</v>
      </c>
      <c r="J115" s="5">
        <f t="shared" si="4"/>
        <v>150.47999999999999</v>
      </c>
    </row>
    <row r="116" spans="1:10" s="7" customFormat="1">
      <c r="A116" s="3">
        <v>114</v>
      </c>
      <c r="B116" s="7" t="s">
        <v>113</v>
      </c>
      <c r="C116" s="3">
        <v>2</v>
      </c>
      <c r="D116" s="8">
        <v>131.80000000000001</v>
      </c>
      <c r="E116" s="8">
        <v>136.83000000000001</v>
      </c>
      <c r="F116" s="9">
        <f t="shared" si="5"/>
        <v>3.8163884673748108E-2</v>
      </c>
      <c r="G116" s="8">
        <v>136.83000000000001</v>
      </c>
      <c r="H116" s="64">
        <f t="shared" si="3"/>
        <v>137.71025</v>
      </c>
      <c r="I116" s="7">
        <v>137</v>
      </c>
      <c r="J116" s="5">
        <f t="shared" si="4"/>
        <v>137</v>
      </c>
    </row>
    <row r="117" spans="1:10" s="3" customFormat="1">
      <c r="A117" s="7">
        <v>115</v>
      </c>
      <c r="B117" s="3" t="s">
        <v>114</v>
      </c>
      <c r="C117" s="3">
        <v>2</v>
      </c>
      <c r="D117" s="5">
        <v>1513</v>
      </c>
      <c r="E117" s="5">
        <v>1513</v>
      </c>
      <c r="F117" s="6">
        <f t="shared" si="5"/>
        <v>0</v>
      </c>
      <c r="G117" s="5">
        <v>1513</v>
      </c>
      <c r="H117" s="64">
        <f t="shared" si="3"/>
        <v>1513</v>
      </c>
      <c r="I117" s="3">
        <v>1513</v>
      </c>
      <c r="J117" s="5">
        <f t="shared" si="4"/>
        <v>1513</v>
      </c>
    </row>
    <row r="118" spans="1:10" s="3" customFormat="1">
      <c r="A118" s="3">
        <v>116</v>
      </c>
      <c r="B118" s="3" t="s">
        <v>115</v>
      </c>
      <c r="C118" s="3">
        <v>2</v>
      </c>
      <c r="D118" s="5">
        <v>186.33</v>
      </c>
      <c r="E118" s="5">
        <v>186.33</v>
      </c>
      <c r="F118" s="6">
        <f t="shared" si="5"/>
        <v>0</v>
      </c>
      <c r="G118" s="5">
        <v>186.33</v>
      </c>
      <c r="H118" s="64">
        <f t="shared" si="3"/>
        <v>186.33</v>
      </c>
      <c r="I118" s="3">
        <v>186.33</v>
      </c>
      <c r="J118" s="5">
        <f t="shared" si="4"/>
        <v>186.33</v>
      </c>
    </row>
    <row r="119" spans="1:10" s="3" customFormat="1">
      <c r="A119" s="7">
        <v>117</v>
      </c>
      <c r="B119" s="3" t="s">
        <v>116</v>
      </c>
      <c r="C119" s="3">
        <v>1</v>
      </c>
      <c r="D119" s="5">
        <v>1</v>
      </c>
      <c r="E119" s="5">
        <v>1</v>
      </c>
      <c r="F119" s="6">
        <f t="shared" si="5"/>
        <v>0</v>
      </c>
      <c r="G119" s="5">
        <v>1</v>
      </c>
      <c r="H119" s="64">
        <f t="shared" si="3"/>
        <v>1</v>
      </c>
      <c r="I119" s="3">
        <v>1</v>
      </c>
      <c r="J119" s="5">
        <f t="shared" si="4"/>
        <v>1</v>
      </c>
    </row>
    <row r="120" spans="1:10" s="7" customFormat="1">
      <c r="A120" s="3">
        <v>118</v>
      </c>
      <c r="B120" s="7" t="s">
        <v>117</v>
      </c>
      <c r="C120" s="3">
        <v>2</v>
      </c>
      <c r="D120" s="8">
        <v>124.71</v>
      </c>
      <c r="E120" s="8">
        <v>122.5</v>
      </c>
      <c r="F120" s="9">
        <f t="shared" si="5"/>
        <v>-1.7721112982118467E-2</v>
      </c>
      <c r="G120" s="8">
        <v>122.5</v>
      </c>
      <c r="H120" s="64">
        <f t="shared" si="3"/>
        <v>122.11325000000001</v>
      </c>
      <c r="I120" s="7">
        <v>179</v>
      </c>
      <c r="J120" s="5">
        <f t="shared" si="4"/>
        <v>122.5</v>
      </c>
    </row>
    <row r="121" spans="1:10" s="3" customFormat="1">
      <c r="A121" s="7">
        <v>119</v>
      </c>
      <c r="B121" s="3" t="s">
        <v>118</v>
      </c>
      <c r="C121" s="3">
        <v>2</v>
      </c>
      <c r="D121" s="5">
        <v>0.02</v>
      </c>
      <c r="E121" s="5">
        <v>0.02</v>
      </c>
      <c r="F121" s="6">
        <f t="shared" si="5"/>
        <v>0</v>
      </c>
      <c r="G121" s="5">
        <v>0.02</v>
      </c>
      <c r="H121" s="64">
        <f t="shared" si="3"/>
        <v>0.02</v>
      </c>
      <c r="I121" s="3">
        <v>0.02</v>
      </c>
      <c r="J121" s="5">
        <f t="shared" si="4"/>
        <v>0.02</v>
      </c>
    </row>
    <row r="122" spans="1:10" s="13" customFormat="1">
      <c r="A122" s="3">
        <v>120</v>
      </c>
      <c r="B122" s="13" t="s">
        <v>119</v>
      </c>
      <c r="C122" s="33">
        <v>2</v>
      </c>
      <c r="D122" s="14">
        <v>167.37</v>
      </c>
      <c r="E122" s="14">
        <v>67.760000000000005</v>
      </c>
      <c r="F122" s="15">
        <f t="shared" si="5"/>
        <v>-0.59514847344207444</v>
      </c>
      <c r="G122" s="14">
        <v>167.37</v>
      </c>
      <c r="H122" s="64">
        <f t="shared" si="3"/>
        <v>167.37</v>
      </c>
      <c r="I122" s="13">
        <v>259</v>
      </c>
      <c r="J122" s="5">
        <f t="shared" si="4"/>
        <v>167.37</v>
      </c>
    </row>
    <row r="123" spans="1:10" s="7" customFormat="1">
      <c r="A123" s="7">
        <v>121</v>
      </c>
      <c r="B123" s="7" t="s">
        <v>120</v>
      </c>
      <c r="C123" s="3">
        <v>2</v>
      </c>
      <c r="D123" s="8">
        <v>3051.81</v>
      </c>
      <c r="E123" s="8">
        <v>2863.09</v>
      </c>
      <c r="F123" s="9">
        <f t="shared" si="5"/>
        <v>-6.1838712108551908E-2</v>
      </c>
      <c r="G123" s="8">
        <v>2863.09</v>
      </c>
      <c r="H123" s="64">
        <f t="shared" si="3"/>
        <v>2830.0640000000003</v>
      </c>
      <c r="I123" s="7">
        <v>3304.59</v>
      </c>
      <c r="J123" s="5">
        <f t="shared" si="4"/>
        <v>2863.09</v>
      </c>
    </row>
    <row r="124" spans="1:10" s="3" customFormat="1">
      <c r="A124" s="3">
        <v>122</v>
      </c>
      <c r="B124" s="3" t="s">
        <v>121</v>
      </c>
      <c r="C124" s="3">
        <v>2</v>
      </c>
      <c r="D124" s="5">
        <v>29</v>
      </c>
      <c r="E124" s="5">
        <v>29</v>
      </c>
      <c r="F124" s="6">
        <f t="shared" si="5"/>
        <v>0</v>
      </c>
      <c r="G124" s="5">
        <v>29</v>
      </c>
      <c r="H124" s="64">
        <f t="shared" si="3"/>
        <v>29</v>
      </c>
      <c r="I124" s="3">
        <v>29</v>
      </c>
      <c r="J124" s="5">
        <f t="shared" si="4"/>
        <v>29</v>
      </c>
    </row>
    <row r="125" spans="1:10" s="3" customFormat="1">
      <c r="A125" s="7">
        <v>123</v>
      </c>
      <c r="B125" s="3" t="s">
        <v>122</v>
      </c>
      <c r="C125" s="3">
        <v>2</v>
      </c>
      <c r="D125" s="5">
        <v>620</v>
      </c>
      <c r="E125" s="5">
        <v>620</v>
      </c>
      <c r="F125" s="6">
        <f t="shared" si="5"/>
        <v>0</v>
      </c>
      <c r="G125" s="5">
        <v>620</v>
      </c>
      <c r="H125" s="64">
        <f t="shared" si="3"/>
        <v>620</v>
      </c>
      <c r="I125" s="3">
        <v>620</v>
      </c>
      <c r="J125" s="5">
        <f t="shared" si="4"/>
        <v>620</v>
      </c>
    </row>
    <row r="126" spans="1:10" s="3" customFormat="1">
      <c r="A126" s="3">
        <v>124</v>
      </c>
      <c r="B126" s="3" t="s">
        <v>123</v>
      </c>
      <c r="C126" s="3">
        <v>2</v>
      </c>
      <c r="D126" s="5">
        <v>330</v>
      </c>
      <c r="E126" s="5">
        <v>330</v>
      </c>
      <c r="F126" s="6">
        <f t="shared" si="5"/>
        <v>0</v>
      </c>
      <c r="G126" s="5">
        <v>330</v>
      </c>
      <c r="H126" s="64">
        <f t="shared" si="3"/>
        <v>330</v>
      </c>
      <c r="I126" s="3">
        <v>330</v>
      </c>
      <c r="J126" s="5">
        <f t="shared" si="4"/>
        <v>330</v>
      </c>
    </row>
    <row r="127" spans="1:10" s="3" customFormat="1">
      <c r="A127" s="7">
        <v>125</v>
      </c>
      <c r="B127" s="3" t="s">
        <v>124</v>
      </c>
      <c r="C127" s="3">
        <v>2</v>
      </c>
      <c r="D127" s="5">
        <v>92</v>
      </c>
      <c r="E127" s="5">
        <v>92</v>
      </c>
      <c r="F127" s="6">
        <f t="shared" si="5"/>
        <v>0</v>
      </c>
      <c r="G127" s="5">
        <v>92</v>
      </c>
      <c r="H127" s="64">
        <f t="shared" si="3"/>
        <v>92</v>
      </c>
      <c r="I127" s="3">
        <v>92</v>
      </c>
      <c r="J127" s="5">
        <f t="shared" si="4"/>
        <v>92</v>
      </c>
    </row>
    <row r="128" spans="1:10" s="3" customFormat="1">
      <c r="A128" s="3">
        <v>126</v>
      </c>
      <c r="B128" s="3" t="s">
        <v>125</v>
      </c>
      <c r="C128" s="3">
        <v>2</v>
      </c>
      <c r="D128" s="5">
        <v>11.28</v>
      </c>
      <c r="E128" s="5">
        <v>11.28</v>
      </c>
      <c r="F128" s="6">
        <f t="shared" si="5"/>
        <v>0</v>
      </c>
      <c r="G128" s="5">
        <v>11.28</v>
      </c>
      <c r="H128" s="64">
        <f t="shared" si="3"/>
        <v>11.28</v>
      </c>
      <c r="I128" s="3">
        <v>11.28</v>
      </c>
      <c r="J128" s="5">
        <f t="shared" si="4"/>
        <v>11.28</v>
      </c>
    </row>
    <row r="129" spans="1:127" s="3" customFormat="1">
      <c r="A129" s="7">
        <v>127</v>
      </c>
      <c r="B129" s="3" t="s">
        <v>126</v>
      </c>
      <c r="C129" s="3">
        <v>2</v>
      </c>
      <c r="D129" s="5">
        <v>55</v>
      </c>
      <c r="E129" s="5">
        <v>55</v>
      </c>
      <c r="F129" s="6">
        <f t="shared" si="5"/>
        <v>0</v>
      </c>
      <c r="G129" s="5">
        <v>55</v>
      </c>
      <c r="H129" s="64">
        <f t="shared" si="3"/>
        <v>55</v>
      </c>
      <c r="I129" s="3">
        <v>55</v>
      </c>
      <c r="J129" s="5">
        <f t="shared" si="4"/>
        <v>55</v>
      </c>
    </row>
    <row r="131" spans="1:127">
      <c r="D131" s="42">
        <v>21</v>
      </c>
      <c r="E131" s="42">
        <v>3493.44</v>
      </c>
      <c r="F131" s="42">
        <v>530</v>
      </c>
      <c r="G131" s="42">
        <v>54400</v>
      </c>
      <c r="H131" s="42">
        <v>2300</v>
      </c>
      <c r="I131" s="42">
        <v>952</v>
      </c>
      <c r="J131" s="42"/>
      <c r="K131" s="42">
        <v>16258.51</v>
      </c>
      <c r="L131" s="42">
        <v>438.42</v>
      </c>
      <c r="M131" s="42">
        <v>27751.48</v>
      </c>
      <c r="N131" s="42">
        <v>10782</v>
      </c>
      <c r="O131" s="42">
        <v>1226</v>
      </c>
      <c r="P131" s="42">
        <v>3800</v>
      </c>
      <c r="Q131" s="42">
        <v>3072</v>
      </c>
      <c r="R131" s="42">
        <v>5573.33</v>
      </c>
      <c r="S131" s="42">
        <v>1634</v>
      </c>
      <c r="T131" s="42">
        <v>146</v>
      </c>
      <c r="U131" s="42">
        <v>54.44</v>
      </c>
      <c r="V131" s="42">
        <v>12</v>
      </c>
      <c r="W131" s="42">
        <v>1</v>
      </c>
      <c r="X131" s="42">
        <v>78</v>
      </c>
      <c r="Y131" s="42">
        <v>89</v>
      </c>
      <c r="Z131" s="42">
        <v>38.07</v>
      </c>
      <c r="AA131" s="42">
        <v>185.52</v>
      </c>
      <c r="AB131" s="42">
        <v>18.84</v>
      </c>
      <c r="AC131" s="42">
        <v>11</v>
      </c>
      <c r="AD131" s="42">
        <v>4732</v>
      </c>
      <c r="AE131" s="42">
        <v>422</v>
      </c>
      <c r="AF131" s="42">
        <v>1236</v>
      </c>
      <c r="AG131" s="42">
        <v>734.27</v>
      </c>
      <c r="AH131" s="42">
        <v>7</v>
      </c>
      <c r="AI131" s="42">
        <v>1</v>
      </c>
      <c r="AJ131" s="42">
        <v>8</v>
      </c>
      <c r="AK131" s="42">
        <v>38</v>
      </c>
      <c r="AL131" s="42">
        <v>467</v>
      </c>
      <c r="AM131" s="42">
        <v>445.35</v>
      </c>
      <c r="AN131" s="42">
        <v>17</v>
      </c>
      <c r="AO131" s="42">
        <v>5199</v>
      </c>
      <c r="AP131" s="42">
        <v>17333.32</v>
      </c>
      <c r="AQ131" s="42">
        <v>12574.02</v>
      </c>
      <c r="AR131" s="42">
        <v>1120</v>
      </c>
      <c r="AS131" s="42">
        <v>241.13</v>
      </c>
      <c r="AT131" s="42">
        <v>879</v>
      </c>
      <c r="AU131" s="42">
        <v>3624.4</v>
      </c>
      <c r="AV131" s="42">
        <v>972</v>
      </c>
      <c r="AW131" s="42">
        <v>1500</v>
      </c>
      <c r="AX131" s="42">
        <v>15856.32</v>
      </c>
      <c r="AY131" s="42">
        <v>460</v>
      </c>
      <c r="AZ131" s="42">
        <v>10855.84</v>
      </c>
      <c r="BA131" s="42">
        <v>231.77</v>
      </c>
      <c r="BB131" s="42">
        <v>349.84</v>
      </c>
      <c r="BC131" s="42">
        <v>95.33</v>
      </c>
      <c r="BD131" s="42">
        <v>1187.4000000000001</v>
      </c>
      <c r="BE131" s="42">
        <v>264.48</v>
      </c>
      <c r="BF131" s="42">
        <v>209</v>
      </c>
      <c r="BG131" s="42">
        <v>422</v>
      </c>
      <c r="BH131" s="42">
        <v>11</v>
      </c>
      <c r="BI131" s="42">
        <v>304</v>
      </c>
      <c r="BJ131" s="42">
        <v>22226.89</v>
      </c>
      <c r="BK131" s="42">
        <v>3540</v>
      </c>
      <c r="BL131" s="42">
        <v>1423</v>
      </c>
      <c r="BM131" s="42">
        <v>450</v>
      </c>
      <c r="BN131" s="42">
        <v>480</v>
      </c>
      <c r="BO131" s="42">
        <v>2244</v>
      </c>
      <c r="BP131" s="42">
        <v>1524</v>
      </c>
      <c r="BQ131" s="42">
        <v>505</v>
      </c>
      <c r="BR131" s="42">
        <v>14</v>
      </c>
      <c r="BS131" s="42">
        <v>25</v>
      </c>
      <c r="BT131" s="42">
        <v>4293.22</v>
      </c>
      <c r="BU131" s="42">
        <v>9588.02</v>
      </c>
      <c r="BV131" s="42">
        <v>1132.6500000000001</v>
      </c>
      <c r="BW131" s="42">
        <v>189.96</v>
      </c>
      <c r="BX131" s="42">
        <v>2624.88</v>
      </c>
      <c r="BY131" s="42">
        <v>544</v>
      </c>
      <c r="BZ131" s="42">
        <v>985</v>
      </c>
      <c r="CA131" s="42">
        <v>6933.03</v>
      </c>
      <c r="CB131" s="42">
        <v>2720</v>
      </c>
      <c r="CC131" s="42">
        <v>30401.34</v>
      </c>
      <c r="CD131" s="42">
        <v>3354</v>
      </c>
      <c r="CE131" s="42">
        <v>20000</v>
      </c>
      <c r="CF131" s="42">
        <v>6609.84</v>
      </c>
      <c r="CG131" s="42">
        <v>84</v>
      </c>
      <c r="CH131" s="42">
        <v>8413.0499999999993</v>
      </c>
      <c r="CI131" s="42">
        <v>20.82</v>
      </c>
      <c r="CJ131" s="42">
        <v>45</v>
      </c>
      <c r="CK131" s="42">
        <v>151</v>
      </c>
      <c r="CL131" s="42">
        <v>212</v>
      </c>
      <c r="CM131" s="42">
        <v>10130.16</v>
      </c>
      <c r="CN131" s="42">
        <v>677</v>
      </c>
      <c r="CO131" s="42">
        <v>1918</v>
      </c>
      <c r="CP131" s="42">
        <v>29000</v>
      </c>
      <c r="CQ131" s="42">
        <v>5779</v>
      </c>
      <c r="CR131" s="42">
        <v>2950</v>
      </c>
      <c r="CS131" s="42">
        <v>431</v>
      </c>
      <c r="CT131" s="42">
        <v>35</v>
      </c>
      <c r="CU131" s="42">
        <v>110</v>
      </c>
      <c r="CV131" s="42">
        <v>6775</v>
      </c>
      <c r="CW131" s="42">
        <v>1124</v>
      </c>
      <c r="CX131" s="42">
        <v>3573</v>
      </c>
      <c r="CY131" s="42">
        <v>17.149999999999999</v>
      </c>
      <c r="CZ131" s="42">
        <v>5</v>
      </c>
      <c r="DA131" s="42">
        <v>1</v>
      </c>
      <c r="DB131" s="42">
        <v>199</v>
      </c>
      <c r="DC131" s="42">
        <v>7337</v>
      </c>
      <c r="DD131" s="42">
        <v>4904.45</v>
      </c>
      <c r="DE131" s="42">
        <v>1477</v>
      </c>
      <c r="DF131" s="42">
        <v>3340</v>
      </c>
      <c r="DG131" s="42">
        <v>5100</v>
      </c>
      <c r="DH131" s="42">
        <v>1589</v>
      </c>
      <c r="DI131" s="42">
        <v>150.47999999999999</v>
      </c>
      <c r="DJ131" s="42">
        <v>137</v>
      </c>
      <c r="DK131" s="42">
        <v>1513</v>
      </c>
      <c r="DL131" s="42">
        <v>186.33</v>
      </c>
      <c r="DM131" s="42">
        <v>1</v>
      </c>
      <c r="DN131" s="42">
        <v>179</v>
      </c>
      <c r="DO131" s="42">
        <v>0.02</v>
      </c>
      <c r="DP131" s="42">
        <v>259</v>
      </c>
      <c r="DQ131" s="42">
        <v>3304.59</v>
      </c>
      <c r="DR131" s="42">
        <v>29</v>
      </c>
      <c r="DS131" s="42">
        <v>620</v>
      </c>
      <c r="DT131" s="42">
        <v>330</v>
      </c>
      <c r="DU131" s="42">
        <v>92</v>
      </c>
      <c r="DV131" s="42">
        <v>11.28</v>
      </c>
      <c r="DW131" s="42">
        <v>55</v>
      </c>
    </row>
  </sheetData>
  <autoFilter ref="A1:G129"/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D13" sqref="D13"/>
    </sheetView>
  </sheetViews>
  <sheetFormatPr baseColWidth="10" defaultRowHeight="15" x14ac:dyDescent="0"/>
  <cols>
    <col min="1" max="1" width="21.6640625" customWidth="1"/>
    <col min="2" max="3" width="4.6640625" customWidth="1"/>
  </cols>
  <sheetData>
    <row r="1" spans="1:9">
      <c r="B1" s="122" t="s">
        <v>483</v>
      </c>
      <c r="C1" s="122"/>
      <c r="D1" s="122" t="s">
        <v>474</v>
      </c>
      <c r="E1" s="122"/>
      <c r="F1" s="122" t="s">
        <v>475</v>
      </c>
      <c r="G1" s="122"/>
      <c r="H1" s="122" t="s">
        <v>476</v>
      </c>
      <c r="I1" s="122"/>
    </row>
    <row r="2" spans="1:9">
      <c r="A2" t="s">
        <v>128</v>
      </c>
      <c r="B2" s="44" t="s">
        <v>129</v>
      </c>
      <c r="C2" s="44" t="s">
        <v>484</v>
      </c>
      <c r="D2" s="44" t="s">
        <v>481</v>
      </c>
      <c r="E2" s="44" t="s">
        <v>482</v>
      </c>
      <c r="F2" s="44" t="s">
        <v>481</v>
      </c>
      <c r="G2" s="44" t="s">
        <v>482</v>
      </c>
      <c r="H2" s="44" t="s">
        <v>481</v>
      </c>
      <c r="I2" s="44" t="s">
        <v>482</v>
      </c>
    </row>
    <row r="3" spans="1:9">
      <c r="A3" t="s">
        <v>41</v>
      </c>
      <c r="B3">
        <v>1</v>
      </c>
      <c r="C3">
        <v>5</v>
      </c>
      <c r="D3">
        <v>150</v>
      </c>
      <c r="F3">
        <v>150</v>
      </c>
      <c r="H3">
        <v>150</v>
      </c>
    </row>
    <row r="4" spans="1:9">
      <c r="A4" t="s">
        <v>485</v>
      </c>
      <c r="B4">
        <v>1</v>
      </c>
      <c r="C4">
        <v>5</v>
      </c>
      <c r="D4">
        <v>125</v>
      </c>
      <c r="F4">
        <v>125</v>
      </c>
      <c r="H4">
        <v>125</v>
      </c>
    </row>
    <row r="5" spans="1:9">
      <c r="A5" t="s">
        <v>486</v>
      </c>
      <c r="B5">
        <v>1</v>
      </c>
      <c r="C5">
        <v>5</v>
      </c>
      <c r="D5">
        <v>555</v>
      </c>
      <c r="F5">
        <v>555</v>
      </c>
      <c r="H5">
        <v>555</v>
      </c>
    </row>
    <row r="6" spans="1:9">
      <c r="A6" t="s">
        <v>487</v>
      </c>
      <c r="B6">
        <v>1</v>
      </c>
      <c r="C6">
        <v>5</v>
      </c>
      <c r="D6">
        <v>80</v>
      </c>
      <c r="F6">
        <v>80</v>
      </c>
      <c r="H6">
        <v>80</v>
      </c>
    </row>
    <row r="7" spans="1:9">
      <c r="A7" t="s">
        <v>488</v>
      </c>
      <c r="B7">
        <v>1</v>
      </c>
      <c r="C7">
        <v>5</v>
      </c>
      <c r="D7">
        <v>70</v>
      </c>
      <c r="F7">
        <v>70</v>
      </c>
      <c r="H7">
        <v>70</v>
      </c>
    </row>
    <row r="8" spans="1:9">
      <c r="A8" t="s">
        <v>489</v>
      </c>
      <c r="B8">
        <v>1</v>
      </c>
      <c r="C8">
        <v>6</v>
      </c>
      <c r="D8">
        <v>45</v>
      </c>
      <c r="E8">
        <v>160</v>
      </c>
      <c r="F8">
        <v>45</v>
      </c>
      <c r="G8">
        <v>160</v>
      </c>
      <c r="H8">
        <v>45</v>
      </c>
      <c r="I8">
        <v>160</v>
      </c>
    </row>
    <row r="9" spans="1:9">
      <c r="A9" t="s">
        <v>72</v>
      </c>
      <c r="B9">
        <v>1</v>
      </c>
      <c r="C9">
        <v>6</v>
      </c>
      <c r="D9">
        <v>375</v>
      </c>
      <c r="F9">
        <v>375</v>
      </c>
      <c r="H9">
        <v>375</v>
      </c>
    </row>
    <row r="10" spans="1:9">
      <c r="A10" t="s">
        <v>490</v>
      </c>
      <c r="B10">
        <v>1</v>
      </c>
      <c r="C10">
        <v>5</v>
      </c>
      <c r="D10">
        <v>102</v>
      </c>
      <c r="F10">
        <v>102</v>
      </c>
      <c r="H10">
        <v>102</v>
      </c>
    </row>
    <row r="11" spans="1:9">
      <c r="A11" t="s">
        <v>83</v>
      </c>
      <c r="B11">
        <v>1</v>
      </c>
      <c r="C11">
        <v>5</v>
      </c>
      <c r="D11">
        <v>43</v>
      </c>
      <c r="F11">
        <v>43</v>
      </c>
      <c r="H11">
        <v>43</v>
      </c>
    </row>
    <row r="12" spans="1:9">
      <c r="A12" t="s">
        <v>87</v>
      </c>
      <c r="B12">
        <v>1</v>
      </c>
      <c r="C12">
        <v>5</v>
      </c>
      <c r="D12">
        <v>15</v>
      </c>
      <c r="F12">
        <v>15</v>
      </c>
      <c r="H12">
        <v>15</v>
      </c>
    </row>
  </sheetData>
  <mergeCells count="4">
    <mergeCell ref="D1:E1"/>
    <mergeCell ref="F1:G1"/>
    <mergeCell ref="H1:I1"/>
    <mergeCell ref="B1:C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R142"/>
  <sheetViews>
    <sheetView workbookViewId="0">
      <pane ySplit="2" topLeftCell="A3" activePane="bottomLeft" state="frozen"/>
      <selection pane="bottomLeft" activeCell="N141" sqref="N141:R141"/>
    </sheetView>
  </sheetViews>
  <sheetFormatPr baseColWidth="10" defaultRowHeight="15" x14ac:dyDescent="0"/>
  <cols>
    <col min="1" max="1" width="6.6640625" customWidth="1"/>
    <col min="2" max="2" width="14.1640625" customWidth="1"/>
    <col min="3" max="3" width="7" customWidth="1"/>
    <col min="4" max="18" width="10.33203125" customWidth="1"/>
  </cols>
  <sheetData>
    <row r="1" spans="1:18" s="23" customFormat="1">
      <c r="D1" s="120" t="s">
        <v>474</v>
      </c>
      <c r="E1" s="120"/>
      <c r="F1" s="120"/>
      <c r="G1" s="120"/>
      <c r="H1" s="120"/>
      <c r="I1" s="120" t="s">
        <v>475</v>
      </c>
      <c r="J1" s="120"/>
      <c r="K1" s="120"/>
      <c r="L1" s="120"/>
      <c r="M1" s="120"/>
      <c r="N1" s="120" t="s">
        <v>476</v>
      </c>
      <c r="O1" s="120"/>
      <c r="P1" s="120"/>
      <c r="Q1" s="120"/>
      <c r="R1" s="120"/>
    </row>
    <row r="2" spans="1:18" s="56" customFormat="1">
      <c r="A2" s="55" t="s">
        <v>267</v>
      </c>
      <c r="B2" s="55" t="s">
        <v>264</v>
      </c>
      <c r="C2" s="55" t="s">
        <v>256</v>
      </c>
      <c r="D2" s="57">
        <v>1</v>
      </c>
      <c r="E2" s="57">
        <v>2</v>
      </c>
      <c r="F2" s="57">
        <v>3</v>
      </c>
      <c r="G2" s="57">
        <v>4</v>
      </c>
      <c r="H2" s="57">
        <v>5</v>
      </c>
      <c r="I2" s="57">
        <v>1</v>
      </c>
      <c r="J2" s="57">
        <v>2</v>
      </c>
      <c r="K2" s="57">
        <v>3</v>
      </c>
      <c r="L2" s="57">
        <v>4</v>
      </c>
      <c r="M2" s="57">
        <v>5</v>
      </c>
      <c r="N2" s="58">
        <v>1</v>
      </c>
      <c r="O2" s="58">
        <v>2</v>
      </c>
      <c r="P2" s="58">
        <v>3</v>
      </c>
      <c r="Q2" s="58">
        <v>4</v>
      </c>
      <c r="R2" s="58">
        <v>5</v>
      </c>
    </row>
    <row r="3" spans="1:18" hidden="1">
      <c r="A3">
        <v>1</v>
      </c>
      <c r="B3" t="s">
        <v>362</v>
      </c>
      <c r="C3">
        <v>1</v>
      </c>
      <c r="D3" s="45">
        <v>42.8</v>
      </c>
      <c r="E3" s="45">
        <v>42.6</v>
      </c>
      <c r="F3" s="45">
        <v>42.9</v>
      </c>
      <c r="G3" s="45">
        <v>43.6</v>
      </c>
      <c r="H3" s="45">
        <v>44.8</v>
      </c>
      <c r="I3" s="45">
        <v>42.8</v>
      </c>
      <c r="J3" s="45">
        <v>42.6</v>
      </c>
      <c r="K3" s="45">
        <v>42.9</v>
      </c>
      <c r="L3" s="45">
        <v>43.6</v>
      </c>
      <c r="M3" s="45">
        <v>44.8</v>
      </c>
      <c r="N3" s="45">
        <v>41.9</v>
      </c>
      <c r="O3" s="45">
        <v>42.4</v>
      </c>
      <c r="P3" s="45">
        <v>42.9</v>
      </c>
      <c r="Q3" s="45">
        <v>43.6</v>
      </c>
      <c r="R3" s="45">
        <v>44.7</v>
      </c>
    </row>
    <row r="4" spans="1:18" hidden="1">
      <c r="A4">
        <v>2</v>
      </c>
      <c r="B4" t="s">
        <v>363</v>
      </c>
      <c r="C4">
        <v>1</v>
      </c>
      <c r="D4" s="45">
        <v>52</v>
      </c>
      <c r="E4" s="45">
        <v>52</v>
      </c>
      <c r="F4" s="45">
        <v>52</v>
      </c>
      <c r="G4" s="45">
        <v>52</v>
      </c>
      <c r="H4" s="45">
        <v>52</v>
      </c>
      <c r="I4" s="45">
        <v>52</v>
      </c>
      <c r="J4" s="45">
        <v>52</v>
      </c>
      <c r="K4" s="45">
        <v>52</v>
      </c>
      <c r="L4" s="45">
        <v>52</v>
      </c>
      <c r="M4" s="45">
        <v>52</v>
      </c>
      <c r="N4" s="45">
        <v>52</v>
      </c>
      <c r="O4" s="45">
        <v>52</v>
      </c>
      <c r="P4" s="45">
        <v>52</v>
      </c>
      <c r="Q4" s="45">
        <v>52</v>
      </c>
      <c r="R4" s="45">
        <v>52</v>
      </c>
    </row>
    <row r="5" spans="1:18" hidden="1">
      <c r="A5">
        <v>4</v>
      </c>
      <c r="B5" t="s">
        <v>60</v>
      </c>
      <c r="C5">
        <v>1</v>
      </c>
      <c r="D5" s="45">
        <v>180</v>
      </c>
      <c r="E5" s="45">
        <v>180</v>
      </c>
      <c r="F5" s="45">
        <v>180</v>
      </c>
      <c r="G5" s="45">
        <v>180</v>
      </c>
      <c r="H5" s="45">
        <v>180</v>
      </c>
      <c r="I5" s="45">
        <v>180</v>
      </c>
      <c r="J5" s="45">
        <v>180</v>
      </c>
      <c r="K5" s="45">
        <v>180</v>
      </c>
      <c r="L5" s="45">
        <v>180</v>
      </c>
      <c r="M5" s="45">
        <v>180</v>
      </c>
      <c r="N5" s="45">
        <v>180</v>
      </c>
      <c r="O5" s="45">
        <v>180</v>
      </c>
      <c r="P5" s="45">
        <v>180</v>
      </c>
      <c r="Q5" s="45">
        <v>180</v>
      </c>
      <c r="R5" s="45">
        <v>180</v>
      </c>
    </row>
    <row r="6" spans="1:18" hidden="1">
      <c r="A6">
        <v>6</v>
      </c>
      <c r="B6" t="s">
        <v>364</v>
      </c>
      <c r="C6">
        <v>1</v>
      </c>
      <c r="D6" s="45">
        <v>158.69999999999999</v>
      </c>
      <c r="E6" s="45">
        <v>159.69999999999999</v>
      </c>
      <c r="F6" s="45">
        <v>161</v>
      </c>
      <c r="G6" s="45">
        <v>161.9</v>
      </c>
      <c r="H6" s="45">
        <v>162.69999999999999</v>
      </c>
      <c r="I6" s="45">
        <v>158.69999999999999</v>
      </c>
      <c r="J6" s="45">
        <v>159.69999999999999</v>
      </c>
      <c r="K6" s="45">
        <v>161</v>
      </c>
      <c r="L6" s="45">
        <v>161.9</v>
      </c>
      <c r="M6" s="45">
        <v>162.69999999999999</v>
      </c>
      <c r="N6" s="45">
        <v>158.69999999999999</v>
      </c>
      <c r="O6" s="45">
        <v>159.69999999999999</v>
      </c>
      <c r="P6" s="45">
        <v>161</v>
      </c>
      <c r="Q6" s="45">
        <v>161.9</v>
      </c>
      <c r="R6" s="45">
        <v>162.69999999999999</v>
      </c>
    </row>
    <row r="7" spans="1:18" hidden="1">
      <c r="A7">
        <v>7</v>
      </c>
      <c r="B7" t="s">
        <v>365</v>
      </c>
      <c r="C7">
        <v>1</v>
      </c>
      <c r="D7" s="45">
        <v>285.8</v>
      </c>
      <c r="E7" s="45">
        <v>241.8</v>
      </c>
      <c r="F7" s="45">
        <v>197.1</v>
      </c>
      <c r="G7" s="45">
        <v>77.8</v>
      </c>
      <c r="H7" s="45">
        <v>166.3</v>
      </c>
      <c r="I7" s="45">
        <v>271.2</v>
      </c>
      <c r="J7" s="45">
        <v>241.8</v>
      </c>
      <c r="K7" s="45">
        <v>184.7</v>
      </c>
      <c r="L7" s="45">
        <v>77.8</v>
      </c>
      <c r="M7" s="45">
        <v>166.3</v>
      </c>
      <c r="N7" s="45">
        <v>180</v>
      </c>
      <c r="O7" s="45">
        <v>187.2</v>
      </c>
      <c r="P7" s="45">
        <v>89.2</v>
      </c>
      <c r="Q7" s="45">
        <v>77.8</v>
      </c>
      <c r="R7" s="45">
        <v>99</v>
      </c>
    </row>
    <row r="8" spans="1:18" hidden="1">
      <c r="A8">
        <v>8</v>
      </c>
      <c r="B8" t="s">
        <v>366</v>
      </c>
      <c r="C8">
        <v>1</v>
      </c>
      <c r="D8" s="45">
        <v>919.6</v>
      </c>
      <c r="E8" s="45">
        <v>879.3</v>
      </c>
      <c r="F8" s="45">
        <v>398</v>
      </c>
      <c r="G8" s="45">
        <v>306.2</v>
      </c>
      <c r="H8" s="45">
        <v>855.1</v>
      </c>
      <c r="I8" s="45">
        <v>537.29999999999995</v>
      </c>
      <c r="J8" s="45">
        <v>455.1</v>
      </c>
      <c r="K8" s="45">
        <v>339.9</v>
      </c>
      <c r="L8" s="45">
        <v>125.8</v>
      </c>
      <c r="M8" s="45">
        <v>225.5</v>
      </c>
      <c r="N8" s="45">
        <v>125.8</v>
      </c>
      <c r="O8" s="45">
        <v>125.8</v>
      </c>
      <c r="P8" s="45">
        <v>125.8</v>
      </c>
      <c r="Q8" s="45">
        <v>125.8</v>
      </c>
      <c r="R8" s="45">
        <v>125.8</v>
      </c>
    </row>
    <row r="9" spans="1:18" hidden="1">
      <c r="A9">
        <v>9</v>
      </c>
      <c r="B9" t="s">
        <v>367</v>
      </c>
      <c r="C9">
        <v>1</v>
      </c>
      <c r="D9" s="45">
        <v>424</v>
      </c>
      <c r="E9" s="45">
        <v>412.1</v>
      </c>
      <c r="F9" s="45">
        <v>412.1</v>
      </c>
      <c r="G9" s="45">
        <v>255.4</v>
      </c>
      <c r="H9" s="45">
        <v>363.4</v>
      </c>
      <c r="I9" s="45">
        <v>424</v>
      </c>
      <c r="J9" s="45">
        <v>395.2</v>
      </c>
      <c r="K9" s="45">
        <v>238.8</v>
      </c>
      <c r="L9" s="45">
        <v>96.3</v>
      </c>
      <c r="M9" s="45">
        <v>236.4</v>
      </c>
      <c r="N9" s="45">
        <v>130</v>
      </c>
      <c r="O9" s="45">
        <v>96.3</v>
      </c>
      <c r="P9" s="45">
        <v>96.3</v>
      </c>
      <c r="Q9" s="45">
        <v>96.3</v>
      </c>
      <c r="R9" s="45">
        <v>96.2</v>
      </c>
    </row>
    <row r="10" spans="1:18" hidden="1">
      <c r="A10">
        <v>10</v>
      </c>
      <c r="B10" t="s">
        <v>368</v>
      </c>
      <c r="C10">
        <v>1</v>
      </c>
      <c r="D10" s="45">
        <v>168</v>
      </c>
      <c r="E10" s="45">
        <v>167.6</v>
      </c>
      <c r="F10" s="45">
        <v>118.8</v>
      </c>
      <c r="G10" s="45">
        <v>118.8</v>
      </c>
      <c r="H10" s="45">
        <v>76.8</v>
      </c>
      <c r="I10" s="45">
        <v>167.6</v>
      </c>
      <c r="J10" s="45">
        <v>159.4</v>
      </c>
      <c r="K10" s="45">
        <v>111.7</v>
      </c>
      <c r="L10" s="45">
        <v>43</v>
      </c>
      <c r="M10" s="45">
        <v>118.8</v>
      </c>
      <c r="N10" s="45">
        <v>52.4</v>
      </c>
      <c r="O10" s="45">
        <v>36.299999999999997</v>
      </c>
      <c r="P10" s="45">
        <v>36.299999999999997</v>
      </c>
      <c r="Q10" s="45">
        <v>36.299999999999997</v>
      </c>
      <c r="R10" s="45">
        <v>36.299999999999997</v>
      </c>
    </row>
    <row r="11" spans="1:18" hidden="1">
      <c r="A11">
        <v>11</v>
      </c>
      <c r="B11" t="s">
        <v>66</v>
      </c>
      <c r="C11">
        <v>1</v>
      </c>
      <c r="D11" s="45">
        <v>367.1</v>
      </c>
      <c r="E11" s="45">
        <v>367.1</v>
      </c>
      <c r="F11" s="45">
        <v>367.1</v>
      </c>
      <c r="G11" s="45">
        <v>367.1</v>
      </c>
      <c r="H11" s="45">
        <v>367.1</v>
      </c>
      <c r="I11" s="45">
        <v>338.4</v>
      </c>
      <c r="J11" s="45">
        <v>300.7</v>
      </c>
      <c r="K11" s="45">
        <v>204.2</v>
      </c>
      <c r="L11" s="45">
        <v>77.599999999999994</v>
      </c>
      <c r="M11" s="45">
        <v>210.3</v>
      </c>
      <c r="N11" s="45">
        <v>62.7</v>
      </c>
      <c r="O11" s="45">
        <v>62.7</v>
      </c>
      <c r="P11" s="45">
        <v>62.7</v>
      </c>
      <c r="Q11" s="45">
        <v>62.7</v>
      </c>
      <c r="R11" s="45">
        <v>62.7</v>
      </c>
    </row>
    <row r="12" spans="1:18" hidden="1">
      <c r="A12">
        <v>12</v>
      </c>
      <c r="B12" t="s">
        <v>369</v>
      </c>
      <c r="C12">
        <v>1</v>
      </c>
      <c r="D12" s="45">
        <v>246</v>
      </c>
      <c r="E12" s="45">
        <v>246</v>
      </c>
      <c r="F12" s="45">
        <v>246</v>
      </c>
      <c r="G12" s="45">
        <v>176.5</v>
      </c>
      <c r="H12" s="45">
        <v>246</v>
      </c>
      <c r="I12" s="45">
        <v>246</v>
      </c>
      <c r="J12" s="45">
        <v>246</v>
      </c>
      <c r="K12" s="45">
        <v>246</v>
      </c>
      <c r="L12" s="45">
        <v>157.30000000000001</v>
      </c>
      <c r="M12" s="45">
        <v>246</v>
      </c>
      <c r="N12" s="45">
        <v>132</v>
      </c>
      <c r="O12" s="45">
        <v>172.8</v>
      </c>
      <c r="P12" s="45">
        <v>66.3</v>
      </c>
      <c r="Q12" s="45">
        <v>44.2</v>
      </c>
      <c r="R12" s="45">
        <v>83.1</v>
      </c>
    </row>
    <row r="13" spans="1:18" hidden="1">
      <c r="A13">
        <v>14</v>
      </c>
      <c r="B13" t="s">
        <v>370</v>
      </c>
      <c r="C13">
        <v>1</v>
      </c>
      <c r="D13" s="45">
        <v>61.8</v>
      </c>
      <c r="E13" s="45">
        <v>67.3</v>
      </c>
      <c r="F13" s="45">
        <v>60</v>
      </c>
      <c r="G13" s="45">
        <v>49.7</v>
      </c>
      <c r="H13" s="45">
        <v>57.1</v>
      </c>
      <c r="I13" s="45">
        <v>61.8</v>
      </c>
      <c r="J13" s="45">
        <v>67.3</v>
      </c>
      <c r="K13" s="45">
        <v>60</v>
      </c>
      <c r="L13" s="45">
        <v>41.2</v>
      </c>
      <c r="M13" s="45">
        <v>37.6</v>
      </c>
      <c r="N13" s="45">
        <v>39.4</v>
      </c>
      <c r="O13" s="45">
        <v>39.200000000000003</v>
      </c>
      <c r="P13" s="45">
        <v>26.4</v>
      </c>
      <c r="Q13" s="45">
        <v>29.6</v>
      </c>
      <c r="R13" s="45">
        <v>33.799999999999997</v>
      </c>
    </row>
    <row r="14" spans="1:18" hidden="1">
      <c r="A14">
        <v>15</v>
      </c>
      <c r="B14" t="s">
        <v>371</v>
      </c>
      <c r="C14">
        <v>1</v>
      </c>
      <c r="D14" s="45">
        <v>108.8</v>
      </c>
      <c r="E14" s="45">
        <v>108.8</v>
      </c>
      <c r="F14" s="45">
        <v>108.8</v>
      </c>
      <c r="G14" s="45">
        <v>108.8</v>
      </c>
      <c r="H14" s="45">
        <v>108.8</v>
      </c>
      <c r="I14" s="45">
        <v>108.8</v>
      </c>
      <c r="J14" s="45">
        <v>108.8</v>
      </c>
      <c r="K14" s="45">
        <v>108.8</v>
      </c>
      <c r="L14" s="45">
        <v>108.8</v>
      </c>
      <c r="M14" s="45">
        <v>101.2</v>
      </c>
      <c r="N14" s="45">
        <v>70.3</v>
      </c>
      <c r="O14" s="45">
        <v>82.2</v>
      </c>
      <c r="P14" s="45">
        <v>67.7</v>
      </c>
      <c r="Q14" s="45">
        <v>41.7</v>
      </c>
      <c r="R14" s="45">
        <v>41.7</v>
      </c>
    </row>
    <row r="15" spans="1:18" hidden="1">
      <c r="A15">
        <v>16</v>
      </c>
      <c r="B15" t="s">
        <v>372</v>
      </c>
      <c r="C15">
        <v>1</v>
      </c>
      <c r="D15" s="45">
        <v>32</v>
      </c>
      <c r="E15" s="45">
        <v>32</v>
      </c>
      <c r="F15" s="45">
        <v>32</v>
      </c>
      <c r="G15" s="45">
        <v>32</v>
      </c>
      <c r="H15" s="45">
        <v>32</v>
      </c>
      <c r="I15" s="45">
        <v>32</v>
      </c>
      <c r="J15" s="45">
        <v>32</v>
      </c>
      <c r="K15" s="45">
        <v>32</v>
      </c>
      <c r="L15" s="45">
        <v>31.8</v>
      </c>
      <c r="M15" s="45">
        <v>29.5</v>
      </c>
      <c r="N15" s="45">
        <v>22.1</v>
      </c>
      <c r="O15" s="45">
        <v>26.4</v>
      </c>
      <c r="P15" s="45">
        <v>21.6</v>
      </c>
      <c r="Q15" s="45">
        <v>14.9</v>
      </c>
      <c r="R15" s="45">
        <v>14.9</v>
      </c>
    </row>
    <row r="16" spans="1:18" hidden="1">
      <c r="A16">
        <v>17</v>
      </c>
      <c r="B16" t="s">
        <v>373</v>
      </c>
      <c r="C16">
        <v>1</v>
      </c>
      <c r="D16" s="45">
        <v>542.6</v>
      </c>
      <c r="E16" s="45">
        <v>500</v>
      </c>
      <c r="F16" s="45">
        <v>856.6</v>
      </c>
      <c r="G16" s="45">
        <v>886.7</v>
      </c>
      <c r="H16" s="45">
        <v>931.6</v>
      </c>
      <c r="I16" s="45">
        <v>500</v>
      </c>
      <c r="J16" s="45">
        <v>500</v>
      </c>
      <c r="K16" s="45">
        <v>745.2</v>
      </c>
      <c r="L16" s="45">
        <v>884.9</v>
      </c>
      <c r="M16" s="45">
        <v>931.6</v>
      </c>
      <c r="N16" s="45">
        <v>500</v>
      </c>
      <c r="O16" s="45">
        <v>500</v>
      </c>
      <c r="P16" s="45">
        <v>745.2</v>
      </c>
      <c r="Q16" s="45">
        <v>884.9</v>
      </c>
      <c r="R16" s="45">
        <v>874.2</v>
      </c>
    </row>
    <row r="17" spans="1:18" hidden="1">
      <c r="A17">
        <v>18</v>
      </c>
      <c r="B17" t="s">
        <v>374</v>
      </c>
      <c r="C17">
        <v>1</v>
      </c>
      <c r="D17" s="45">
        <v>663.2</v>
      </c>
      <c r="E17" s="45">
        <v>461.1</v>
      </c>
      <c r="F17" s="45">
        <v>375</v>
      </c>
      <c r="G17" s="45">
        <v>750.2</v>
      </c>
      <c r="H17" s="45">
        <v>894.8</v>
      </c>
      <c r="I17" s="45">
        <v>409</v>
      </c>
      <c r="J17" s="45">
        <v>450.4</v>
      </c>
      <c r="K17" s="45">
        <v>375</v>
      </c>
      <c r="L17" s="45">
        <v>750.2</v>
      </c>
      <c r="M17" s="45">
        <v>894.8</v>
      </c>
      <c r="N17" s="45">
        <v>375</v>
      </c>
      <c r="O17" s="45">
        <v>375</v>
      </c>
      <c r="P17" s="45">
        <v>375</v>
      </c>
      <c r="Q17" s="45">
        <v>589.1</v>
      </c>
      <c r="R17" s="45">
        <v>731.6</v>
      </c>
    </row>
    <row r="18" spans="1:18" hidden="1">
      <c r="A18">
        <v>21</v>
      </c>
      <c r="B18" t="s">
        <v>375</v>
      </c>
      <c r="C18">
        <v>1</v>
      </c>
      <c r="D18" s="45">
        <v>133.6</v>
      </c>
      <c r="E18" s="45">
        <v>141.5</v>
      </c>
      <c r="F18" s="45">
        <v>145.9</v>
      </c>
      <c r="G18" s="45">
        <v>151.19999999999999</v>
      </c>
      <c r="H18" s="45">
        <v>158.69999999999999</v>
      </c>
      <c r="I18" s="45">
        <v>133.6</v>
      </c>
      <c r="J18" s="45">
        <v>141.5</v>
      </c>
      <c r="K18" s="45">
        <v>145.9</v>
      </c>
      <c r="L18" s="45">
        <v>151.19999999999999</v>
      </c>
      <c r="M18" s="45">
        <v>158.69999999999999</v>
      </c>
      <c r="N18" s="45">
        <v>84.4</v>
      </c>
      <c r="O18" s="45">
        <v>121.9</v>
      </c>
      <c r="P18" s="45">
        <v>91.4</v>
      </c>
      <c r="Q18" s="45">
        <v>51.8</v>
      </c>
      <c r="R18" s="45">
        <v>54.7</v>
      </c>
    </row>
    <row r="19" spans="1:18" hidden="1">
      <c r="A19">
        <v>24</v>
      </c>
      <c r="B19" t="s">
        <v>376</v>
      </c>
      <c r="C19">
        <v>1</v>
      </c>
      <c r="D19" s="45">
        <v>328.8</v>
      </c>
      <c r="E19" s="45">
        <v>245.7</v>
      </c>
      <c r="F19" s="45">
        <v>150</v>
      </c>
      <c r="G19" s="45">
        <v>150</v>
      </c>
      <c r="H19" s="45">
        <v>150</v>
      </c>
      <c r="I19" s="45">
        <v>150</v>
      </c>
      <c r="J19" s="45">
        <v>245.7</v>
      </c>
      <c r="K19" s="45">
        <v>150</v>
      </c>
      <c r="L19" s="45">
        <v>150</v>
      </c>
      <c r="M19" s="45">
        <v>150</v>
      </c>
      <c r="N19" s="45">
        <v>150</v>
      </c>
      <c r="O19" s="45">
        <v>150</v>
      </c>
      <c r="P19" s="45">
        <v>150</v>
      </c>
      <c r="Q19" s="45">
        <v>150</v>
      </c>
      <c r="R19" s="45">
        <v>150</v>
      </c>
    </row>
    <row r="20" spans="1:18" hidden="1">
      <c r="A20">
        <v>25</v>
      </c>
      <c r="B20" t="s">
        <v>377</v>
      </c>
      <c r="C20">
        <v>1</v>
      </c>
      <c r="D20" s="45">
        <v>334.1</v>
      </c>
      <c r="E20" s="45">
        <v>392.1</v>
      </c>
      <c r="F20" s="45">
        <v>350.5</v>
      </c>
      <c r="G20" s="45">
        <v>146.6</v>
      </c>
      <c r="H20" s="45">
        <v>125</v>
      </c>
      <c r="I20" s="45">
        <v>334.1</v>
      </c>
      <c r="J20" s="45">
        <v>392.1</v>
      </c>
      <c r="K20" s="45">
        <v>350.5</v>
      </c>
      <c r="L20" s="45">
        <v>146.6</v>
      </c>
      <c r="M20" s="45">
        <v>125</v>
      </c>
      <c r="N20" s="45">
        <v>135.69999999999999</v>
      </c>
      <c r="O20" s="45">
        <v>157.5</v>
      </c>
      <c r="P20" s="45">
        <v>125</v>
      </c>
      <c r="Q20" s="45">
        <v>125</v>
      </c>
      <c r="R20" s="45">
        <v>125</v>
      </c>
    </row>
    <row r="21" spans="1:18" hidden="1">
      <c r="A21">
        <v>26</v>
      </c>
      <c r="B21" t="s">
        <v>378</v>
      </c>
      <c r="C21">
        <v>1</v>
      </c>
      <c r="D21" s="45">
        <v>408</v>
      </c>
      <c r="E21" s="45">
        <v>374.8</v>
      </c>
      <c r="F21" s="45">
        <v>361.5</v>
      </c>
      <c r="G21" s="45">
        <v>185.7</v>
      </c>
      <c r="H21" s="45">
        <v>155.69999999999999</v>
      </c>
      <c r="I21" s="45">
        <v>278</v>
      </c>
      <c r="J21" s="45">
        <v>362.1</v>
      </c>
      <c r="K21" s="45">
        <v>265.5</v>
      </c>
      <c r="L21" s="45">
        <v>158.9</v>
      </c>
      <c r="M21" s="45">
        <v>160</v>
      </c>
      <c r="N21" s="45">
        <v>80</v>
      </c>
      <c r="O21" s="45">
        <v>80</v>
      </c>
      <c r="P21" s="45">
        <v>80</v>
      </c>
      <c r="Q21" s="45">
        <v>80</v>
      </c>
      <c r="R21" s="45">
        <v>80</v>
      </c>
    </row>
    <row r="22" spans="1:18" hidden="1">
      <c r="A22">
        <v>27</v>
      </c>
      <c r="B22" t="s">
        <v>44</v>
      </c>
      <c r="C22">
        <v>1</v>
      </c>
      <c r="D22" s="45">
        <v>240</v>
      </c>
      <c r="E22" s="45">
        <v>240</v>
      </c>
      <c r="F22" s="45">
        <v>223.6</v>
      </c>
      <c r="G22" s="45">
        <v>159.5</v>
      </c>
      <c r="H22" s="45">
        <v>159.5</v>
      </c>
      <c r="I22" s="45">
        <v>223.6</v>
      </c>
      <c r="J22" s="45">
        <v>240</v>
      </c>
      <c r="K22" s="45">
        <v>229.3</v>
      </c>
      <c r="L22" s="45">
        <v>159.5</v>
      </c>
      <c r="M22" s="45">
        <v>157.30000000000001</v>
      </c>
      <c r="N22" s="45">
        <v>103.5</v>
      </c>
      <c r="O22" s="45">
        <v>159.5</v>
      </c>
      <c r="P22" s="45">
        <v>94.1</v>
      </c>
      <c r="Q22" s="45">
        <v>33.9</v>
      </c>
      <c r="R22" s="45">
        <v>33.9</v>
      </c>
    </row>
    <row r="23" spans="1:18" hidden="1">
      <c r="A23">
        <v>28</v>
      </c>
      <c r="B23" t="s">
        <v>45</v>
      </c>
      <c r="C23">
        <v>1</v>
      </c>
      <c r="D23" s="45">
        <v>210</v>
      </c>
      <c r="E23" s="45">
        <v>210</v>
      </c>
      <c r="F23" s="45">
        <v>200.2</v>
      </c>
      <c r="G23" s="45">
        <v>142.69999999999999</v>
      </c>
      <c r="H23" s="45">
        <v>142.69999999999999</v>
      </c>
      <c r="I23" s="45">
        <v>200.2</v>
      </c>
      <c r="J23" s="45">
        <v>210</v>
      </c>
      <c r="K23" s="45">
        <v>200.2</v>
      </c>
      <c r="L23" s="45">
        <v>142.69999999999999</v>
      </c>
      <c r="M23" s="45">
        <v>142.69999999999999</v>
      </c>
      <c r="N23" s="45">
        <v>84.2</v>
      </c>
      <c r="O23" s="45">
        <v>132.4</v>
      </c>
      <c r="P23" s="45">
        <v>80.2</v>
      </c>
      <c r="Q23" s="45">
        <v>33.4</v>
      </c>
      <c r="R23" s="45">
        <v>34</v>
      </c>
    </row>
    <row r="24" spans="1:18" hidden="1">
      <c r="A24">
        <v>29</v>
      </c>
      <c r="B24" t="s">
        <v>379</v>
      </c>
      <c r="C24">
        <v>1</v>
      </c>
      <c r="D24" s="45">
        <v>127</v>
      </c>
      <c r="E24" s="45">
        <v>127</v>
      </c>
      <c r="F24" s="45">
        <v>127</v>
      </c>
      <c r="G24" s="45">
        <v>127</v>
      </c>
      <c r="H24" s="45">
        <v>127</v>
      </c>
      <c r="I24" s="45">
        <v>127</v>
      </c>
      <c r="J24" s="45">
        <v>127</v>
      </c>
      <c r="K24" s="45">
        <v>127</v>
      </c>
      <c r="L24" s="45">
        <v>127</v>
      </c>
      <c r="M24" s="45">
        <v>127</v>
      </c>
      <c r="N24" s="45">
        <v>127</v>
      </c>
      <c r="O24" s="45">
        <v>127</v>
      </c>
      <c r="P24" s="45">
        <v>127</v>
      </c>
      <c r="Q24" s="45">
        <v>127</v>
      </c>
      <c r="R24" s="45">
        <v>121.3</v>
      </c>
    </row>
    <row r="25" spans="1:18" hidden="1">
      <c r="A25">
        <v>203</v>
      </c>
      <c r="B25" t="s">
        <v>380</v>
      </c>
      <c r="C25">
        <v>1</v>
      </c>
      <c r="D25" s="45">
        <v>95.6</v>
      </c>
      <c r="E25" s="45">
        <v>95.6</v>
      </c>
      <c r="F25" s="45">
        <v>95.6</v>
      </c>
      <c r="G25" s="45">
        <v>95.6</v>
      </c>
      <c r="H25" s="45">
        <v>95.6</v>
      </c>
      <c r="I25" s="45">
        <v>95.6</v>
      </c>
      <c r="J25" s="45">
        <v>95.6</v>
      </c>
      <c r="K25" s="45">
        <v>95.6</v>
      </c>
      <c r="L25" s="45">
        <v>95.6</v>
      </c>
      <c r="M25" s="45">
        <v>95.6</v>
      </c>
      <c r="N25" s="45">
        <v>95.6</v>
      </c>
      <c r="O25" s="45">
        <v>95.6</v>
      </c>
      <c r="P25" s="45">
        <v>95.6</v>
      </c>
      <c r="Q25" s="45">
        <v>95.6</v>
      </c>
      <c r="R25" s="45">
        <v>86.1</v>
      </c>
    </row>
    <row r="26" spans="1:18" hidden="1">
      <c r="A26">
        <v>30</v>
      </c>
      <c r="B26" t="s">
        <v>381</v>
      </c>
      <c r="C26">
        <v>1</v>
      </c>
      <c r="D26" s="45">
        <v>358.1</v>
      </c>
      <c r="E26" s="45">
        <v>375</v>
      </c>
      <c r="F26" s="45">
        <v>375</v>
      </c>
      <c r="G26" s="45">
        <v>375</v>
      </c>
      <c r="H26" s="45">
        <v>375</v>
      </c>
      <c r="I26" s="45">
        <v>309.5</v>
      </c>
      <c r="J26" s="45">
        <v>375</v>
      </c>
      <c r="K26" s="45">
        <v>375</v>
      </c>
      <c r="L26" s="45">
        <v>375</v>
      </c>
      <c r="M26" s="45">
        <v>375</v>
      </c>
      <c r="N26" s="45">
        <v>308.60000000000002</v>
      </c>
      <c r="O26" s="45">
        <v>375</v>
      </c>
      <c r="P26" s="45">
        <v>375</v>
      </c>
      <c r="Q26" s="45">
        <v>375</v>
      </c>
      <c r="R26" s="45">
        <v>375</v>
      </c>
    </row>
    <row r="27" spans="1:18" hidden="1">
      <c r="A27">
        <v>31</v>
      </c>
      <c r="B27" t="s">
        <v>382</v>
      </c>
      <c r="C27">
        <v>1</v>
      </c>
      <c r="D27" s="45">
        <v>151.19999999999999</v>
      </c>
      <c r="E27" s="45">
        <v>154.6</v>
      </c>
      <c r="F27" s="45">
        <v>159.80000000000001</v>
      </c>
      <c r="G27" s="45">
        <v>164.4</v>
      </c>
      <c r="H27" s="45">
        <v>168.5</v>
      </c>
      <c r="I27" s="45">
        <v>151.19999999999999</v>
      </c>
      <c r="J27" s="45">
        <v>154.6</v>
      </c>
      <c r="K27" s="45">
        <v>159.80000000000001</v>
      </c>
      <c r="L27" s="45">
        <v>164.4</v>
      </c>
      <c r="M27" s="45">
        <v>168.5</v>
      </c>
      <c r="N27" s="45">
        <v>151.19999999999999</v>
      </c>
      <c r="O27" s="45">
        <v>154.6</v>
      </c>
      <c r="P27" s="45">
        <v>159.80000000000001</v>
      </c>
      <c r="Q27" s="45">
        <v>164.4</v>
      </c>
      <c r="R27" s="45">
        <v>168.5</v>
      </c>
    </row>
    <row r="28" spans="1:18" hidden="1">
      <c r="A28">
        <v>32</v>
      </c>
      <c r="B28" t="s">
        <v>50</v>
      </c>
      <c r="C28">
        <v>1</v>
      </c>
      <c r="D28" s="45">
        <v>285.5</v>
      </c>
      <c r="E28" s="45">
        <v>285.5</v>
      </c>
      <c r="F28" s="45">
        <v>284</v>
      </c>
      <c r="G28" s="45">
        <v>241.7</v>
      </c>
      <c r="H28" s="45">
        <v>273</v>
      </c>
      <c r="I28" s="45">
        <v>137.69999999999999</v>
      </c>
      <c r="J28" s="45">
        <v>285.5</v>
      </c>
      <c r="K28" s="45">
        <v>254.4</v>
      </c>
      <c r="L28" s="45">
        <v>241.7</v>
      </c>
      <c r="M28" s="45">
        <v>273</v>
      </c>
      <c r="N28" s="45">
        <v>81.900000000000006</v>
      </c>
      <c r="O28" s="45">
        <v>158.69999999999999</v>
      </c>
      <c r="P28" s="45">
        <v>254.4</v>
      </c>
      <c r="Q28" s="45">
        <v>134.4</v>
      </c>
      <c r="R28" s="45">
        <v>133.69999999999999</v>
      </c>
    </row>
    <row r="29" spans="1:18" hidden="1">
      <c r="A29">
        <v>33</v>
      </c>
      <c r="B29" t="s">
        <v>383</v>
      </c>
      <c r="C29">
        <v>1</v>
      </c>
      <c r="D29" s="45">
        <v>1575.5</v>
      </c>
      <c r="E29" s="45">
        <v>1547.5</v>
      </c>
      <c r="F29" s="45">
        <v>1424.4</v>
      </c>
      <c r="G29" s="45">
        <v>1424.4</v>
      </c>
      <c r="H29" s="45">
        <v>1547.5</v>
      </c>
      <c r="I29" s="45">
        <v>1575.5</v>
      </c>
      <c r="J29" s="45">
        <v>1547.5</v>
      </c>
      <c r="K29" s="45">
        <v>1206.9000000000001</v>
      </c>
      <c r="L29" s="45">
        <v>1424.4</v>
      </c>
      <c r="M29" s="45">
        <v>1547.5</v>
      </c>
      <c r="N29" s="45">
        <v>575.79999999999995</v>
      </c>
      <c r="O29" s="45">
        <v>658.6</v>
      </c>
      <c r="P29" s="45">
        <v>719.2</v>
      </c>
      <c r="Q29" s="45">
        <v>1424.4</v>
      </c>
      <c r="R29" s="45">
        <v>1060.0999999999999</v>
      </c>
    </row>
    <row r="30" spans="1:18" hidden="1">
      <c r="A30">
        <v>117</v>
      </c>
      <c r="B30" t="s">
        <v>74</v>
      </c>
      <c r="C30">
        <v>1</v>
      </c>
      <c r="D30" s="45">
        <v>0</v>
      </c>
      <c r="E30" s="45">
        <v>0</v>
      </c>
      <c r="F30" s="45">
        <v>0</v>
      </c>
      <c r="G30" s="45">
        <v>0</v>
      </c>
      <c r="H30" s="45">
        <v>0</v>
      </c>
      <c r="I30" s="45">
        <v>0</v>
      </c>
      <c r="J30" s="45">
        <v>0</v>
      </c>
      <c r="K30" s="45">
        <v>0</v>
      </c>
      <c r="L30" s="45">
        <v>0</v>
      </c>
      <c r="M30" s="45">
        <v>0</v>
      </c>
      <c r="N30" s="45">
        <v>0</v>
      </c>
      <c r="O30" s="45">
        <v>0</v>
      </c>
      <c r="P30" s="45">
        <v>0</v>
      </c>
      <c r="Q30" s="45">
        <v>0</v>
      </c>
      <c r="R30" s="45">
        <v>0</v>
      </c>
    </row>
    <row r="31" spans="1:18" hidden="1">
      <c r="A31">
        <v>118</v>
      </c>
      <c r="B31" t="s">
        <v>384</v>
      </c>
      <c r="C31">
        <v>1</v>
      </c>
      <c r="D31" s="45">
        <v>0</v>
      </c>
      <c r="E31" s="45">
        <v>0</v>
      </c>
      <c r="F31" s="45">
        <v>0</v>
      </c>
      <c r="G31" s="45">
        <v>0</v>
      </c>
      <c r="H31" s="45">
        <v>0</v>
      </c>
      <c r="I31" s="45">
        <v>0</v>
      </c>
      <c r="J31" s="45">
        <v>0</v>
      </c>
      <c r="K31" s="45">
        <v>0</v>
      </c>
      <c r="L31" s="45">
        <v>0</v>
      </c>
      <c r="M31" s="45">
        <v>0</v>
      </c>
      <c r="N31" s="45">
        <v>0</v>
      </c>
      <c r="O31" s="45">
        <v>0</v>
      </c>
      <c r="P31" s="45">
        <v>0</v>
      </c>
      <c r="Q31" s="45">
        <v>0</v>
      </c>
      <c r="R31" s="45">
        <v>0</v>
      </c>
    </row>
    <row r="32" spans="1:18" hidden="1">
      <c r="A32">
        <v>119</v>
      </c>
      <c r="B32" t="s">
        <v>385</v>
      </c>
      <c r="C32">
        <v>1</v>
      </c>
      <c r="D32" s="45">
        <v>34</v>
      </c>
      <c r="E32" s="45">
        <v>34</v>
      </c>
      <c r="F32" s="45">
        <v>34</v>
      </c>
      <c r="G32" s="45">
        <v>34</v>
      </c>
      <c r="H32" s="45">
        <v>34</v>
      </c>
      <c r="I32" s="45">
        <v>34</v>
      </c>
      <c r="J32" s="45">
        <v>34</v>
      </c>
      <c r="K32" s="45">
        <v>34</v>
      </c>
      <c r="L32" s="45">
        <v>34</v>
      </c>
      <c r="M32" s="45">
        <v>34</v>
      </c>
      <c r="N32" s="45">
        <v>34</v>
      </c>
      <c r="O32" s="45">
        <v>34</v>
      </c>
      <c r="P32" s="45">
        <v>34</v>
      </c>
      <c r="Q32" s="45">
        <v>34</v>
      </c>
      <c r="R32" s="45">
        <v>34</v>
      </c>
    </row>
    <row r="33" spans="1:18" hidden="1">
      <c r="A33">
        <v>109</v>
      </c>
      <c r="B33" t="s">
        <v>386</v>
      </c>
      <c r="C33">
        <v>1</v>
      </c>
      <c r="D33" s="45">
        <v>0</v>
      </c>
      <c r="E33" s="45">
        <v>0</v>
      </c>
      <c r="F33" s="45">
        <v>0</v>
      </c>
      <c r="G33" s="45">
        <v>0</v>
      </c>
      <c r="H33" s="45">
        <v>0</v>
      </c>
      <c r="I33" s="45">
        <v>0</v>
      </c>
      <c r="J33" s="45">
        <v>0</v>
      </c>
      <c r="K33" s="45">
        <v>0</v>
      </c>
      <c r="L33" s="45">
        <v>0</v>
      </c>
      <c r="M33" s="45">
        <v>0</v>
      </c>
      <c r="N33" s="45">
        <v>0</v>
      </c>
      <c r="O33" s="45">
        <v>0</v>
      </c>
      <c r="P33" s="45">
        <v>0</v>
      </c>
      <c r="Q33" s="45">
        <v>0</v>
      </c>
      <c r="R33" s="45">
        <v>0</v>
      </c>
    </row>
    <row r="34" spans="1:18" hidden="1">
      <c r="A34">
        <v>108</v>
      </c>
      <c r="B34" t="s">
        <v>387</v>
      </c>
      <c r="C34">
        <v>1</v>
      </c>
      <c r="D34" s="45">
        <v>0</v>
      </c>
      <c r="E34" s="45">
        <v>0</v>
      </c>
      <c r="F34" s="45">
        <v>0</v>
      </c>
      <c r="G34" s="45">
        <v>0</v>
      </c>
      <c r="H34" s="45">
        <v>0</v>
      </c>
      <c r="I34" s="45">
        <v>0</v>
      </c>
      <c r="J34" s="45">
        <v>0</v>
      </c>
      <c r="K34" s="45">
        <v>0</v>
      </c>
      <c r="L34" s="45">
        <v>0</v>
      </c>
      <c r="M34" s="45">
        <v>0</v>
      </c>
      <c r="N34" s="45">
        <v>0</v>
      </c>
      <c r="O34" s="45">
        <v>0</v>
      </c>
      <c r="P34" s="45">
        <v>0</v>
      </c>
      <c r="Q34" s="45">
        <v>0</v>
      </c>
      <c r="R34" s="45">
        <v>0</v>
      </c>
    </row>
    <row r="35" spans="1:18" hidden="1">
      <c r="A35">
        <v>107</v>
      </c>
      <c r="B35" t="s">
        <v>388</v>
      </c>
      <c r="C35">
        <v>1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</row>
    <row r="36" spans="1:18" hidden="1">
      <c r="A36">
        <v>37</v>
      </c>
      <c r="B36" t="s">
        <v>75</v>
      </c>
      <c r="C36">
        <v>1</v>
      </c>
      <c r="D36" s="45">
        <v>130.80000000000001</v>
      </c>
      <c r="E36" s="45">
        <v>126.2</v>
      </c>
      <c r="F36" s="45">
        <v>132.80000000000001</v>
      </c>
      <c r="G36" s="45">
        <v>140</v>
      </c>
      <c r="H36" s="45">
        <v>140</v>
      </c>
      <c r="I36" s="45">
        <v>121.5</v>
      </c>
      <c r="J36" s="45">
        <v>126.2</v>
      </c>
      <c r="K36" s="45">
        <v>128.1</v>
      </c>
      <c r="L36" s="45">
        <v>140</v>
      </c>
      <c r="M36" s="45">
        <v>140</v>
      </c>
      <c r="N36" s="45">
        <v>120.9</v>
      </c>
      <c r="O36" s="45">
        <v>115.4</v>
      </c>
      <c r="P36" s="45">
        <v>109.8</v>
      </c>
      <c r="Q36" s="45">
        <v>127.3</v>
      </c>
      <c r="R36" s="45">
        <v>140</v>
      </c>
    </row>
    <row r="37" spans="1:18" hidden="1">
      <c r="A37">
        <v>38</v>
      </c>
      <c r="B37" t="s">
        <v>389</v>
      </c>
      <c r="C37">
        <v>1</v>
      </c>
      <c r="D37" s="45">
        <v>144</v>
      </c>
      <c r="E37" s="45">
        <v>144</v>
      </c>
      <c r="F37" s="45">
        <v>144</v>
      </c>
      <c r="G37" s="45">
        <v>144</v>
      </c>
      <c r="H37" s="45">
        <v>144</v>
      </c>
      <c r="I37" s="45">
        <v>144</v>
      </c>
      <c r="J37" s="45">
        <v>144</v>
      </c>
      <c r="K37" s="45">
        <v>144</v>
      </c>
      <c r="L37" s="45">
        <v>144</v>
      </c>
      <c r="M37" s="45">
        <v>144</v>
      </c>
      <c r="N37" s="45">
        <v>144</v>
      </c>
      <c r="O37" s="45">
        <v>144</v>
      </c>
      <c r="P37" s="45">
        <v>144</v>
      </c>
      <c r="Q37" s="45">
        <v>144</v>
      </c>
      <c r="R37" s="45">
        <v>144</v>
      </c>
    </row>
    <row r="38" spans="1:18" hidden="1">
      <c r="A38">
        <v>39</v>
      </c>
      <c r="B38" t="s">
        <v>390</v>
      </c>
      <c r="C38">
        <v>1</v>
      </c>
      <c r="D38" s="45">
        <v>87.6</v>
      </c>
      <c r="E38" s="45">
        <v>87.6</v>
      </c>
      <c r="F38" s="45">
        <v>87.6</v>
      </c>
      <c r="G38" s="45">
        <v>87.6</v>
      </c>
      <c r="H38" s="45">
        <v>87.6</v>
      </c>
      <c r="I38" s="45">
        <v>87.6</v>
      </c>
      <c r="J38" s="45">
        <v>87.6</v>
      </c>
      <c r="K38" s="45">
        <v>87.6</v>
      </c>
      <c r="L38" s="45">
        <v>87.6</v>
      </c>
      <c r="M38" s="45">
        <v>87.6</v>
      </c>
      <c r="N38" s="45">
        <v>87.6</v>
      </c>
      <c r="O38" s="45">
        <v>87.6</v>
      </c>
      <c r="P38" s="45">
        <v>87.6</v>
      </c>
      <c r="Q38" s="45">
        <v>87.6</v>
      </c>
      <c r="R38" s="45">
        <v>87.6</v>
      </c>
    </row>
    <row r="39" spans="1:18" hidden="1">
      <c r="A39">
        <v>40</v>
      </c>
      <c r="B39" t="s">
        <v>391</v>
      </c>
      <c r="C39">
        <v>1</v>
      </c>
      <c r="D39" s="45">
        <v>264</v>
      </c>
      <c r="E39" s="45">
        <v>162.30000000000001</v>
      </c>
      <c r="F39" s="45">
        <v>132.80000000000001</v>
      </c>
      <c r="G39" s="45">
        <v>264</v>
      </c>
      <c r="H39" s="45">
        <v>264</v>
      </c>
      <c r="I39" s="45">
        <v>223.1</v>
      </c>
      <c r="J39" s="45">
        <v>112.7</v>
      </c>
      <c r="K39" s="45">
        <v>101.8</v>
      </c>
      <c r="L39" s="45">
        <v>264</v>
      </c>
      <c r="M39" s="45">
        <v>264</v>
      </c>
      <c r="N39" s="45">
        <v>154.9</v>
      </c>
      <c r="O39" s="45">
        <v>33.200000000000003</v>
      </c>
      <c r="P39" s="45">
        <v>34.1</v>
      </c>
      <c r="Q39" s="45">
        <v>227.3</v>
      </c>
      <c r="R39" s="45">
        <v>201.8</v>
      </c>
    </row>
    <row r="40" spans="1:18" hidden="1">
      <c r="A40">
        <v>42</v>
      </c>
      <c r="B40" t="s">
        <v>392</v>
      </c>
      <c r="C40">
        <v>1</v>
      </c>
      <c r="D40" s="45">
        <v>115.7</v>
      </c>
      <c r="E40" s="45">
        <v>115.7</v>
      </c>
      <c r="F40" s="45">
        <v>115.7</v>
      </c>
      <c r="G40" s="45">
        <v>115.7</v>
      </c>
      <c r="H40" s="45">
        <v>115.7</v>
      </c>
      <c r="I40" s="45">
        <v>115.7</v>
      </c>
      <c r="J40" s="45">
        <v>115.7</v>
      </c>
      <c r="K40" s="45">
        <v>115.7</v>
      </c>
      <c r="L40" s="45">
        <v>115.7</v>
      </c>
      <c r="M40" s="45">
        <v>115.7</v>
      </c>
      <c r="N40" s="45">
        <v>115.7</v>
      </c>
      <c r="O40" s="45">
        <v>115.7</v>
      </c>
      <c r="P40" s="45">
        <v>115.7</v>
      </c>
      <c r="Q40" s="45">
        <v>115.7</v>
      </c>
      <c r="R40" s="45">
        <v>115.7</v>
      </c>
    </row>
    <row r="41" spans="1:18" hidden="1">
      <c r="A41">
        <v>262</v>
      </c>
      <c r="B41" t="s">
        <v>393</v>
      </c>
      <c r="C41">
        <v>1</v>
      </c>
      <c r="D41" s="45">
        <v>116</v>
      </c>
      <c r="E41" s="45">
        <v>116</v>
      </c>
      <c r="F41" s="45">
        <v>116</v>
      </c>
      <c r="G41" s="45">
        <v>116</v>
      </c>
      <c r="H41" s="45">
        <v>116</v>
      </c>
      <c r="I41" s="45">
        <v>116</v>
      </c>
      <c r="J41" s="45">
        <v>116</v>
      </c>
      <c r="K41" s="45">
        <v>116</v>
      </c>
      <c r="L41" s="45">
        <v>116</v>
      </c>
      <c r="M41" s="45">
        <v>116</v>
      </c>
      <c r="N41" s="45">
        <v>95.4</v>
      </c>
      <c r="O41" s="45">
        <v>93.6</v>
      </c>
      <c r="P41" s="45">
        <v>94.7</v>
      </c>
      <c r="Q41" s="45">
        <v>98</v>
      </c>
      <c r="R41" s="45">
        <v>114.6</v>
      </c>
    </row>
    <row r="42" spans="1:18" hidden="1">
      <c r="A42">
        <v>241</v>
      </c>
      <c r="B42" t="s">
        <v>56</v>
      </c>
      <c r="C42">
        <v>1</v>
      </c>
      <c r="D42" s="45">
        <v>93</v>
      </c>
      <c r="E42" s="45">
        <v>93</v>
      </c>
      <c r="F42" s="45">
        <v>93</v>
      </c>
      <c r="G42" s="45">
        <v>93</v>
      </c>
      <c r="H42" s="45">
        <v>93</v>
      </c>
      <c r="I42" s="45">
        <v>93</v>
      </c>
      <c r="J42" s="45">
        <v>93</v>
      </c>
      <c r="K42" s="45">
        <v>93</v>
      </c>
      <c r="L42" s="45">
        <v>93</v>
      </c>
      <c r="M42" s="45">
        <v>93</v>
      </c>
      <c r="N42" s="45">
        <v>93</v>
      </c>
      <c r="O42" s="45">
        <v>93</v>
      </c>
      <c r="P42" s="45">
        <v>93</v>
      </c>
      <c r="Q42" s="45">
        <v>93</v>
      </c>
      <c r="R42" s="45">
        <v>93</v>
      </c>
    </row>
    <row r="43" spans="1:18" hidden="1">
      <c r="A43">
        <v>311</v>
      </c>
      <c r="B43" t="s">
        <v>394</v>
      </c>
      <c r="C43">
        <v>1</v>
      </c>
      <c r="D43" s="45">
        <v>65</v>
      </c>
      <c r="E43" s="45">
        <v>65</v>
      </c>
      <c r="F43" s="45">
        <v>37.1</v>
      </c>
      <c r="G43" s="45">
        <v>32.5</v>
      </c>
      <c r="H43" s="45">
        <v>60.4</v>
      </c>
      <c r="I43" s="45">
        <v>65</v>
      </c>
      <c r="J43" s="45">
        <v>65</v>
      </c>
      <c r="K43" s="45">
        <v>37.1</v>
      </c>
      <c r="L43" s="45">
        <v>32.5</v>
      </c>
      <c r="M43" s="45">
        <v>60.4</v>
      </c>
      <c r="N43" s="45">
        <v>65</v>
      </c>
      <c r="O43" s="45">
        <v>65</v>
      </c>
      <c r="P43" s="45">
        <v>37.1</v>
      </c>
      <c r="Q43" s="45">
        <v>32.5</v>
      </c>
      <c r="R43" s="45">
        <v>60.4</v>
      </c>
    </row>
    <row r="44" spans="1:18" hidden="1">
      <c r="A44">
        <v>312</v>
      </c>
      <c r="B44" t="s">
        <v>53</v>
      </c>
      <c r="C44">
        <v>1</v>
      </c>
      <c r="D44" s="45">
        <v>19.3</v>
      </c>
      <c r="E44" s="45">
        <v>77.099999999999994</v>
      </c>
      <c r="F44" s="45">
        <v>90</v>
      </c>
      <c r="G44" s="45">
        <v>90</v>
      </c>
      <c r="H44" s="45">
        <v>90</v>
      </c>
      <c r="I44" s="45">
        <v>19.3</v>
      </c>
      <c r="J44" s="45">
        <v>77.099999999999994</v>
      </c>
      <c r="K44" s="45">
        <v>90</v>
      </c>
      <c r="L44" s="45">
        <v>90</v>
      </c>
      <c r="M44" s="45">
        <v>90</v>
      </c>
      <c r="N44" s="45">
        <v>12.9</v>
      </c>
      <c r="O44" s="45">
        <v>77.099999999999994</v>
      </c>
      <c r="P44" s="45">
        <v>90</v>
      </c>
      <c r="Q44" s="45">
        <v>90</v>
      </c>
      <c r="R44" s="45">
        <v>90</v>
      </c>
    </row>
    <row r="45" spans="1:18" hidden="1">
      <c r="A45">
        <v>315</v>
      </c>
      <c r="B45" t="s">
        <v>54</v>
      </c>
      <c r="C45">
        <v>1</v>
      </c>
      <c r="D45" s="45">
        <v>68.400000000000006</v>
      </c>
      <c r="E45" s="45">
        <v>68.400000000000006</v>
      </c>
      <c r="F45" s="45">
        <v>68.400000000000006</v>
      </c>
      <c r="G45" s="45">
        <v>68.400000000000006</v>
      </c>
      <c r="H45" s="45">
        <v>68.400000000000006</v>
      </c>
      <c r="I45" s="45">
        <v>68.400000000000006</v>
      </c>
      <c r="J45" s="45">
        <v>68.400000000000006</v>
      </c>
      <c r="K45" s="45">
        <v>68.400000000000006</v>
      </c>
      <c r="L45" s="45">
        <v>68.400000000000006</v>
      </c>
      <c r="M45" s="45">
        <v>68.400000000000006</v>
      </c>
      <c r="N45" s="45">
        <v>68.400000000000006</v>
      </c>
      <c r="O45" s="45">
        <v>68.400000000000006</v>
      </c>
      <c r="P45" s="45">
        <v>68.400000000000006</v>
      </c>
      <c r="Q45" s="45">
        <v>68.400000000000006</v>
      </c>
      <c r="R45" s="45">
        <v>68.400000000000006</v>
      </c>
    </row>
    <row r="46" spans="1:18" hidden="1">
      <c r="A46">
        <v>290</v>
      </c>
      <c r="B46" t="s">
        <v>395</v>
      </c>
      <c r="C46">
        <v>1</v>
      </c>
      <c r="D46" s="45">
        <v>17.100000000000001</v>
      </c>
      <c r="E46" s="45">
        <v>17</v>
      </c>
      <c r="F46" s="45">
        <v>8.9</v>
      </c>
      <c r="G46" s="45">
        <v>30.9</v>
      </c>
      <c r="H46" s="45">
        <v>31</v>
      </c>
      <c r="I46" s="45">
        <v>9.9</v>
      </c>
      <c r="J46" s="45">
        <v>17</v>
      </c>
      <c r="K46" s="45">
        <v>8.9</v>
      </c>
      <c r="L46" s="45">
        <v>30.9</v>
      </c>
      <c r="M46" s="45">
        <v>31</v>
      </c>
      <c r="N46" s="45">
        <v>9.9</v>
      </c>
      <c r="O46" s="45">
        <v>8.8000000000000007</v>
      </c>
      <c r="P46" s="45">
        <v>8.9</v>
      </c>
      <c r="Q46" s="45">
        <v>30.9</v>
      </c>
      <c r="R46" s="45">
        <v>31</v>
      </c>
    </row>
    <row r="47" spans="1:18" hidden="1">
      <c r="A47">
        <v>44</v>
      </c>
      <c r="B47" t="s">
        <v>80</v>
      </c>
      <c r="C47">
        <v>1</v>
      </c>
      <c r="D47" s="45">
        <v>3288.1</v>
      </c>
      <c r="E47" s="45">
        <v>2529.8000000000002</v>
      </c>
      <c r="F47" s="45">
        <v>2199.5</v>
      </c>
      <c r="G47" s="45">
        <v>2711.2</v>
      </c>
      <c r="H47" s="45">
        <v>2769.5</v>
      </c>
      <c r="I47" s="45">
        <v>2987.4</v>
      </c>
      <c r="J47" s="45">
        <v>2381.5</v>
      </c>
      <c r="K47" s="45">
        <v>1985.6</v>
      </c>
      <c r="L47" s="45">
        <v>2711.2</v>
      </c>
      <c r="M47" s="45">
        <v>2769.5</v>
      </c>
      <c r="N47" s="45">
        <v>2341.8000000000002</v>
      </c>
      <c r="O47" s="45">
        <v>2307.9</v>
      </c>
      <c r="P47" s="45">
        <v>1216.5</v>
      </c>
      <c r="Q47" s="45">
        <v>2270.6</v>
      </c>
      <c r="R47" s="45">
        <v>2568.9</v>
      </c>
    </row>
    <row r="48" spans="1:18" hidden="1">
      <c r="A48">
        <v>45</v>
      </c>
      <c r="B48" t="s">
        <v>396</v>
      </c>
      <c r="C48">
        <v>1</v>
      </c>
      <c r="D48" s="45">
        <v>1441.1</v>
      </c>
      <c r="E48" s="45">
        <v>1441.1</v>
      </c>
      <c r="F48" s="45">
        <v>1456.6</v>
      </c>
      <c r="G48" s="45">
        <v>1463.5</v>
      </c>
      <c r="H48" s="45">
        <v>1551.2</v>
      </c>
      <c r="I48" s="45">
        <v>1441.1</v>
      </c>
      <c r="J48" s="45">
        <v>1441.1</v>
      </c>
      <c r="K48" s="45">
        <v>1456.6</v>
      </c>
      <c r="L48" s="45">
        <v>1463.5</v>
      </c>
      <c r="M48" s="45">
        <v>1478.7</v>
      </c>
      <c r="N48" s="45">
        <v>1441.1</v>
      </c>
      <c r="O48" s="45">
        <v>1441.1</v>
      </c>
      <c r="P48" s="45">
        <v>1456.6</v>
      </c>
      <c r="Q48" s="45">
        <v>1463.5</v>
      </c>
      <c r="R48" s="45">
        <v>1463.5</v>
      </c>
    </row>
    <row r="49" spans="1:18" hidden="1">
      <c r="A49">
        <v>46</v>
      </c>
      <c r="B49" t="s">
        <v>397</v>
      </c>
      <c r="C49">
        <v>1</v>
      </c>
      <c r="D49" s="45">
        <v>1540</v>
      </c>
      <c r="E49" s="45">
        <v>1540</v>
      </c>
      <c r="F49" s="45">
        <v>1540</v>
      </c>
      <c r="G49" s="45">
        <v>1540</v>
      </c>
      <c r="H49" s="45">
        <v>1461.5</v>
      </c>
      <c r="I49" s="45">
        <v>1450</v>
      </c>
      <c r="J49" s="45">
        <v>1540</v>
      </c>
      <c r="K49" s="45">
        <v>1540</v>
      </c>
      <c r="L49" s="45">
        <v>1540</v>
      </c>
      <c r="M49" s="45">
        <v>1461.5</v>
      </c>
      <c r="N49" s="45">
        <v>1352.2</v>
      </c>
      <c r="O49" s="45">
        <v>1540</v>
      </c>
      <c r="P49" s="45">
        <v>1540</v>
      </c>
      <c r="Q49" s="45">
        <v>1540</v>
      </c>
      <c r="R49" s="45">
        <v>1461.5</v>
      </c>
    </row>
    <row r="50" spans="1:18" hidden="1">
      <c r="A50">
        <v>47</v>
      </c>
      <c r="B50" t="s">
        <v>398</v>
      </c>
      <c r="C50">
        <v>1</v>
      </c>
      <c r="D50" s="45">
        <v>97.8</v>
      </c>
      <c r="E50" s="45">
        <v>97.8</v>
      </c>
      <c r="F50" s="45">
        <v>97.8</v>
      </c>
      <c r="G50" s="45">
        <v>97.8</v>
      </c>
      <c r="H50" s="45">
        <v>97.8</v>
      </c>
      <c r="I50" s="45">
        <v>97.8</v>
      </c>
      <c r="J50" s="45">
        <v>97.8</v>
      </c>
      <c r="K50" s="45">
        <v>97.8</v>
      </c>
      <c r="L50" s="45">
        <v>97.8</v>
      </c>
      <c r="M50" s="45">
        <v>97.8</v>
      </c>
      <c r="N50" s="45">
        <v>97.8</v>
      </c>
      <c r="O50" s="45">
        <v>97.8</v>
      </c>
      <c r="P50" s="45">
        <v>97.8</v>
      </c>
      <c r="Q50" s="45">
        <v>97.8</v>
      </c>
      <c r="R50" s="45">
        <v>97.8</v>
      </c>
    </row>
    <row r="51" spans="1:18" hidden="1">
      <c r="A51">
        <v>48</v>
      </c>
      <c r="B51" t="s">
        <v>399</v>
      </c>
      <c r="C51">
        <v>1</v>
      </c>
      <c r="D51" s="45">
        <v>80</v>
      </c>
      <c r="E51" s="45">
        <v>80</v>
      </c>
      <c r="F51" s="45">
        <v>80</v>
      </c>
      <c r="G51" s="45">
        <v>80</v>
      </c>
      <c r="H51" s="45">
        <v>80</v>
      </c>
      <c r="I51" s="45">
        <v>80</v>
      </c>
      <c r="J51" s="45">
        <v>80</v>
      </c>
      <c r="K51" s="45">
        <v>80</v>
      </c>
      <c r="L51" s="45">
        <v>80</v>
      </c>
      <c r="M51" s="45">
        <v>80</v>
      </c>
      <c r="N51" s="45">
        <v>80</v>
      </c>
      <c r="O51" s="45">
        <v>80</v>
      </c>
      <c r="P51" s="45">
        <v>80</v>
      </c>
      <c r="Q51" s="45">
        <v>80</v>
      </c>
      <c r="R51" s="45">
        <v>80</v>
      </c>
    </row>
    <row r="52" spans="1:18" hidden="1">
      <c r="A52">
        <v>49</v>
      </c>
      <c r="B52" t="s">
        <v>400</v>
      </c>
      <c r="C52">
        <v>1</v>
      </c>
      <c r="D52" s="45">
        <v>402.4</v>
      </c>
      <c r="E52" s="45">
        <v>398</v>
      </c>
      <c r="F52" s="45">
        <v>380.2</v>
      </c>
      <c r="G52" s="45">
        <v>311.2</v>
      </c>
      <c r="H52" s="45">
        <v>349</v>
      </c>
      <c r="I52" s="45">
        <v>354</v>
      </c>
      <c r="J52" s="45">
        <v>358.5</v>
      </c>
      <c r="K52" s="45">
        <v>351.2</v>
      </c>
      <c r="L52" s="45">
        <v>311.2</v>
      </c>
      <c r="M52" s="45">
        <v>349</v>
      </c>
      <c r="N52" s="45">
        <v>186.2</v>
      </c>
      <c r="O52" s="45">
        <v>141.6</v>
      </c>
      <c r="P52" s="45">
        <v>160.1</v>
      </c>
      <c r="Q52" s="45">
        <v>102.2</v>
      </c>
      <c r="R52" s="45">
        <v>190</v>
      </c>
    </row>
    <row r="53" spans="1:18" hidden="1">
      <c r="A53">
        <v>249</v>
      </c>
      <c r="B53" t="s">
        <v>401</v>
      </c>
      <c r="C53">
        <v>1</v>
      </c>
      <c r="D53" s="45">
        <v>44.1</v>
      </c>
      <c r="E53" s="45">
        <v>44.1</v>
      </c>
      <c r="F53" s="45">
        <v>44.1</v>
      </c>
      <c r="G53" s="45">
        <v>42.6</v>
      </c>
      <c r="H53" s="45">
        <v>44.1</v>
      </c>
      <c r="I53" s="45">
        <v>44.1</v>
      </c>
      <c r="J53" s="45">
        <v>44.1</v>
      </c>
      <c r="K53" s="45">
        <v>44.1</v>
      </c>
      <c r="L53" s="45">
        <v>39.700000000000003</v>
      </c>
      <c r="M53" s="45">
        <v>44.1</v>
      </c>
      <c r="N53" s="45">
        <v>44.1</v>
      </c>
      <c r="O53" s="45">
        <v>44.1</v>
      </c>
      <c r="P53" s="45">
        <v>44.1</v>
      </c>
      <c r="Q53" s="45">
        <v>31.1</v>
      </c>
      <c r="R53" s="45">
        <v>44.1</v>
      </c>
    </row>
    <row r="54" spans="1:18" hidden="1">
      <c r="A54">
        <v>50</v>
      </c>
      <c r="B54" t="s">
        <v>402</v>
      </c>
      <c r="C54">
        <v>1</v>
      </c>
      <c r="D54" s="45">
        <v>73.8</v>
      </c>
      <c r="E54" s="45">
        <v>73.8</v>
      </c>
      <c r="F54" s="45">
        <v>73.8</v>
      </c>
      <c r="G54" s="45">
        <v>73.8</v>
      </c>
      <c r="H54" s="45">
        <v>73.8</v>
      </c>
      <c r="I54" s="45">
        <v>73.8</v>
      </c>
      <c r="J54" s="45">
        <v>73.8</v>
      </c>
      <c r="K54" s="45">
        <v>73.8</v>
      </c>
      <c r="L54" s="45">
        <v>73.8</v>
      </c>
      <c r="M54" s="45">
        <v>73.8</v>
      </c>
      <c r="N54" s="45">
        <v>73.8</v>
      </c>
      <c r="O54" s="45">
        <v>73.8</v>
      </c>
      <c r="P54" s="45">
        <v>73.8</v>
      </c>
      <c r="Q54" s="45">
        <v>73.8</v>
      </c>
      <c r="R54" s="45">
        <v>73.8</v>
      </c>
    </row>
    <row r="55" spans="1:18" hidden="1">
      <c r="A55">
        <v>51</v>
      </c>
      <c r="B55" t="s">
        <v>403</v>
      </c>
      <c r="C55">
        <v>1</v>
      </c>
      <c r="D55" s="45">
        <v>72</v>
      </c>
      <c r="E55" s="45">
        <v>72</v>
      </c>
      <c r="F55" s="45">
        <v>72</v>
      </c>
      <c r="G55" s="45">
        <v>72</v>
      </c>
      <c r="H55" s="45">
        <v>72</v>
      </c>
      <c r="I55" s="45">
        <v>72</v>
      </c>
      <c r="J55" s="45">
        <v>72</v>
      </c>
      <c r="K55" s="45">
        <v>72</v>
      </c>
      <c r="L55" s="45">
        <v>72</v>
      </c>
      <c r="M55" s="45">
        <v>72</v>
      </c>
      <c r="N55" s="45">
        <v>72</v>
      </c>
      <c r="O55" s="45">
        <v>72</v>
      </c>
      <c r="P55" s="45">
        <v>72</v>
      </c>
      <c r="Q55" s="45">
        <v>72</v>
      </c>
      <c r="R55" s="45">
        <v>72</v>
      </c>
    </row>
    <row r="56" spans="1:18" hidden="1">
      <c r="A56">
        <v>52</v>
      </c>
      <c r="B56" t="s">
        <v>404</v>
      </c>
      <c r="C56">
        <v>1</v>
      </c>
      <c r="D56" s="45">
        <v>82.5</v>
      </c>
      <c r="E56" s="45">
        <v>82.5</v>
      </c>
      <c r="F56" s="45">
        <v>82.5</v>
      </c>
      <c r="G56" s="45">
        <v>82.5</v>
      </c>
      <c r="H56" s="45">
        <v>82.5</v>
      </c>
      <c r="I56" s="45">
        <v>82.5</v>
      </c>
      <c r="J56" s="45">
        <v>82.5</v>
      </c>
      <c r="K56" s="45">
        <v>82.5</v>
      </c>
      <c r="L56" s="45">
        <v>82.5</v>
      </c>
      <c r="M56" s="45">
        <v>82.5</v>
      </c>
      <c r="N56" s="45">
        <v>82.5</v>
      </c>
      <c r="O56" s="45">
        <v>82.5</v>
      </c>
      <c r="P56" s="45">
        <v>82.5</v>
      </c>
      <c r="Q56" s="45">
        <v>82.5</v>
      </c>
      <c r="R56" s="45">
        <v>82.5</v>
      </c>
    </row>
    <row r="57" spans="1:18" hidden="1">
      <c r="A57">
        <v>61</v>
      </c>
      <c r="B57" t="s">
        <v>405</v>
      </c>
      <c r="C57">
        <v>1</v>
      </c>
      <c r="D57" s="45">
        <v>460.3</v>
      </c>
      <c r="E57" s="45">
        <v>536.70000000000005</v>
      </c>
      <c r="F57" s="45">
        <v>640</v>
      </c>
      <c r="G57" s="45">
        <v>561.70000000000005</v>
      </c>
      <c r="H57" s="45">
        <v>377</v>
      </c>
      <c r="I57" s="45">
        <v>408</v>
      </c>
      <c r="J57" s="45">
        <v>400.1</v>
      </c>
      <c r="K57" s="45">
        <v>501.5</v>
      </c>
      <c r="L57" s="45">
        <v>362</v>
      </c>
      <c r="M57" s="45">
        <v>377</v>
      </c>
      <c r="N57" s="45">
        <v>263.8</v>
      </c>
      <c r="O57" s="45">
        <v>240.2</v>
      </c>
      <c r="P57" s="45">
        <v>295.2</v>
      </c>
      <c r="Q57" s="45">
        <v>329.3</v>
      </c>
      <c r="R57" s="45">
        <v>219.9</v>
      </c>
    </row>
    <row r="58" spans="1:18" hidden="1">
      <c r="A58">
        <v>62</v>
      </c>
      <c r="B58" t="s">
        <v>406</v>
      </c>
      <c r="C58">
        <v>1</v>
      </c>
      <c r="D58" s="45">
        <v>242.3</v>
      </c>
      <c r="E58" s="45">
        <v>242.3</v>
      </c>
      <c r="F58" s="45">
        <v>402.6</v>
      </c>
      <c r="G58" s="45">
        <v>242.3</v>
      </c>
      <c r="H58" s="45">
        <v>242.3</v>
      </c>
      <c r="I58" s="45">
        <v>242.3</v>
      </c>
      <c r="J58" s="45">
        <v>242.3</v>
      </c>
      <c r="K58" s="45">
        <v>289.7</v>
      </c>
      <c r="L58" s="45">
        <v>242.3</v>
      </c>
      <c r="M58" s="45">
        <v>242.3</v>
      </c>
      <c r="N58" s="45">
        <v>183.6</v>
      </c>
      <c r="O58" s="45">
        <v>242.3</v>
      </c>
      <c r="P58" s="45">
        <v>242.3</v>
      </c>
      <c r="Q58" s="45">
        <v>242.3</v>
      </c>
      <c r="R58" s="45">
        <v>152.5</v>
      </c>
    </row>
    <row r="59" spans="1:18" hidden="1">
      <c r="A59">
        <v>63</v>
      </c>
      <c r="B59" t="s">
        <v>407</v>
      </c>
      <c r="C59">
        <v>1</v>
      </c>
      <c r="D59" s="45">
        <v>197.9</v>
      </c>
      <c r="E59" s="45">
        <v>322.60000000000002</v>
      </c>
      <c r="F59" s="45">
        <v>322.60000000000002</v>
      </c>
      <c r="G59" s="45">
        <v>322.60000000000002</v>
      </c>
      <c r="H59" s="45">
        <v>197.9</v>
      </c>
      <c r="I59" s="45">
        <v>197.9</v>
      </c>
      <c r="J59" s="45">
        <v>208.8</v>
      </c>
      <c r="K59" s="45">
        <v>261.3</v>
      </c>
      <c r="L59" s="45">
        <v>239.4</v>
      </c>
      <c r="M59" s="45">
        <v>243.6</v>
      </c>
      <c r="N59" s="45">
        <v>197.9</v>
      </c>
      <c r="O59" s="45">
        <v>197.9</v>
      </c>
      <c r="P59" s="45">
        <v>197.9</v>
      </c>
      <c r="Q59" s="45">
        <v>197.9</v>
      </c>
      <c r="R59" s="45">
        <v>197.9</v>
      </c>
    </row>
    <row r="60" spans="1:18" hidden="1">
      <c r="A60">
        <v>66</v>
      </c>
      <c r="B60" t="s">
        <v>408</v>
      </c>
      <c r="C60">
        <v>5</v>
      </c>
      <c r="D60" s="45">
        <v>12400</v>
      </c>
      <c r="E60" s="45">
        <v>11900</v>
      </c>
      <c r="F60" s="45">
        <v>11900</v>
      </c>
      <c r="G60" s="45">
        <v>12100</v>
      </c>
      <c r="H60" s="45">
        <v>12000</v>
      </c>
      <c r="I60" s="45">
        <v>12386</v>
      </c>
      <c r="J60" s="45">
        <v>11900</v>
      </c>
      <c r="K60" s="45">
        <v>11900</v>
      </c>
      <c r="L60" s="45">
        <v>12100</v>
      </c>
      <c r="M60" s="45">
        <v>12000</v>
      </c>
      <c r="N60" s="45">
        <v>12225</v>
      </c>
      <c r="O60" s="45">
        <v>11900</v>
      </c>
      <c r="P60" s="45">
        <v>11900</v>
      </c>
      <c r="Q60" s="45">
        <v>12100</v>
      </c>
      <c r="R60" s="45">
        <v>12000</v>
      </c>
    </row>
    <row r="61" spans="1:18" hidden="1">
      <c r="A61">
        <v>134</v>
      </c>
      <c r="B61" t="s">
        <v>23</v>
      </c>
      <c r="C61">
        <v>1</v>
      </c>
      <c r="D61" s="45">
        <v>102</v>
      </c>
      <c r="E61" s="45">
        <v>102</v>
      </c>
      <c r="F61" s="45">
        <v>102</v>
      </c>
      <c r="G61" s="45">
        <v>102</v>
      </c>
      <c r="H61" s="45">
        <v>102</v>
      </c>
      <c r="I61" s="45">
        <v>102</v>
      </c>
      <c r="J61" s="45">
        <v>102</v>
      </c>
      <c r="K61" s="45">
        <v>102</v>
      </c>
      <c r="L61" s="45">
        <v>102</v>
      </c>
      <c r="M61" s="45">
        <v>102</v>
      </c>
      <c r="N61" s="45">
        <v>102</v>
      </c>
      <c r="O61" s="45">
        <v>102</v>
      </c>
      <c r="P61" s="45">
        <v>102</v>
      </c>
      <c r="Q61" s="45">
        <v>102</v>
      </c>
      <c r="R61" s="45">
        <v>102</v>
      </c>
    </row>
    <row r="62" spans="1:18" hidden="1">
      <c r="A62">
        <v>135</v>
      </c>
      <c r="B62" t="s">
        <v>409</v>
      </c>
      <c r="C62">
        <v>1</v>
      </c>
      <c r="D62" s="45">
        <v>97.6</v>
      </c>
      <c r="E62" s="45">
        <v>100.9</v>
      </c>
      <c r="F62" s="45">
        <v>100.9</v>
      </c>
      <c r="G62" s="45">
        <v>100.9</v>
      </c>
      <c r="H62" s="45">
        <v>100.9</v>
      </c>
      <c r="I62" s="45">
        <v>97.6</v>
      </c>
      <c r="J62" s="45">
        <v>100.9</v>
      </c>
      <c r="K62" s="45">
        <v>100.9</v>
      </c>
      <c r="L62" s="45">
        <v>100.9</v>
      </c>
      <c r="M62" s="45">
        <v>100.9</v>
      </c>
      <c r="N62" s="45">
        <v>50.8</v>
      </c>
      <c r="O62" s="45">
        <v>100.9</v>
      </c>
      <c r="P62" s="45">
        <v>56.5</v>
      </c>
      <c r="Q62" s="45">
        <v>18.3</v>
      </c>
      <c r="R62" s="45">
        <v>57.9</v>
      </c>
    </row>
    <row r="63" spans="1:18" hidden="1">
      <c r="A63">
        <v>139</v>
      </c>
      <c r="B63" t="s">
        <v>410</v>
      </c>
      <c r="C63">
        <v>1</v>
      </c>
      <c r="D63" s="45">
        <v>140.1</v>
      </c>
      <c r="E63" s="45">
        <v>140.1</v>
      </c>
      <c r="F63" s="45">
        <v>140.1</v>
      </c>
      <c r="G63" s="45">
        <v>140.1</v>
      </c>
      <c r="H63" s="45">
        <v>140.1</v>
      </c>
      <c r="I63" s="45">
        <v>140.1</v>
      </c>
      <c r="J63" s="45">
        <v>140.1</v>
      </c>
      <c r="K63" s="45">
        <v>140.1</v>
      </c>
      <c r="L63" s="45">
        <v>140.1</v>
      </c>
      <c r="M63" s="45">
        <v>139.30000000000001</v>
      </c>
      <c r="N63" s="45">
        <v>140.1</v>
      </c>
      <c r="O63" s="45">
        <v>59.7</v>
      </c>
      <c r="P63" s="45">
        <v>73.5</v>
      </c>
      <c r="Q63" s="45">
        <v>109.7</v>
      </c>
      <c r="R63" s="45">
        <v>97.3</v>
      </c>
    </row>
    <row r="64" spans="1:18" hidden="1">
      <c r="A64">
        <v>192</v>
      </c>
      <c r="B64" t="s">
        <v>21</v>
      </c>
      <c r="C64">
        <v>1</v>
      </c>
      <c r="D64" s="45">
        <v>140</v>
      </c>
      <c r="E64" s="45">
        <v>140</v>
      </c>
      <c r="F64" s="45">
        <v>140</v>
      </c>
      <c r="G64" s="45">
        <v>140</v>
      </c>
      <c r="H64" s="45">
        <v>140</v>
      </c>
      <c r="I64" s="45">
        <v>140</v>
      </c>
      <c r="J64" s="45">
        <v>140</v>
      </c>
      <c r="K64" s="45">
        <v>140</v>
      </c>
      <c r="L64" s="45">
        <v>140</v>
      </c>
      <c r="M64" s="45">
        <v>140</v>
      </c>
      <c r="N64" s="45">
        <v>140</v>
      </c>
      <c r="O64" s="45">
        <v>140</v>
      </c>
      <c r="P64" s="45">
        <v>140</v>
      </c>
      <c r="Q64" s="45">
        <v>140</v>
      </c>
      <c r="R64" s="45">
        <v>140</v>
      </c>
    </row>
    <row r="65" spans="1:18" hidden="1">
      <c r="A65">
        <v>193</v>
      </c>
      <c r="B65" t="s">
        <v>411</v>
      </c>
      <c r="C65">
        <v>1</v>
      </c>
      <c r="D65" s="45">
        <v>78</v>
      </c>
      <c r="E65" s="45">
        <v>78</v>
      </c>
      <c r="F65" s="45">
        <v>78</v>
      </c>
      <c r="G65" s="45">
        <v>78</v>
      </c>
      <c r="H65" s="45">
        <v>78</v>
      </c>
      <c r="I65" s="45">
        <v>78</v>
      </c>
      <c r="J65" s="45">
        <v>78</v>
      </c>
      <c r="K65" s="45">
        <v>78</v>
      </c>
      <c r="L65" s="45">
        <v>78</v>
      </c>
      <c r="M65" s="45">
        <v>78</v>
      </c>
      <c r="N65" s="45">
        <v>78</v>
      </c>
      <c r="O65" s="45">
        <v>78</v>
      </c>
      <c r="P65" s="45">
        <v>78</v>
      </c>
      <c r="Q65" s="45">
        <v>78</v>
      </c>
      <c r="R65" s="45">
        <v>78</v>
      </c>
    </row>
    <row r="66" spans="1:18" hidden="1">
      <c r="A66">
        <v>141</v>
      </c>
      <c r="B66" t="s">
        <v>412</v>
      </c>
      <c r="C66">
        <v>1</v>
      </c>
      <c r="D66" s="45">
        <v>140</v>
      </c>
      <c r="E66" s="45">
        <v>140</v>
      </c>
      <c r="F66" s="45">
        <v>140</v>
      </c>
      <c r="G66" s="45">
        <v>140</v>
      </c>
      <c r="H66" s="45">
        <v>140</v>
      </c>
      <c r="I66" s="45">
        <v>140</v>
      </c>
      <c r="J66" s="45">
        <v>140</v>
      </c>
      <c r="K66" s="45">
        <v>140</v>
      </c>
      <c r="L66" s="45">
        <v>140</v>
      </c>
      <c r="M66" s="45">
        <v>140</v>
      </c>
      <c r="N66" s="45">
        <v>140</v>
      </c>
      <c r="O66" s="45">
        <v>140</v>
      </c>
      <c r="P66" s="45">
        <v>140</v>
      </c>
      <c r="Q66" s="45">
        <v>140</v>
      </c>
      <c r="R66" s="45">
        <v>140</v>
      </c>
    </row>
    <row r="67" spans="1:18" hidden="1">
      <c r="A67">
        <v>143</v>
      </c>
      <c r="B67" t="s">
        <v>413</v>
      </c>
      <c r="C67">
        <v>1</v>
      </c>
      <c r="D67" s="45">
        <v>330</v>
      </c>
      <c r="E67" s="45">
        <v>330</v>
      </c>
      <c r="F67" s="45">
        <v>330</v>
      </c>
      <c r="G67" s="45">
        <v>330</v>
      </c>
      <c r="H67" s="45">
        <v>330</v>
      </c>
      <c r="I67" s="45">
        <v>330</v>
      </c>
      <c r="J67" s="45">
        <v>330</v>
      </c>
      <c r="K67" s="45">
        <v>330</v>
      </c>
      <c r="L67" s="45">
        <v>330</v>
      </c>
      <c r="M67" s="45">
        <v>330</v>
      </c>
      <c r="N67" s="45">
        <v>330</v>
      </c>
      <c r="O67" s="45">
        <v>330</v>
      </c>
      <c r="P67" s="45">
        <v>330</v>
      </c>
      <c r="Q67" s="45">
        <v>330</v>
      </c>
      <c r="R67" s="45">
        <v>330</v>
      </c>
    </row>
    <row r="68" spans="1:18" hidden="1">
      <c r="A68">
        <v>144</v>
      </c>
      <c r="B68" t="s">
        <v>414</v>
      </c>
      <c r="C68">
        <v>1</v>
      </c>
      <c r="D68" s="45">
        <v>113</v>
      </c>
      <c r="E68" s="45">
        <v>113</v>
      </c>
      <c r="F68" s="45">
        <v>113</v>
      </c>
      <c r="G68" s="45">
        <v>113</v>
      </c>
      <c r="H68" s="45">
        <v>113</v>
      </c>
      <c r="I68" s="45">
        <v>113</v>
      </c>
      <c r="J68" s="45">
        <v>113</v>
      </c>
      <c r="K68" s="45">
        <v>113</v>
      </c>
      <c r="L68" s="45">
        <v>113</v>
      </c>
      <c r="M68" s="45">
        <v>113</v>
      </c>
      <c r="N68" s="45">
        <v>68.099999999999994</v>
      </c>
      <c r="O68" s="45">
        <v>68.599999999999994</v>
      </c>
      <c r="P68" s="45">
        <v>73.3</v>
      </c>
      <c r="Q68" s="45">
        <v>72.400000000000006</v>
      </c>
      <c r="R68" s="45">
        <v>72.900000000000006</v>
      </c>
    </row>
    <row r="69" spans="1:18" hidden="1">
      <c r="A69">
        <v>120</v>
      </c>
      <c r="B69" t="s">
        <v>415</v>
      </c>
      <c r="C69">
        <v>1</v>
      </c>
      <c r="D69" s="45">
        <v>7.4</v>
      </c>
      <c r="E69" s="45">
        <v>12</v>
      </c>
      <c r="F69" s="45">
        <v>12</v>
      </c>
      <c r="G69" s="45">
        <v>12</v>
      </c>
      <c r="H69" s="45">
        <v>12</v>
      </c>
      <c r="I69" s="45">
        <v>7.4</v>
      </c>
      <c r="J69" s="45">
        <v>12</v>
      </c>
      <c r="K69" s="45">
        <v>12</v>
      </c>
      <c r="L69" s="45">
        <v>12</v>
      </c>
      <c r="M69" s="45">
        <v>12</v>
      </c>
      <c r="N69" s="45">
        <v>7.4</v>
      </c>
      <c r="O69" s="45">
        <v>12</v>
      </c>
      <c r="P69" s="45">
        <v>12</v>
      </c>
      <c r="Q69" s="45">
        <v>12</v>
      </c>
      <c r="R69" s="45">
        <v>12</v>
      </c>
    </row>
    <row r="70" spans="1:18" hidden="1">
      <c r="A70">
        <v>121</v>
      </c>
      <c r="B70" t="s">
        <v>416</v>
      </c>
      <c r="C70">
        <v>1</v>
      </c>
      <c r="D70" s="45">
        <v>21.8</v>
      </c>
      <c r="E70" s="45">
        <v>21.8</v>
      </c>
      <c r="F70" s="45">
        <v>21.9</v>
      </c>
      <c r="G70" s="45">
        <v>21.9</v>
      </c>
      <c r="H70" s="45">
        <v>22</v>
      </c>
      <c r="I70" s="45">
        <v>21.8</v>
      </c>
      <c r="J70" s="45">
        <v>21.8</v>
      </c>
      <c r="K70" s="45">
        <v>21.9</v>
      </c>
      <c r="L70" s="45">
        <v>21.9</v>
      </c>
      <c r="M70" s="45">
        <v>22</v>
      </c>
      <c r="N70" s="45">
        <v>21.8</v>
      </c>
      <c r="O70" s="45">
        <v>21.8</v>
      </c>
      <c r="P70" s="45">
        <v>21.9</v>
      </c>
      <c r="Q70" s="45">
        <v>21.9</v>
      </c>
      <c r="R70" s="45">
        <v>22</v>
      </c>
    </row>
    <row r="71" spans="1:18" hidden="1">
      <c r="A71">
        <v>122</v>
      </c>
      <c r="B71" t="s">
        <v>30</v>
      </c>
      <c r="C71">
        <v>1</v>
      </c>
      <c r="D71" s="45">
        <v>15.2</v>
      </c>
      <c r="E71" s="45">
        <v>15.2</v>
      </c>
      <c r="F71" s="45">
        <v>15.3</v>
      </c>
      <c r="G71" s="45">
        <v>15.3</v>
      </c>
      <c r="H71" s="45">
        <v>15.3</v>
      </c>
      <c r="I71" s="45">
        <v>15.2</v>
      </c>
      <c r="J71" s="45">
        <v>15.2</v>
      </c>
      <c r="K71" s="45">
        <v>15.3</v>
      </c>
      <c r="L71" s="45">
        <v>15.3</v>
      </c>
      <c r="M71" s="45">
        <v>15.3</v>
      </c>
      <c r="N71" s="45">
        <v>15.2</v>
      </c>
      <c r="O71" s="45">
        <v>15.2</v>
      </c>
      <c r="P71" s="45">
        <v>15.3</v>
      </c>
      <c r="Q71" s="45">
        <v>15.3</v>
      </c>
      <c r="R71" s="45">
        <v>15.3</v>
      </c>
    </row>
    <row r="72" spans="1:18" hidden="1">
      <c r="A72">
        <v>123</v>
      </c>
      <c r="B72" t="s">
        <v>417</v>
      </c>
      <c r="C72">
        <v>1</v>
      </c>
      <c r="D72" s="45">
        <v>208.1</v>
      </c>
      <c r="E72" s="45">
        <v>171.4</v>
      </c>
      <c r="F72" s="45">
        <v>144.9</v>
      </c>
      <c r="G72" s="45">
        <v>147.4</v>
      </c>
      <c r="H72" s="45">
        <v>179.3</v>
      </c>
      <c r="I72" s="45">
        <v>203.9</v>
      </c>
      <c r="J72" s="45">
        <v>171.4</v>
      </c>
      <c r="K72" s="45">
        <v>144.9</v>
      </c>
      <c r="L72" s="45">
        <v>147.4</v>
      </c>
      <c r="M72" s="45">
        <v>179.3</v>
      </c>
      <c r="N72" s="45">
        <v>201.4</v>
      </c>
      <c r="O72" s="45">
        <v>164.2</v>
      </c>
      <c r="P72" s="45">
        <v>144.9</v>
      </c>
      <c r="Q72" s="45">
        <v>146.80000000000001</v>
      </c>
      <c r="R72" s="45">
        <v>135</v>
      </c>
    </row>
    <row r="73" spans="1:18" hidden="1">
      <c r="A73">
        <v>125</v>
      </c>
      <c r="B73" t="s">
        <v>418</v>
      </c>
      <c r="C73">
        <v>1</v>
      </c>
      <c r="D73" s="45">
        <v>0</v>
      </c>
      <c r="E73" s="45">
        <v>0</v>
      </c>
      <c r="F73" s="45">
        <v>0</v>
      </c>
      <c r="G73" s="45">
        <v>0</v>
      </c>
      <c r="H73" s="45">
        <v>0</v>
      </c>
      <c r="I73" s="45">
        <v>0</v>
      </c>
      <c r="J73" s="45">
        <v>0</v>
      </c>
      <c r="K73" s="45">
        <v>0</v>
      </c>
      <c r="L73" s="45">
        <v>0</v>
      </c>
      <c r="M73" s="45">
        <v>0</v>
      </c>
      <c r="N73" s="45">
        <v>0</v>
      </c>
      <c r="O73" s="45">
        <v>0</v>
      </c>
      <c r="P73" s="45">
        <v>0</v>
      </c>
      <c r="Q73" s="45">
        <v>0</v>
      </c>
      <c r="R73" s="45">
        <v>0</v>
      </c>
    </row>
    <row r="74" spans="1:18" hidden="1">
      <c r="A74">
        <v>180</v>
      </c>
      <c r="B74" t="s">
        <v>419</v>
      </c>
      <c r="C74">
        <v>1</v>
      </c>
      <c r="D74" s="45">
        <v>0</v>
      </c>
      <c r="E74" s="45">
        <v>0</v>
      </c>
      <c r="F74" s="45">
        <v>0</v>
      </c>
      <c r="G74" s="45">
        <v>0</v>
      </c>
      <c r="H74" s="45">
        <v>0</v>
      </c>
      <c r="I74" s="45">
        <v>0</v>
      </c>
      <c r="J74" s="45">
        <v>0</v>
      </c>
      <c r="K74" s="45">
        <v>0</v>
      </c>
      <c r="L74" s="45">
        <v>0</v>
      </c>
      <c r="M74" s="45">
        <v>0</v>
      </c>
      <c r="N74" s="45">
        <v>0</v>
      </c>
      <c r="O74" s="45">
        <v>0</v>
      </c>
      <c r="P74" s="45">
        <v>0</v>
      </c>
      <c r="Q74" s="45">
        <v>0</v>
      </c>
      <c r="R74" s="45">
        <v>0</v>
      </c>
    </row>
    <row r="75" spans="1:18" hidden="1">
      <c r="A75">
        <v>181</v>
      </c>
      <c r="B75" t="s">
        <v>420</v>
      </c>
      <c r="C75">
        <v>1</v>
      </c>
      <c r="D75" s="45">
        <v>0</v>
      </c>
      <c r="E75" s="45">
        <v>0</v>
      </c>
      <c r="F75" s="45">
        <v>0</v>
      </c>
      <c r="G75" s="45">
        <v>0</v>
      </c>
      <c r="H75" s="45">
        <v>0</v>
      </c>
      <c r="I75" s="45">
        <v>0</v>
      </c>
      <c r="J75" s="45">
        <v>0</v>
      </c>
      <c r="K75" s="45">
        <v>0</v>
      </c>
      <c r="L75" s="45">
        <v>0</v>
      </c>
      <c r="M75" s="45">
        <v>0</v>
      </c>
      <c r="N75" s="45">
        <v>0</v>
      </c>
      <c r="O75" s="45">
        <v>0</v>
      </c>
      <c r="P75" s="45">
        <v>0</v>
      </c>
      <c r="Q75" s="45">
        <v>0</v>
      </c>
      <c r="R75" s="45">
        <v>0</v>
      </c>
    </row>
    <row r="76" spans="1:18" hidden="1">
      <c r="A76">
        <v>126</v>
      </c>
      <c r="B76" t="s">
        <v>421</v>
      </c>
      <c r="C76">
        <v>1</v>
      </c>
      <c r="D76" s="45">
        <v>50</v>
      </c>
      <c r="E76" s="45">
        <v>50</v>
      </c>
      <c r="F76" s="45">
        <v>50</v>
      </c>
      <c r="G76" s="45">
        <v>50</v>
      </c>
      <c r="H76" s="45">
        <v>50</v>
      </c>
      <c r="I76" s="45">
        <v>50</v>
      </c>
      <c r="J76" s="45">
        <v>50</v>
      </c>
      <c r="K76" s="45">
        <v>50</v>
      </c>
      <c r="L76" s="45">
        <v>50</v>
      </c>
      <c r="M76" s="45">
        <v>50</v>
      </c>
      <c r="N76" s="45">
        <v>50</v>
      </c>
      <c r="O76" s="45">
        <v>50</v>
      </c>
      <c r="P76" s="45">
        <v>50</v>
      </c>
      <c r="Q76" s="45">
        <v>50</v>
      </c>
      <c r="R76" s="45">
        <v>50</v>
      </c>
    </row>
    <row r="77" spans="1:18" hidden="1">
      <c r="A77">
        <v>127</v>
      </c>
      <c r="B77" t="s">
        <v>422</v>
      </c>
      <c r="C77">
        <v>1</v>
      </c>
      <c r="D77" s="45">
        <v>60</v>
      </c>
      <c r="E77" s="45">
        <v>60</v>
      </c>
      <c r="F77" s="45">
        <v>60</v>
      </c>
      <c r="G77" s="45">
        <v>60</v>
      </c>
      <c r="H77" s="45">
        <v>60</v>
      </c>
      <c r="I77" s="45">
        <v>60</v>
      </c>
      <c r="J77" s="45">
        <v>60</v>
      </c>
      <c r="K77" s="45">
        <v>60</v>
      </c>
      <c r="L77" s="45">
        <v>60</v>
      </c>
      <c r="M77" s="45">
        <v>60</v>
      </c>
      <c r="N77" s="45">
        <v>60</v>
      </c>
      <c r="O77" s="45">
        <v>60</v>
      </c>
      <c r="P77" s="45">
        <v>60</v>
      </c>
      <c r="Q77" s="45">
        <v>60</v>
      </c>
      <c r="R77" s="45">
        <v>60</v>
      </c>
    </row>
    <row r="78" spans="1:18" hidden="1">
      <c r="A78">
        <v>130</v>
      </c>
      <c r="B78" t="s">
        <v>423</v>
      </c>
      <c r="C78">
        <v>1</v>
      </c>
      <c r="D78" s="45">
        <v>187.2</v>
      </c>
      <c r="E78" s="45">
        <v>187.2</v>
      </c>
      <c r="F78" s="45">
        <v>187.2</v>
      </c>
      <c r="G78" s="45">
        <v>187.2</v>
      </c>
      <c r="H78" s="45">
        <v>187.2</v>
      </c>
      <c r="I78" s="45">
        <v>187.2</v>
      </c>
      <c r="J78" s="45">
        <v>187.2</v>
      </c>
      <c r="K78" s="45">
        <v>187.2</v>
      </c>
      <c r="L78" s="45">
        <v>187.2</v>
      </c>
      <c r="M78" s="45">
        <v>187.2</v>
      </c>
      <c r="N78" s="45">
        <v>187.2</v>
      </c>
      <c r="O78" s="45">
        <v>187.2</v>
      </c>
      <c r="P78" s="45">
        <v>187.2</v>
      </c>
      <c r="Q78" s="45">
        <v>187.2</v>
      </c>
      <c r="R78" s="45">
        <v>187.2</v>
      </c>
    </row>
    <row r="79" spans="1:18" hidden="1">
      <c r="A79">
        <v>182</v>
      </c>
      <c r="B79" t="s">
        <v>424</v>
      </c>
      <c r="C79">
        <v>1</v>
      </c>
      <c r="D79" s="45">
        <v>0</v>
      </c>
      <c r="E79" s="45">
        <v>0</v>
      </c>
      <c r="F79" s="45">
        <v>0</v>
      </c>
      <c r="G79" s="45">
        <v>0</v>
      </c>
      <c r="H79" s="45">
        <v>0</v>
      </c>
      <c r="I79" s="45">
        <v>0</v>
      </c>
      <c r="J79" s="45">
        <v>0</v>
      </c>
      <c r="K79" s="45">
        <v>0</v>
      </c>
      <c r="L79" s="45">
        <v>0</v>
      </c>
      <c r="M79" s="45">
        <v>0</v>
      </c>
      <c r="N79" s="45">
        <v>0</v>
      </c>
      <c r="O79" s="45">
        <v>0</v>
      </c>
      <c r="P79" s="45">
        <v>0</v>
      </c>
      <c r="Q79" s="45">
        <v>0</v>
      </c>
      <c r="R79" s="45">
        <v>0</v>
      </c>
    </row>
    <row r="80" spans="1:18" hidden="1">
      <c r="A80">
        <v>131</v>
      </c>
      <c r="B80" t="s">
        <v>36</v>
      </c>
      <c r="C80">
        <v>1</v>
      </c>
      <c r="D80" s="45">
        <v>309</v>
      </c>
      <c r="E80" s="45">
        <v>309</v>
      </c>
      <c r="F80" s="45">
        <v>359.5</v>
      </c>
      <c r="G80" s="45">
        <v>380</v>
      </c>
      <c r="H80" s="45">
        <v>380</v>
      </c>
      <c r="I80" s="45">
        <v>309</v>
      </c>
      <c r="J80" s="45">
        <v>309</v>
      </c>
      <c r="K80" s="45">
        <v>359.5</v>
      </c>
      <c r="L80" s="45">
        <v>380</v>
      </c>
      <c r="M80" s="45">
        <v>380</v>
      </c>
      <c r="N80" s="45">
        <v>309</v>
      </c>
      <c r="O80" s="45">
        <v>309</v>
      </c>
      <c r="P80" s="45">
        <v>359.5</v>
      </c>
      <c r="Q80" s="45">
        <v>380</v>
      </c>
      <c r="R80" s="45">
        <v>380</v>
      </c>
    </row>
    <row r="81" spans="1:18" hidden="1">
      <c r="A81">
        <v>124</v>
      </c>
      <c r="B81" t="s">
        <v>425</v>
      </c>
      <c r="C81">
        <v>1</v>
      </c>
      <c r="D81" s="45">
        <v>0</v>
      </c>
      <c r="E81" s="45">
        <v>0</v>
      </c>
      <c r="F81" s="45">
        <v>0</v>
      </c>
      <c r="G81" s="45">
        <v>0</v>
      </c>
      <c r="H81" s="45">
        <v>0</v>
      </c>
      <c r="I81" s="45">
        <v>0</v>
      </c>
      <c r="J81" s="45">
        <v>0</v>
      </c>
      <c r="K81" s="45">
        <v>0</v>
      </c>
      <c r="L81" s="45">
        <v>0</v>
      </c>
      <c r="M81" s="45">
        <v>0</v>
      </c>
      <c r="N81" s="45">
        <v>0</v>
      </c>
      <c r="O81" s="45">
        <v>0</v>
      </c>
      <c r="P81" s="45">
        <v>0</v>
      </c>
      <c r="Q81" s="45">
        <v>0</v>
      </c>
      <c r="R81" s="45">
        <v>0</v>
      </c>
    </row>
    <row r="82" spans="1:18" hidden="1">
      <c r="A82">
        <v>183</v>
      </c>
      <c r="B82" t="s">
        <v>426</v>
      </c>
      <c r="C82">
        <v>1</v>
      </c>
      <c r="D82" s="45">
        <v>44</v>
      </c>
      <c r="E82" s="45">
        <v>44</v>
      </c>
      <c r="F82" s="45">
        <v>44</v>
      </c>
      <c r="G82" s="45">
        <v>44</v>
      </c>
      <c r="H82" s="45">
        <v>44</v>
      </c>
      <c r="I82" s="45">
        <v>44</v>
      </c>
      <c r="J82" s="45">
        <v>44</v>
      </c>
      <c r="K82" s="45">
        <v>44</v>
      </c>
      <c r="L82" s="45">
        <v>44</v>
      </c>
      <c r="M82" s="45">
        <v>44</v>
      </c>
      <c r="N82" s="45">
        <v>44</v>
      </c>
      <c r="O82" s="45">
        <v>44</v>
      </c>
      <c r="P82" s="45">
        <v>44</v>
      </c>
      <c r="Q82" s="45">
        <v>44</v>
      </c>
      <c r="R82" s="45">
        <v>44</v>
      </c>
    </row>
    <row r="83" spans="1:18" hidden="1">
      <c r="A83">
        <v>184</v>
      </c>
      <c r="B83" t="s">
        <v>427</v>
      </c>
      <c r="C83">
        <v>1</v>
      </c>
      <c r="D83" s="45">
        <v>88</v>
      </c>
      <c r="E83" s="45">
        <v>88</v>
      </c>
      <c r="F83" s="45">
        <v>88</v>
      </c>
      <c r="G83" s="45">
        <v>88</v>
      </c>
      <c r="H83" s="45">
        <v>88</v>
      </c>
      <c r="I83" s="45">
        <v>88</v>
      </c>
      <c r="J83" s="45">
        <v>88</v>
      </c>
      <c r="K83" s="45">
        <v>88</v>
      </c>
      <c r="L83" s="45">
        <v>88</v>
      </c>
      <c r="M83" s="45">
        <v>88</v>
      </c>
      <c r="N83" s="45">
        <v>88</v>
      </c>
      <c r="O83" s="45">
        <v>88</v>
      </c>
      <c r="P83" s="45">
        <v>88</v>
      </c>
      <c r="Q83" s="45">
        <v>88</v>
      </c>
      <c r="R83" s="45">
        <v>88</v>
      </c>
    </row>
    <row r="84" spans="1:18" hidden="1">
      <c r="A84">
        <v>133</v>
      </c>
      <c r="B84" t="s">
        <v>428</v>
      </c>
      <c r="C84">
        <v>1</v>
      </c>
      <c r="D84" s="45">
        <v>92.2</v>
      </c>
      <c r="E84" s="45">
        <v>66.2</v>
      </c>
      <c r="F84" s="45">
        <v>92.2</v>
      </c>
      <c r="G84" s="45">
        <v>92.2</v>
      </c>
      <c r="H84" s="45">
        <v>92.2</v>
      </c>
      <c r="I84" s="45">
        <v>59.9</v>
      </c>
      <c r="J84" s="45">
        <v>61.3</v>
      </c>
      <c r="K84" s="45">
        <v>66.2</v>
      </c>
      <c r="L84" s="45">
        <v>70.599999999999994</v>
      </c>
      <c r="M84" s="45">
        <v>70.599999999999994</v>
      </c>
      <c r="N84" s="45">
        <v>38.4</v>
      </c>
      <c r="O84" s="45">
        <v>38.4</v>
      </c>
      <c r="P84" s="45">
        <v>39.4</v>
      </c>
      <c r="Q84" s="45">
        <v>39.4</v>
      </c>
      <c r="R84" s="45">
        <v>39.4</v>
      </c>
    </row>
    <row r="85" spans="1:18" hidden="1">
      <c r="A85">
        <v>278</v>
      </c>
      <c r="B85" t="s">
        <v>429</v>
      </c>
      <c r="C85">
        <v>1</v>
      </c>
      <c r="D85" s="45">
        <v>83.7</v>
      </c>
      <c r="E85" s="45">
        <v>91.1</v>
      </c>
      <c r="F85" s="45">
        <v>59.9</v>
      </c>
      <c r="G85" s="45">
        <v>48.1</v>
      </c>
      <c r="H85" s="45">
        <v>48.3</v>
      </c>
      <c r="I85" s="45">
        <v>53.1</v>
      </c>
      <c r="J85" s="45">
        <v>91.1</v>
      </c>
      <c r="K85" s="45">
        <v>59.9</v>
      </c>
      <c r="L85" s="45">
        <v>48.1</v>
      </c>
      <c r="M85" s="45">
        <v>48.3</v>
      </c>
      <c r="N85" s="45">
        <v>47.8</v>
      </c>
      <c r="O85" s="45">
        <v>47.9</v>
      </c>
      <c r="P85" s="45">
        <v>48</v>
      </c>
      <c r="Q85" s="45">
        <v>48.1</v>
      </c>
      <c r="R85" s="45">
        <v>48.3</v>
      </c>
    </row>
    <row r="86" spans="1:18" hidden="1">
      <c r="A86">
        <v>279</v>
      </c>
      <c r="B86" t="s">
        <v>430</v>
      </c>
      <c r="C86">
        <v>1</v>
      </c>
      <c r="D86" s="45">
        <v>40</v>
      </c>
      <c r="E86" s="45">
        <v>40</v>
      </c>
      <c r="F86" s="45">
        <v>40</v>
      </c>
      <c r="G86" s="45">
        <v>40</v>
      </c>
      <c r="H86" s="45">
        <v>40</v>
      </c>
      <c r="I86" s="45">
        <v>40</v>
      </c>
      <c r="J86" s="45">
        <v>40</v>
      </c>
      <c r="K86" s="45">
        <v>40</v>
      </c>
      <c r="L86" s="45">
        <v>40</v>
      </c>
      <c r="M86" s="45">
        <v>40</v>
      </c>
      <c r="N86" s="45">
        <v>40</v>
      </c>
      <c r="O86" s="45">
        <v>40</v>
      </c>
      <c r="P86" s="45">
        <v>40</v>
      </c>
      <c r="Q86" s="45">
        <v>40</v>
      </c>
      <c r="R86" s="45">
        <v>40</v>
      </c>
    </row>
    <row r="87" spans="1:18" hidden="1">
      <c r="A87">
        <v>217</v>
      </c>
      <c r="B87" t="s">
        <v>431</v>
      </c>
      <c r="C87">
        <v>1</v>
      </c>
      <c r="D87" s="45">
        <v>55</v>
      </c>
      <c r="E87" s="45">
        <v>55</v>
      </c>
      <c r="F87" s="45">
        <v>55</v>
      </c>
      <c r="G87" s="45">
        <v>55</v>
      </c>
      <c r="H87" s="45">
        <v>55</v>
      </c>
      <c r="I87" s="45">
        <v>55</v>
      </c>
      <c r="J87" s="45">
        <v>55</v>
      </c>
      <c r="K87" s="45">
        <v>55</v>
      </c>
      <c r="L87" s="45">
        <v>55</v>
      </c>
      <c r="M87" s="45">
        <v>55</v>
      </c>
      <c r="N87" s="45">
        <v>55</v>
      </c>
      <c r="O87" s="45">
        <v>55</v>
      </c>
      <c r="P87" s="45">
        <v>55</v>
      </c>
      <c r="Q87" s="45">
        <v>55</v>
      </c>
      <c r="R87" s="45">
        <v>55</v>
      </c>
    </row>
    <row r="88" spans="1:18" hidden="1">
      <c r="A88">
        <v>283</v>
      </c>
      <c r="B88" t="s">
        <v>19</v>
      </c>
      <c r="C88">
        <v>1</v>
      </c>
      <c r="D88" s="45">
        <v>60</v>
      </c>
      <c r="E88" s="45">
        <v>60</v>
      </c>
      <c r="F88" s="45">
        <v>60</v>
      </c>
      <c r="G88" s="45">
        <v>60</v>
      </c>
      <c r="H88" s="45">
        <v>60</v>
      </c>
      <c r="I88" s="45">
        <v>60</v>
      </c>
      <c r="J88" s="45">
        <v>60</v>
      </c>
      <c r="K88" s="45">
        <v>60</v>
      </c>
      <c r="L88" s="45">
        <v>60</v>
      </c>
      <c r="M88" s="45">
        <v>60</v>
      </c>
      <c r="N88" s="45">
        <v>60</v>
      </c>
      <c r="O88" s="45">
        <v>60</v>
      </c>
      <c r="P88" s="45">
        <v>56.8</v>
      </c>
      <c r="Q88" s="45">
        <v>60</v>
      </c>
      <c r="R88" s="45">
        <v>21.9</v>
      </c>
    </row>
    <row r="89" spans="1:18" hidden="1">
      <c r="A89">
        <v>304</v>
      </c>
      <c r="B89" t="s">
        <v>432</v>
      </c>
      <c r="C89">
        <v>1</v>
      </c>
      <c r="D89" s="45">
        <v>60.8</v>
      </c>
      <c r="E89" s="45">
        <v>60.8</v>
      </c>
      <c r="F89" s="45">
        <v>60.8</v>
      </c>
      <c r="G89" s="45">
        <v>60.8</v>
      </c>
      <c r="H89" s="45">
        <v>60.8</v>
      </c>
      <c r="I89" s="45">
        <v>60.8</v>
      </c>
      <c r="J89" s="45">
        <v>60.8</v>
      </c>
      <c r="K89" s="45">
        <v>60.8</v>
      </c>
      <c r="L89" s="45">
        <v>60.8</v>
      </c>
      <c r="M89" s="45">
        <v>60.8</v>
      </c>
      <c r="N89" s="45">
        <v>37</v>
      </c>
      <c r="O89" s="45">
        <v>47</v>
      </c>
      <c r="P89" s="45">
        <v>60.8</v>
      </c>
      <c r="Q89" s="45">
        <v>60.8</v>
      </c>
      <c r="R89" s="45">
        <v>60.8</v>
      </c>
    </row>
    <row r="90" spans="1:18" hidden="1">
      <c r="A90">
        <v>305</v>
      </c>
      <c r="B90" t="s">
        <v>433</v>
      </c>
      <c r="C90">
        <v>1</v>
      </c>
      <c r="D90" s="45">
        <v>95.2</v>
      </c>
      <c r="E90" s="45">
        <v>95.2</v>
      </c>
      <c r="F90" s="45">
        <v>95.2</v>
      </c>
      <c r="G90" s="45">
        <v>95.2</v>
      </c>
      <c r="H90" s="45">
        <v>95.2</v>
      </c>
      <c r="I90" s="45">
        <v>95.2</v>
      </c>
      <c r="J90" s="45">
        <v>95.2</v>
      </c>
      <c r="K90" s="45">
        <v>95.2</v>
      </c>
      <c r="L90" s="45">
        <v>95.2</v>
      </c>
      <c r="M90" s="45">
        <v>95.2</v>
      </c>
      <c r="N90" s="45">
        <v>52.3</v>
      </c>
      <c r="O90" s="45">
        <v>66.099999999999994</v>
      </c>
      <c r="P90" s="45">
        <v>88.2</v>
      </c>
      <c r="Q90" s="45">
        <v>91.4</v>
      </c>
      <c r="R90" s="45">
        <v>95.2</v>
      </c>
    </row>
    <row r="91" spans="1:18" hidden="1">
      <c r="A91">
        <v>195</v>
      </c>
      <c r="B91" t="s">
        <v>434</v>
      </c>
      <c r="C91">
        <v>1</v>
      </c>
      <c r="D91" s="45">
        <v>118</v>
      </c>
      <c r="E91" s="45">
        <v>109.1</v>
      </c>
      <c r="F91" s="45">
        <v>77.2</v>
      </c>
      <c r="G91" s="45">
        <v>111.5</v>
      </c>
      <c r="H91" s="45">
        <v>111.5</v>
      </c>
      <c r="I91" s="45">
        <v>112.3</v>
      </c>
      <c r="J91" s="45">
        <v>94.1</v>
      </c>
      <c r="K91" s="45">
        <v>100.5</v>
      </c>
      <c r="L91" s="45">
        <v>109.1</v>
      </c>
      <c r="M91" s="45">
        <v>109.1</v>
      </c>
      <c r="N91" s="45">
        <v>2.8</v>
      </c>
      <c r="O91" s="45">
        <v>2.8</v>
      </c>
      <c r="P91" s="45">
        <v>2.8</v>
      </c>
      <c r="Q91" s="45">
        <v>2.8</v>
      </c>
      <c r="R91" s="45">
        <v>2.8</v>
      </c>
    </row>
    <row r="92" spans="1:18" hidden="1">
      <c r="A92">
        <v>196</v>
      </c>
      <c r="B92" t="s">
        <v>435</v>
      </c>
      <c r="C92">
        <v>1</v>
      </c>
      <c r="D92" s="45">
        <v>120</v>
      </c>
      <c r="E92" s="45">
        <v>78.099999999999994</v>
      </c>
      <c r="F92" s="45">
        <v>45.8</v>
      </c>
      <c r="G92" s="45">
        <v>78.099999999999994</v>
      </c>
      <c r="H92" s="45">
        <v>78.099999999999994</v>
      </c>
      <c r="I92" s="45">
        <v>68.3</v>
      </c>
      <c r="J92" s="45">
        <v>63.8</v>
      </c>
      <c r="K92" s="45">
        <v>70.400000000000006</v>
      </c>
      <c r="L92" s="45">
        <v>69.099999999999994</v>
      </c>
      <c r="M92" s="45">
        <v>69.099999999999994</v>
      </c>
      <c r="N92" s="45">
        <v>4.4000000000000004</v>
      </c>
      <c r="O92" s="45">
        <v>4.4000000000000004</v>
      </c>
      <c r="P92" s="45">
        <v>4.4000000000000004</v>
      </c>
      <c r="Q92" s="45">
        <v>4.4000000000000004</v>
      </c>
      <c r="R92" s="45">
        <v>4.4000000000000004</v>
      </c>
    </row>
    <row r="93" spans="1:18" hidden="1">
      <c r="A93">
        <v>281</v>
      </c>
      <c r="B93" t="s">
        <v>436</v>
      </c>
      <c r="C93">
        <v>1</v>
      </c>
      <c r="D93" s="45">
        <v>176.1</v>
      </c>
      <c r="E93" s="45">
        <v>176.1</v>
      </c>
      <c r="F93" s="45">
        <v>176.1</v>
      </c>
      <c r="G93" s="45">
        <v>176.1</v>
      </c>
      <c r="H93" s="45">
        <v>176.1</v>
      </c>
      <c r="I93" s="45">
        <v>176.1</v>
      </c>
      <c r="J93" s="45">
        <v>176.1</v>
      </c>
      <c r="K93" s="45">
        <v>176.1</v>
      </c>
      <c r="L93" s="45">
        <v>176.1</v>
      </c>
      <c r="M93" s="45">
        <v>176.1</v>
      </c>
      <c r="N93" s="45">
        <v>144.5</v>
      </c>
      <c r="O93" s="45">
        <v>176.1</v>
      </c>
      <c r="P93" s="45">
        <v>168.4</v>
      </c>
      <c r="Q93" s="45">
        <v>176.1</v>
      </c>
      <c r="R93" s="45">
        <v>176.1</v>
      </c>
    </row>
    <row r="94" spans="1:18" hidden="1">
      <c r="A94">
        <v>110</v>
      </c>
      <c r="B94" t="s">
        <v>437</v>
      </c>
      <c r="C94">
        <v>2</v>
      </c>
      <c r="D94" s="45">
        <v>0</v>
      </c>
      <c r="E94" s="45">
        <v>0</v>
      </c>
      <c r="F94" s="45">
        <v>0</v>
      </c>
      <c r="G94" s="45">
        <v>0</v>
      </c>
      <c r="H94" s="45">
        <v>0</v>
      </c>
      <c r="I94" s="45">
        <v>0</v>
      </c>
      <c r="J94" s="45">
        <v>0</v>
      </c>
      <c r="K94" s="45">
        <v>0</v>
      </c>
      <c r="L94" s="45">
        <v>0</v>
      </c>
      <c r="M94" s="45">
        <v>0</v>
      </c>
      <c r="N94" s="45">
        <v>0</v>
      </c>
      <c r="O94" s="45">
        <v>0</v>
      </c>
      <c r="P94" s="45">
        <v>0</v>
      </c>
      <c r="Q94" s="45">
        <v>0</v>
      </c>
      <c r="R94" s="45">
        <v>0</v>
      </c>
    </row>
    <row r="95" spans="1:18" hidden="1">
      <c r="A95">
        <v>111</v>
      </c>
      <c r="B95" t="s">
        <v>438</v>
      </c>
      <c r="C95">
        <v>2</v>
      </c>
      <c r="D95" s="45">
        <v>134.1</v>
      </c>
      <c r="E95" s="45">
        <v>120.3</v>
      </c>
      <c r="F95" s="45">
        <v>115.2</v>
      </c>
      <c r="G95" s="45">
        <v>110.1</v>
      </c>
      <c r="H95" s="45">
        <v>105.2</v>
      </c>
      <c r="I95" s="45">
        <v>116.2</v>
      </c>
      <c r="J95" s="45">
        <v>120.3</v>
      </c>
      <c r="K95" s="45">
        <v>115.2</v>
      </c>
      <c r="L95" s="45">
        <v>110.1</v>
      </c>
      <c r="M95" s="45">
        <v>105.2</v>
      </c>
      <c r="N95" s="45">
        <v>55.6</v>
      </c>
      <c r="O95" s="45">
        <v>42.5</v>
      </c>
      <c r="P95" s="45">
        <v>49.9</v>
      </c>
      <c r="Q95" s="45">
        <v>47.7</v>
      </c>
      <c r="R95" s="45">
        <v>3.9</v>
      </c>
    </row>
    <row r="96" spans="1:18" hidden="1">
      <c r="A96">
        <v>112</v>
      </c>
      <c r="B96" t="s">
        <v>439</v>
      </c>
      <c r="C96">
        <v>2</v>
      </c>
      <c r="D96" s="45">
        <v>180</v>
      </c>
      <c r="E96" s="45">
        <v>180</v>
      </c>
      <c r="F96" s="45">
        <v>180</v>
      </c>
      <c r="G96" s="45">
        <v>180</v>
      </c>
      <c r="H96" s="45">
        <v>180</v>
      </c>
      <c r="I96" s="45">
        <v>180</v>
      </c>
      <c r="J96" s="45">
        <v>180</v>
      </c>
      <c r="K96" s="45">
        <v>180</v>
      </c>
      <c r="L96" s="45">
        <v>180</v>
      </c>
      <c r="M96" s="45">
        <v>180</v>
      </c>
      <c r="N96" s="45">
        <v>180</v>
      </c>
      <c r="O96" s="45">
        <v>180</v>
      </c>
      <c r="P96" s="45">
        <v>180</v>
      </c>
      <c r="Q96" s="45">
        <v>156.69999999999999</v>
      </c>
      <c r="R96" s="45">
        <v>56.3</v>
      </c>
    </row>
    <row r="97" spans="1:18" hidden="1">
      <c r="A97">
        <v>113</v>
      </c>
      <c r="B97" t="s">
        <v>440</v>
      </c>
      <c r="C97">
        <v>2</v>
      </c>
      <c r="D97" s="45">
        <v>468.8</v>
      </c>
      <c r="E97" s="45">
        <v>331.4</v>
      </c>
      <c r="F97" s="45">
        <v>222.3</v>
      </c>
      <c r="G97" s="45">
        <v>331.4</v>
      </c>
      <c r="H97" s="45">
        <v>310.5</v>
      </c>
      <c r="I97" s="45">
        <v>328.8</v>
      </c>
      <c r="J97" s="45">
        <v>309.3</v>
      </c>
      <c r="K97" s="45">
        <v>331.4</v>
      </c>
      <c r="L97" s="45">
        <v>293.39999999999998</v>
      </c>
      <c r="M97" s="45">
        <v>233.8</v>
      </c>
      <c r="N97" s="45">
        <v>12.1</v>
      </c>
      <c r="O97" s="45">
        <v>12.1</v>
      </c>
      <c r="P97" s="45">
        <v>12.1</v>
      </c>
      <c r="Q97" s="45">
        <v>12.1</v>
      </c>
      <c r="R97" s="45">
        <v>12.1</v>
      </c>
    </row>
    <row r="98" spans="1:18" hidden="1">
      <c r="A98">
        <v>114</v>
      </c>
      <c r="B98" t="s">
        <v>123</v>
      </c>
      <c r="C98">
        <v>2</v>
      </c>
      <c r="D98" s="45">
        <v>125</v>
      </c>
      <c r="E98" s="45">
        <v>125</v>
      </c>
      <c r="F98" s="45">
        <v>119.4</v>
      </c>
      <c r="G98" s="45">
        <v>119.4</v>
      </c>
      <c r="H98" s="45">
        <v>85.1</v>
      </c>
      <c r="I98" s="45">
        <v>125</v>
      </c>
      <c r="J98" s="45">
        <v>123.6</v>
      </c>
      <c r="K98" s="45">
        <v>124.1</v>
      </c>
      <c r="L98" s="45">
        <v>117.7</v>
      </c>
      <c r="M98" s="45">
        <v>102.2</v>
      </c>
      <c r="N98" s="45">
        <v>60.8</v>
      </c>
      <c r="O98" s="45">
        <v>50.2</v>
      </c>
      <c r="P98" s="45">
        <v>50.2</v>
      </c>
      <c r="Q98" s="45">
        <v>50.2</v>
      </c>
      <c r="R98" s="45">
        <v>50.2</v>
      </c>
    </row>
    <row r="99" spans="1:18" hidden="1">
      <c r="A99">
        <v>74</v>
      </c>
      <c r="B99" t="s">
        <v>441</v>
      </c>
      <c r="C99">
        <v>2</v>
      </c>
      <c r="D99" s="45">
        <v>1136.3</v>
      </c>
      <c r="E99" s="45">
        <v>1583.4</v>
      </c>
      <c r="F99" s="45">
        <v>1363</v>
      </c>
      <c r="G99" s="45">
        <v>1086.7</v>
      </c>
      <c r="H99" s="45">
        <v>901.3</v>
      </c>
      <c r="I99" s="45">
        <v>975.8</v>
      </c>
      <c r="J99" s="45">
        <v>1583.4</v>
      </c>
      <c r="K99" s="45">
        <v>1379.8</v>
      </c>
      <c r="L99" s="45">
        <v>923</v>
      </c>
      <c r="M99" s="45">
        <v>901.3</v>
      </c>
      <c r="N99" s="45">
        <v>216.6</v>
      </c>
      <c r="O99" s="45">
        <v>881.1</v>
      </c>
      <c r="P99" s="45">
        <v>461</v>
      </c>
      <c r="Q99" s="45">
        <v>100</v>
      </c>
      <c r="R99" s="45">
        <v>426</v>
      </c>
    </row>
    <row r="100" spans="1:18" hidden="1">
      <c r="A100">
        <v>76</v>
      </c>
      <c r="B100" t="s">
        <v>442</v>
      </c>
      <c r="C100">
        <v>2</v>
      </c>
      <c r="D100" s="45">
        <v>1250</v>
      </c>
      <c r="E100" s="45">
        <v>1054.0999999999999</v>
      </c>
      <c r="F100" s="45">
        <v>1006.7</v>
      </c>
      <c r="G100" s="45">
        <v>1027.0999999999999</v>
      </c>
      <c r="H100" s="45">
        <v>1088</v>
      </c>
      <c r="I100" s="45">
        <v>1045.7</v>
      </c>
      <c r="J100" s="45">
        <v>1054.0999999999999</v>
      </c>
      <c r="K100" s="45">
        <v>1006.7</v>
      </c>
      <c r="L100" s="45">
        <v>1027.0999999999999</v>
      </c>
      <c r="M100" s="45">
        <v>1088</v>
      </c>
      <c r="N100" s="45">
        <v>1026.8</v>
      </c>
      <c r="O100" s="45">
        <v>1030</v>
      </c>
      <c r="P100" s="45">
        <v>987.3</v>
      </c>
      <c r="Q100" s="45">
        <v>1007.3</v>
      </c>
      <c r="R100" s="45">
        <v>1068.5</v>
      </c>
    </row>
    <row r="101" spans="1:18" hidden="1">
      <c r="A101">
        <v>71</v>
      </c>
      <c r="B101" t="s">
        <v>96</v>
      </c>
      <c r="C101">
        <v>2</v>
      </c>
      <c r="D101" s="45">
        <v>120</v>
      </c>
      <c r="E101" s="45">
        <v>120</v>
      </c>
      <c r="F101" s="45">
        <v>120</v>
      </c>
      <c r="G101" s="45">
        <v>120</v>
      </c>
      <c r="H101" s="45">
        <v>120</v>
      </c>
      <c r="I101" s="45">
        <v>120</v>
      </c>
      <c r="J101" s="45">
        <v>120</v>
      </c>
      <c r="K101" s="45">
        <v>120</v>
      </c>
      <c r="L101" s="45">
        <v>120</v>
      </c>
      <c r="M101" s="45">
        <v>120</v>
      </c>
      <c r="N101" s="45">
        <v>120</v>
      </c>
      <c r="O101" s="45">
        <v>116</v>
      </c>
      <c r="P101" s="45">
        <v>120</v>
      </c>
      <c r="Q101" s="45">
        <v>120</v>
      </c>
      <c r="R101" s="45">
        <v>120</v>
      </c>
    </row>
    <row r="102" spans="1:18" hidden="1">
      <c r="A102">
        <v>72</v>
      </c>
      <c r="B102" t="s">
        <v>443</v>
      </c>
      <c r="C102">
        <v>2</v>
      </c>
      <c r="D102" s="45">
        <v>120</v>
      </c>
      <c r="E102" s="45">
        <v>120</v>
      </c>
      <c r="F102" s="45">
        <v>120</v>
      </c>
      <c r="G102" s="45">
        <v>120</v>
      </c>
      <c r="H102" s="45">
        <v>120</v>
      </c>
      <c r="I102" s="45">
        <v>120</v>
      </c>
      <c r="J102" s="45">
        <v>120</v>
      </c>
      <c r="K102" s="45">
        <v>120</v>
      </c>
      <c r="L102" s="45">
        <v>120</v>
      </c>
      <c r="M102" s="45">
        <v>120</v>
      </c>
      <c r="N102" s="45">
        <v>119.2</v>
      </c>
      <c r="O102" s="45">
        <v>120</v>
      </c>
      <c r="P102" s="45">
        <v>120</v>
      </c>
      <c r="Q102" s="45">
        <v>120</v>
      </c>
      <c r="R102" s="45">
        <v>120</v>
      </c>
    </row>
    <row r="103" spans="1:18" hidden="1">
      <c r="A103">
        <v>73</v>
      </c>
      <c r="B103" t="s">
        <v>444</v>
      </c>
      <c r="C103">
        <v>2</v>
      </c>
      <c r="D103" s="45">
        <v>0</v>
      </c>
      <c r="E103" s="45">
        <v>0</v>
      </c>
      <c r="F103" s="45">
        <v>0</v>
      </c>
      <c r="G103" s="45">
        <v>0</v>
      </c>
      <c r="H103" s="45">
        <v>0</v>
      </c>
      <c r="I103" s="45">
        <v>0</v>
      </c>
      <c r="J103" s="45">
        <v>0</v>
      </c>
      <c r="K103" s="45">
        <v>0</v>
      </c>
      <c r="L103" s="45">
        <v>0</v>
      </c>
      <c r="M103" s="45">
        <v>0</v>
      </c>
      <c r="N103" s="45">
        <v>0</v>
      </c>
      <c r="O103" s="45">
        <v>0</v>
      </c>
      <c r="P103" s="45">
        <v>0</v>
      </c>
      <c r="Q103" s="45">
        <v>0</v>
      </c>
      <c r="R103" s="45">
        <v>0</v>
      </c>
    </row>
    <row r="104" spans="1:18" hidden="1">
      <c r="A104">
        <v>77</v>
      </c>
      <c r="B104" t="s">
        <v>99</v>
      </c>
      <c r="C104">
        <v>2</v>
      </c>
      <c r="D104" s="45">
        <v>1030.3</v>
      </c>
      <c r="E104" s="45">
        <v>1168.9000000000001</v>
      </c>
      <c r="F104" s="45">
        <v>1224.9000000000001</v>
      </c>
      <c r="G104" s="45">
        <v>975.3</v>
      </c>
      <c r="H104" s="45">
        <v>1047.3</v>
      </c>
      <c r="I104" s="45">
        <v>887.9</v>
      </c>
      <c r="J104" s="45">
        <v>1168.9000000000001</v>
      </c>
      <c r="K104" s="45">
        <v>1224.9000000000001</v>
      </c>
      <c r="L104" s="45">
        <v>927.3</v>
      </c>
      <c r="M104" s="45">
        <v>1047.3</v>
      </c>
      <c r="N104" s="45">
        <v>455.3</v>
      </c>
      <c r="O104" s="45">
        <v>727.2</v>
      </c>
      <c r="P104" s="45">
        <v>454.1</v>
      </c>
      <c r="Q104" s="45">
        <v>544.70000000000005</v>
      </c>
      <c r="R104" s="45">
        <v>517.5</v>
      </c>
    </row>
    <row r="105" spans="1:18" hidden="1">
      <c r="A105">
        <v>78</v>
      </c>
      <c r="B105" t="s">
        <v>100</v>
      </c>
      <c r="C105">
        <v>2</v>
      </c>
      <c r="D105" s="45">
        <v>1034.3</v>
      </c>
      <c r="E105" s="45">
        <v>1034.3</v>
      </c>
      <c r="F105" s="45">
        <v>1034.3</v>
      </c>
      <c r="G105" s="45">
        <v>1034.3</v>
      </c>
      <c r="H105" s="45">
        <v>732.9</v>
      </c>
      <c r="I105" s="45">
        <v>805.9</v>
      </c>
      <c r="J105" s="45">
        <v>1034.3</v>
      </c>
      <c r="K105" s="45">
        <v>1034.3</v>
      </c>
      <c r="L105" s="45">
        <v>821.6</v>
      </c>
      <c r="M105" s="45">
        <v>960.4</v>
      </c>
      <c r="N105" s="45">
        <v>118.3</v>
      </c>
      <c r="O105" s="45">
        <v>250</v>
      </c>
      <c r="P105" s="45">
        <v>118.3</v>
      </c>
      <c r="Q105" s="45">
        <v>118.3</v>
      </c>
      <c r="R105" s="45">
        <v>118.3</v>
      </c>
    </row>
    <row r="106" spans="1:18" hidden="1">
      <c r="A106">
        <v>82</v>
      </c>
      <c r="B106" t="s">
        <v>445</v>
      </c>
      <c r="C106">
        <v>2</v>
      </c>
      <c r="D106" s="45">
        <v>1240</v>
      </c>
      <c r="E106" s="45">
        <v>1240</v>
      </c>
      <c r="F106" s="45">
        <v>1240</v>
      </c>
      <c r="G106" s="45">
        <v>1158</v>
      </c>
      <c r="H106" s="45">
        <v>1158</v>
      </c>
      <c r="I106" s="45">
        <v>1153.0999999999999</v>
      </c>
      <c r="J106" s="45">
        <v>1240</v>
      </c>
      <c r="K106" s="45">
        <v>1240</v>
      </c>
      <c r="L106" s="45">
        <v>1063.3</v>
      </c>
      <c r="M106" s="45">
        <v>1158</v>
      </c>
      <c r="N106" s="45">
        <v>119.9</v>
      </c>
      <c r="O106" s="45">
        <v>299.7</v>
      </c>
      <c r="P106" s="45">
        <v>149.30000000000001</v>
      </c>
      <c r="Q106" s="45">
        <v>119.9</v>
      </c>
      <c r="R106" s="45">
        <v>119.9</v>
      </c>
    </row>
    <row r="107" spans="1:18" hidden="1">
      <c r="A107">
        <v>115</v>
      </c>
      <c r="B107" t="s">
        <v>446</v>
      </c>
      <c r="C107">
        <v>2</v>
      </c>
      <c r="D107" s="45">
        <v>260</v>
      </c>
      <c r="E107" s="45">
        <v>260</v>
      </c>
      <c r="F107" s="45">
        <v>260</v>
      </c>
      <c r="G107" s="45">
        <v>260</v>
      </c>
      <c r="H107" s="45">
        <v>260</v>
      </c>
      <c r="I107" s="45">
        <v>260</v>
      </c>
      <c r="J107" s="45">
        <v>260</v>
      </c>
      <c r="K107" s="45">
        <v>260</v>
      </c>
      <c r="L107" s="45">
        <v>260</v>
      </c>
      <c r="M107" s="45">
        <v>260</v>
      </c>
      <c r="N107" s="45">
        <v>120.9</v>
      </c>
      <c r="O107" s="45">
        <v>203.1</v>
      </c>
      <c r="P107" s="45">
        <v>45.8</v>
      </c>
      <c r="Q107" s="45">
        <v>45.8</v>
      </c>
      <c r="R107" s="45">
        <v>45.8</v>
      </c>
    </row>
    <row r="108" spans="1:18" hidden="1">
      <c r="A108">
        <v>93</v>
      </c>
      <c r="B108" t="s">
        <v>447</v>
      </c>
      <c r="C108">
        <v>2</v>
      </c>
      <c r="D108" s="45">
        <v>226</v>
      </c>
      <c r="E108" s="45">
        <v>2.1</v>
      </c>
      <c r="F108" s="45">
        <v>2.2000000000000002</v>
      </c>
      <c r="G108" s="45">
        <v>2.2000000000000002</v>
      </c>
      <c r="H108" s="45">
        <v>2.2000000000000002</v>
      </c>
      <c r="I108" s="45">
        <v>155.19999999999999</v>
      </c>
      <c r="J108" s="45">
        <v>2.1</v>
      </c>
      <c r="K108" s="45">
        <v>2.2000000000000002</v>
      </c>
      <c r="L108" s="45">
        <v>2.2000000000000002</v>
      </c>
      <c r="M108" s="45">
        <v>2.2000000000000002</v>
      </c>
      <c r="N108" s="45">
        <v>2.1</v>
      </c>
      <c r="O108" s="45">
        <v>2.1</v>
      </c>
      <c r="P108" s="45">
        <v>2.2000000000000002</v>
      </c>
      <c r="Q108" s="45">
        <v>2.2000000000000002</v>
      </c>
      <c r="R108" s="45">
        <v>2.2000000000000002</v>
      </c>
    </row>
    <row r="109" spans="1:18" hidden="1">
      <c r="A109">
        <v>94</v>
      </c>
      <c r="B109" t="s">
        <v>448</v>
      </c>
      <c r="C109">
        <v>2</v>
      </c>
      <c r="D109" s="45">
        <v>74</v>
      </c>
      <c r="E109" s="45">
        <v>28.9</v>
      </c>
      <c r="F109" s="45">
        <v>28.9</v>
      </c>
      <c r="G109" s="45">
        <v>49.4</v>
      </c>
      <c r="H109" s="45">
        <v>28.9</v>
      </c>
      <c r="I109" s="45">
        <v>74</v>
      </c>
      <c r="J109" s="45">
        <v>30.3</v>
      </c>
      <c r="K109" s="45">
        <v>30.3</v>
      </c>
      <c r="L109" s="45">
        <v>29.3</v>
      </c>
      <c r="M109" s="45">
        <v>18.7</v>
      </c>
      <c r="N109" s="45">
        <v>1.1000000000000001</v>
      </c>
      <c r="O109" s="45">
        <v>1.1000000000000001</v>
      </c>
      <c r="P109" s="45">
        <v>1.1000000000000001</v>
      </c>
      <c r="Q109" s="45">
        <v>1.1000000000000001</v>
      </c>
      <c r="R109" s="45">
        <v>1.1000000000000001</v>
      </c>
    </row>
    <row r="110" spans="1:18" hidden="1">
      <c r="A110">
        <v>86</v>
      </c>
      <c r="B110" t="s">
        <v>107</v>
      </c>
      <c r="C110">
        <v>2</v>
      </c>
      <c r="D110" s="45">
        <v>286.7</v>
      </c>
      <c r="E110" s="45">
        <v>180</v>
      </c>
      <c r="F110" s="45">
        <v>180</v>
      </c>
      <c r="G110" s="45">
        <v>180</v>
      </c>
      <c r="H110" s="45">
        <v>180</v>
      </c>
      <c r="I110" s="45">
        <v>180</v>
      </c>
      <c r="J110" s="45">
        <v>180</v>
      </c>
      <c r="K110" s="45">
        <v>180</v>
      </c>
      <c r="L110" s="45">
        <v>180</v>
      </c>
      <c r="M110" s="45">
        <v>180</v>
      </c>
      <c r="N110" s="45">
        <v>180</v>
      </c>
      <c r="O110" s="45">
        <v>180</v>
      </c>
      <c r="P110" s="45">
        <v>180</v>
      </c>
      <c r="Q110" s="45">
        <v>180</v>
      </c>
      <c r="R110" s="45">
        <v>180</v>
      </c>
    </row>
    <row r="111" spans="1:18" hidden="1">
      <c r="A111">
        <v>90</v>
      </c>
      <c r="B111" t="s">
        <v>108</v>
      </c>
      <c r="C111">
        <v>2</v>
      </c>
      <c r="D111" s="45">
        <v>812.3</v>
      </c>
      <c r="E111" s="45">
        <v>812.3</v>
      </c>
      <c r="F111" s="45">
        <v>617.5</v>
      </c>
      <c r="G111" s="45">
        <v>684.8</v>
      </c>
      <c r="H111" s="45">
        <v>578</v>
      </c>
      <c r="I111" s="45">
        <v>812.3</v>
      </c>
      <c r="J111" s="45">
        <v>812.3</v>
      </c>
      <c r="K111" s="45">
        <v>812.3</v>
      </c>
      <c r="L111" s="45">
        <v>723.7</v>
      </c>
      <c r="M111" s="45">
        <v>665.6</v>
      </c>
      <c r="N111" s="45">
        <v>303.89999999999998</v>
      </c>
      <c r="O111" s="45">
        <v>262.3</v>
      </c>
      <c r="P111" s="45">
        <v>29</v>
      </c>
      <c r="Q111" s="45">
        <v>28.9</v>
      </c>
      <c r="R111" s="45">
        <v>324.39999999999998</v>
      </c>
    </row>
    <row r="112" spans="1:18" hidden="1">
      <c r="A112">
        <v>91</v>
      </c>
      <c r="B112" t="s">
        <v>449</v>
      </c>
      <c r="C112">
        <v>2</v>
      </c>
      <c r="D112" s="45">
        <v>762.2</v>
      </c>
      <c r="E112" s="45">
        <v>239</v>
      </c>
      <c r="F112" s="45">
        <v>241.6</v>
      </c>
      <c r="G112" s="45">
        <v>660.7</v>
      </c>
      <c r="H112" s="45">
        <v>659.1</v>
      </c>
      <c r="I112" s="45">
        <v>545</v>
      </c>
      <c r="J112" s="45">
        <v>239</v>
      </c>
      <c r="K112" s="45">
        <v>241.6</v>
      </c>
      <c r="L112" s="45">
        <v>549.20000000000005</v>
      </c>
      <c r="M112" s="45">
        <v>659.1</v>
      </c>
      <c r="N112" s="45">
        <v>442.7</v>
      </c>
      <c r="O112" s="45">
        <v>239</v>
      </c>
      <c r="P112" s="45">
        <v>241.6</v>
      </c>
      <c r="Q112" s="45">
        <v>243.9</v>
      </c>
      <c r="R112" s="45">
        <v>304.5</v>
      </c>
    </row>
    <row r="113" spans="1:18" hidden="1">
      <c r="A113">
        <v>92</v>
      </c>
      <c r="B113" t="s">
        <v>450</v>
      </c>
      <c r="C113">
        <v>2</v>
      </c>
      <c r="D113" s="45">
        <v>1450</v>
      </c>
      <c r="E113" s="45">
        <v>563</v>
      </c>
      <c r="F113" s="45">
        <v>563</v>
      </c>
      <c r="G113" s="45">
        <v>965.1</v>
      </c>
      <c r="H113" s="45">
        <v>965.1</v>
      </c>
      <c r="I113" s="45">
        <v>1052.0999999999999</v>
      </c>
      <c r="J113" s="45">
        <v>630.6</v>
      </c>
      <c r="K113" s="45">
        <v>639.20000000000005</v>
      </c>
      <c r="L113" s="45">
        <v>914.6</v>
      </c>
      <c r="M113" s="45">
        <v>1050.5</v>
      </c>
      <c r="N113" s="45">
        <v>165.5</v>
      </c>
      <c r="O113" s="45">
        <v>165.5</v>
      </c>
      <c r="P113" s="45">
        <v>165.5</v>
      </c>
      <c r="Q113" s="45">
        <v>165.5</v>
      </c>
      <c r="R113" s="45">
        <v>165.5</v>
      </c>
    </row>
    <row r="114" spans="1:18" hidden="1">
      <c r="A114">
        <v>103</v>
      </c>
      <c r="B114" t="s">
        <v>451</v>
      </c>
      <c r="C114">
        <v>2</v>
      </c>
      <c r="D114" s="45">
        <v>427.6</v>
      </c>
      <c r="E114" s="45">
        <v>274.89999999999998</v>
      </c>
      <c r="F114" s="45">
        <v>244.2</v>
      </c>
      <c r="G114" s="45">
        <v>397.2</v>
      </c>
      <c r="H114" s="45">
        <v>427.6</v>
      </c>
      <c r="I114" s="45">
        <v>427.6</v>
      </c>
      <c r="J114" s="45">
        <v>274.89999999999998</v>
      </c>
      <c r="K114" s="45">
        <v>244.2</v>
      </c>
      <c r="L114" s="45">
        <v>397.2</v>
      </c>
      <c r="M114" s="45">
        <v>427.6</v>
      </c>
      <c r="N114" s="45">
        <v>427.6</v>
      </c>
      <c r="O114" s="45">
        <v>274.89999999999998</v>
      </c>
      <c r="P114" s="45">
        <v>244.2</v>
      </c>
      <c r="Q114" s="45">
        <v>397.2</v>
      </c>
      <c r="R114" s="45">
        <v>427.6</v>
      </c>
    </row>
    <row r="115" spans="1:18" hidden="1">
      <c r="A115">
        <v>97</v>
      </c>
      <c r="B115" t="s">
        <v>124</v>
      </c>
      <c r="C115">
        <v>2</v>
      </c>
      <c r="D115" s="45">
        <v>129.9</v>
      </c>
      <c r="E115" s="45">
        <v>124.6</v>
      </c>
      <c r="F115" s="45">
        <v>129.9</v>
      </c>
      <c r="G115" s="45">
        <v>123.7</v>
      </c>
      <c r="H115" s="45">
        <v>129.9</v>
      </c>
      <c r="I115" s="45">
        <v>107.7</v>
      </c>
      <c r="J115" s="45">
        <v>129.5</v>
      </c>
      <c r="K115" s="45">
        <v>129.9</v>
      </c>
      <c r="L115" s="45">
        <v>112.6</v>
      </c>
      <c r="M115" s="45">
        <v>129.9</v>
      </c>
      <c r="N115" s="45">
        <v>12.9</v>
      </c>
      <c r="O115" s="45">
        <v>12.9</v>
      </c>
      <c r="P115" s="45">
        <v>29.6</v>
      </c>
      <c r="Q115" s="45">
        <v>12.9</v>
      </c>
      <c r="R115" s="45">
        <v>33.700000000000003</v>
      </c>
    </row>
    <row r="116" spans="1:18" hidden="1">
      <c r="A116">
        <v>98</v>
      </c>
      <c r="B116" t="s">
        <v>452</v>
      </c>
      <c r="C116">
        <v>2</v>
      </c>
      <c r="D116" s="45">
        <v>115</v>
      </c>
      <c r="E116" s="45">
        <v>115</v>
      </c>
      <c r="F116" s="45">
        <v>81.900000000000006</v>
      </c>
      <c r="G116" s="45">
        <v>81.900000000000006</v>
      </c>
      <c r="H116" s="45">
        <v>81.900000000000006</v>
      </c>
      <c r="I116" s="45">
        <v>74.599999999999994</v>
      </c>
      <c r="J116" s="45">
        <v>88.3</v>
      </c>
      <c r="K116" s="45">
        <v>103.5</v>
      </c>
      <c r="L116" s="45">
        <v>81.900000000000006</v>
      </c>
      <c r="M116" s="45">
        <v>81.900000000000006</v>
      </c>
      <c r="N116" s="45">
        <v>6.4</v>
      </c>
      <c r="O116" s="45">
        <v>6.4</v>
      </c>
      <c r="P116" s="45">
        <v>6.4</v>
      </c>
      <c r="Q116" s="45">
        <v>8.6</v>
      </c>
      <c r="R116" s="45">
        <v>42.8</v>
      </c>
    </row>
    <row r="117" spans="1:18" hidden="1">
      <c r="A117">
        <v>99</v>
      </c>
      <c r="B117" t="s">
        <v>453</v>
      </c>
      <c r="C117">
        <v>2</v>
      </c>
      <c r="D117" s="45">
        <v>50</v>
      </c>
      <c r="E117" s="45">
        <v>50</v>
      </c>
      <c r="F117" s="45">
        <v>65.599999999999994</v>
      </c>
      <c r="G117" s="45">
        <v>70.5</v>
      </c>
      <c r="H117" s="45">
        <v>98.7</v>
      </c>
      <c r="I117" s="45">
        <v>50</v>
      </c>
      <c r="J117" s="45">
        <v>50</v>
      </c>
      <c r="K117" s="45">
        <v>83.4</v>
      </c>
      <c r="L117" s="45">
        <v>70.5</v>
      </c>
      <c r="M117" s="45">
        <v>77.7</v>
      </c>
      <c r="N117" s="45">
        <v>46.6</v>
      </c>
      <c r="O117" s="45">
        <v>50</v>
      </c>
      <c r="P117" s="45">
        <v>38.700000000000003</v>
      </c>
      <c r="Q117" s="45">
        <v>27.4</v>
      </c>
      <c r="R117" s="45">
        <v>41.6</v>
      </c>
    </row>
    <row r="118" spans="1:18" hidden="1">
      <c r="A118">
        <v>95</v>
      </c>
      <c r="B118" t="s">
        <v>113</v>
      </c>
      <c r="C118">
        <v>2</v>
      </c>
      <c r="D118" s="45">
        <v>120</v>
      </c>
      <c r="E118" s="45">
        <v>120</v>
      </c>
      <c r="F118" s="45">
        <v>120</v>
      </c>
      <c r="G118" s="45">
        <v>120</v>
      </c>
      <c r="H118" s="45">
        <v>87</v>
      </c>
      <c r="I118" s="45">
        <v>120</v>
      </c>
      <c r="J118" s="45">
        <v>120</v>
      </c>
      <c r="K118" s="45">
        <v>120</v>
      </c>
      <c r="L118" s="45">
        <v>120</v>
      </c>
      <c r="M118" s="45">
        <v>120</v>
      </c>
      <c r="N118" s="45">
        <v>86.9</v>
      </c>
      <c r="O118" s="45">
        <v>40.5</v>
      </c>
      <c r="P118" s="45">
        <v>33</v>
      </c>
      <c r="Q118" s="45">
        <v>38.1</v>
      </c>
      <c r="R118" s="45">
        <v>43.6</v>
      </c>
    </row>
    <row r="119" spans="1:18" hidden="1">
      <c r="A119">
        <v>215</v>
      </c>
      <c r="B119" t="s">
        <v>454</v>
      </c>
      <c r="C119">
        <v>2</v>
      </c>
      <c r="D119" s="45">
        <v>182.3</v>
      </c>
      <c r="E119" s="45">
        <v>182.3</v>
      </c>
      <c r="F119" s="45">
        <v>182.3</v>
      </c>
      <c r="G119" s="45">
        <v>182.3</v>
      </c>
      <c r="H119" s="45">
        <v>182.3</v>
      </c>
      <c r="I119" s="45">
        <v>182.3</v>
      </c>
      <c r="J119" s="45">
        <v>182.3</v>
      </c>
      <c r="K119" s="45">
        <v>182.3</v>
      </c>
      <c r="L119" s="45">
        <v>182.3</v>
      </c>
      <c r="M119" s="45">
        <v>182.3</v>
      </c>
      <c r="N119" s="45">
        <v>182.3</v>
      </c>
      <c r="O119" s="45">
        <v>182.3</v>
      </c>
      <c r="P119" s="45">
        <v>182.3</v>
      </c>
      <c r="Q119" s="45">
        <v>182.3</v>
      </c>
      <c r="R119" s="45">
        <v>182.3</v>
      </c>
    </row>
    <row r="120" spans="1:18" hidden="1">
      <c r="A120">
        <v>101</v>
      </c>
      <c r="B120" t="s">
        <v>455</v>
      </c>
      <c r="C120">
        <v>2</v>
      </c>
      <c r="D120" s="45">
        <v>0</v>
      </c>
      <c r="E120" s="45">
        <v>0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</row>
    <row r="121" spans="1:18" hidden="1">
      <c r="A121">
        <v>155</v>
      </c>
      <c r="B121" t="s">
        <v>10</v>
      </c>
      <c r="C121">
        <v>2</v>
      </c>
      <c r="D121" s="45">
        <v>82</v>
      </c>
      <c r="E121" s="45">
        <v>82</v>
      </c>
      <c r="F121" s="45">
        <v>82</v>
      </c>
      <c r="G121" s="45">
        <v>82</v>
      </c>
      <c r="H121" s="45">
        <v>82</v>
      </c>
      <c r="I121" s="45">
        <v>82</v>
      </c>
      <c r="J121" s="45">
        <v>82</v>
      </c>
      <c r="K121" s="45">
        <v>82</v>
      </c>
      <c r="L121" s="45">
        <v>82</v>
      </c>
      <c r="M121" s="45">
        <v>82</v>
      </c>
      <c r="N121" s="45">
        <v>53.2</v>
      </c>
      <c r="O121" s="45">
        <v>55.9</v>
      </c>
      <c r="P121" s="45">
        <v>60</v>
      </c>
      <c r="Q121" s="45">
        <v>33.9</v>
      </c>
      <c r="R121" s="45">
        <v>54.3</v>
      </c>
    </row>
    <row r="122" spans="1:18" hidden="1">
      <c r="A122">
        <v>156</v>
      </c>
      <c r="B122" t="s">
        <v>456</v>
      </c>
      <c r="C122">
        <v>1</v>
      </c>
      <c r="D122" s="45">
        <v>225.5</v>
      </c>
      <c r="E122" s="45">
        <v>254.3</v>
      </c>
      <c r="F122" s="45">
        <v>329.9</v>
      </c>
      <c r="G122" s="45">
        <v>329.9</v>
      </c>
      <c r="H122" s="45">
        <v>282.7</v>
      </c>
      <c r="I122" s="45">
        <v>225.5</v>
      </c>
      <c r="J122" s="45">
        <v>254.3</v>
      </c>
      <c r="K122" s="45">
        <v>329.9</v>
      </c>
      <c r="L122" s="45">
        <v>329.9</v>
      </c>
      <c r="M122" s="45">
        <v>282.7</v>
      </c>
      <c r="N122" s="45">
        <v>225.5</v>
      </c>
      <c r="O122" s="45">
        <v>254.3</v>
      </c>
      <c r="P122" s="45">
        <v>279</v>
      </c>
      <c r="Q122" s="45">
        <v>302.5</v>
      </c>
      <c r="R122" s="45">
        <v>280.89999999999998</v>
      </c>
    </row>
    <row r="123" spans="1:18" hidden="1">
      <c r="A123">
        <v>162</v>
      </c>
      <c r="B123" t="s">
        <v>457</v>
      </c>
      <c r="C123">
        <v>1</v>
      </c>
      <c r="D123" s="45">
        <v>70</v>
      </c>
      <c r="E123" s="45">
        <v>70</v>
      </c>
      <c r="F123" s="45">
        <v>70</v>
      </c>
      <c r="G123" s="45">
        <v>70</v>
      </c>
      <c r="H123" s="45">
        <v>70</v>
      </c>
      <c r="I123" s="45">
        <v>70</v>
      </c>
      <c r="J123" s="45">
        <v>70</v>
      </c>
      <c r="K123" s="45">
        <v>70</v>
      </c>
      <c r="L123" s="45">
        <v>70</v>
      </c>
      <c r="M123" s="45">
        <v>70</v>
      </c>
      <c r="N123" s="45">
        <v>70</v>
      </c>
      <c r="O123" s="45">
        <v>70</v>
      </c>
      <c r="P123" s="45">
        <v>70</v>
      </c>
      <c r="Q123" s="45">
        <v>70</v>
      </c>
      <c r="R123" s="45">
        <v>70</v>
      </c>
    </row>
    <row r="124" spans="1:18" hidden="1">
      <c r="A124">
        <v>169</v>
      </c>
      <c r="B124" t="s">
        <v>458</v>
      </c>
      <c r="C124">
        <v>3</v>
      </c>
      <c r="D124" s="45">
        <v>721</v>
      </c>
      <c r="E124" s="45">
        <v>746.1</v>
      </c>
      <c r="F124" s="45">
        <v>563.70000000000005</v>
      </c>
      <c r="G124" s="45">
        <v>604.4</v>
      </c>
      <c r="H124" s="45">
        <v>460.7</v>
      </c>
      <c r="I124" s="45">
        <v>721</v>
      </c>
      <c r="J124" s="45">
        <v>746.1</v>
      </c>
      <c r="K124" s="45">
        <v>563.70000000000005</v>
      </c>
      <c r="L124" s="45">
        <v>604.4</v>
      </c>
      <c r="M124" s="45">
        <v>460.7</v>
      </c>
      <c r="N124" s="45">
        <v>721</v>
      </c>
      <c r="O124" s="45">
        <v>604.20000000000005</v>
      </c>
      <c r="P124" s="45">
        <v>503.4</v>
      </c>
      <c r="Q124" s="45">
        <v>425.4</v>
      </c>
      <c r="R124" s="45">
        <v>351.4</v>
      </c>
    </row>
    <row r="125" spans="1:18" hidden="1">
      <c r="A125">
        <v>172</v>
      </c>
      <c r="B125" t="s">
        <v>459</v>
      </c>
      <c r="C125">
        <v>3</v>
      </c>
      <c r="D125" s="45">
        <v>1494.7</v>
      </c>
      <c r="E125" s="45">
        <v>1500</v>
      </c>
      <c r="F125" s="45">
        <v>1500</v>
      </c>
      <c r="G125" s="45">
        <v>1500</v>
      </c>
      <c r="H125" s="45">
        <v>1500</v>
      </c>
      <c r="I125" s="45">
        <v>1494.7</v>
      </c>
      <c r="J125" s="45">
        <v>1500</v>
      </c>
      <c r="K125" s="45">
        <v>1500</v>
      </c>
      <c r="L125" s="45">
        <v>1451.4</v>
      </c>
      <c r="M125" s="45">
        <v>1398</v>
      </c>
      <c r="N125" s="45">
        <v>1047.0999999999999</v>
      </c>
      <c r="O125" s="45">
        <v>959.4</v>
      </c>
      <c r="P125" s="45">
        <v>960</v>
      </c>
      <c r="Q125" s="45">
        <v>302</v>
      </c>
      <c r="R125" s="45">
        <v>411.7</v>
      </c>
    </row>
    <row r="126" spans="1:18" hidden="1">
      <c r="A126">
        <v>173</v>
      </c>
      <c r="B126" t="s">
        <v>460</v>
      </c>
      <c r="C126">
        <v>3</v>
      </c>
      <c r="D126" s="45">
        <v>271.60000000000002</v>
      </c>
      <c r="E126" s="45">
        <v>300</v>
      </c>
      <c r="F126" s="45">
        <v>20.399999999999999</v>
      </c>
      <c r="G126" s="45">
        <v>0.5</v>
      </c>
      <c r="H126" s="45">
        <v>0.5</v>
      </c>
      <c r="I126" s="45">
        <v>159.19999999999999</v>
      </c>
      <c r="J126" s="45">
        <v>213.5</v>
      </c>
      <c r="K126" s="45">
        <v>184.8</v>
      </c>
      <c r="L126" s="45">
        <v>0</v>
      </c>
      <c r="M126" s="45">
        <v>0</v>
      </c>
      <c r="N126" s="45">
        <v>0</v>
      </c>
      <c r="O126" s="45">
        <v>0</v>
      </c>
      <c r="P126" s="45">
        <v>0</v>
      </c>
      <c r="Q126" s="45">
        <v>0</v>
      </c>
      <c r="R126" s="45">
        <v>0</v>
      </c>
    </row>
    <row r="127" spans="1:18" hidden="1">
      <c r="A127">
        <v>174</v>
      </c>
      <c r="B127" t="s">
        <v>461</v>
      </c>
      <c r="C127">
        <v>3</v>
      </c>
      <c r="D127" s="45">
        <v>943.9</v>
      </c>
      <c r="E127" s="45">
        <v>993.5</v>
      </c>
      <c r="F127" s="45">
        <v>1013.3</v>
      </c>
      <c r="G127" s="45">
        <v>0</v>
      </c>
      <c r="H127" s="45">
        <v>0</v>
      </c>
      <c r="I127" s="45">
        <v>738.3</v>
      </c>
      <c r="J127" s="45">
        <v>993.5</v>
      </c>
      <c r="K127" s="45">
        <v>617.6</v>
      </c>
      <c r="L127" s="45">
        <v>0</v>
      </c>
      <c r="M127" s="45">
        <v>0</v>
      </c>
      <c r="N127" s="45">
        <v>0</v>
      </c>
      <c r="O127" s="45">
        <v>0</v>
      </c>
      <c r="P127" s="45">
        <v>0</v>
      </c>
      <c r="Q127" s="45">
        <v>0</v>
      </c>
      <c r="R127" s="45">
        <v>0</v>
      </c>
    </row>
    <row r="128" spans="1:18" hidden="1">
      <c r="A128">
        <v>175</v>
      </c>
      <c r="B128" t="s">
        <v>462</v>
      </c>
      <c r="C128">
        <v>3</v>
      </c>
      <c r="D128" s="45">
        <v>2462.4</v>
      </c>
      <c r="E128" s="45">
        <v>2462.4</v>
      </c>
      <c r="F128" s="45">
        <v>2462.4</v>
      </c>
      <c r="G128" s="45">
        <v>2462.4</v>
      </c>
      <c r="H128" s="45">
        <v>2462.4</v>
      </c>
      <c r="I128" s="45">
        <v>2462.4</v>
      </c>
      <c r="J128" s="45">
        <v>2462.4</v>
      </c>
      <c r="K128" s="45">
        <v>2462.4</v>
      </c>
      <c r="L128" s="45">
        <v>2462.4</v>
      </c>
      <c r="M128" s="45">
        <v>2462.4</v>
      </c>
      <c r="N128" s="45">
        <v>2462.4</v>
      </c>
      <c r="O128" s="45">
        <v>1767.2</v>
      </c>
      <c r="P128" s="45">
        <v>2462.4</v>
      </c>
      <c r="Q128" s="45">
        <v>2321.5</v>
      </c>
      <c r="R128" s="45">
        <v>2398.6999999999998</v>
      </c>
    </row>
    <row r="129" spans="1:18" hidden="1">
      <c r="A129">
        <v>178</v>
      </c>
      <c r="B129" t="s">
        <v>463</v>
      </c>
      <c r="C129">
        <v>3</v>
      </c>
      <c r="D129" s="45">
        <v>3162</v>
      </c>
      <c r="E129" s="45">
        <v>3162</v>
      </c>
      <c r="F129" s="45">
        <v>3162</v>
      </c>
      <c r="G129" s="45">
        <v>3162</v>
      </c>
      <c r="H129" s="45">
        <v>3162</v>
      </c>
      <c r="I129" s="45">
        <v>3162</v>
      </c>
      <c r="J129" s="45">
        <v>3162</v>
      </c>
      <c r="K129" s="45">
        <v>3162</v>
      </c>
      <c r="L129" s="45">
        <v>3162</v>
      </c>
      <c r="M129" s="45">
        <v>3162</v>
      </c>
      <c r="N129" s="45">
        <v>3162</v>
      </c>
      <c r="O129" s="45">
        <v>3162</v>
      </c>
      <c r="P129" s="45">
        <v>3162</v>
      </c>
      <c r="Q129" s="45">
        <v>1427.3</v>
      </c>
      <c r="R129" s="45">
        <v>1507.4</v>
      </c>
    </row>
    <row r="130" spans="1:18" hidden="1">
      <c r="A130">
        <v>148</v>
      </c>
      <c r="B130" t="s">
        <v>464</v>
      </c>
      <c r="C130">
        <v>1</v>
      </c>
      <c r="D130" s="45">
        <v>360</v>
      </c>
      <c r="E130" s="45">
        <v>360</v>
      </c>
      <c r="F130" s="45">
        <v>360</v>
      </c>
      <c r="G130" s="45">
        <v>344.2</v>
      </c>
      <c r="H130" s="45">
        <v>360</v>
      </c>
      <c r="I130" s="45">
        <v>360</v>
      </c>
      <c r="J130" s="45">
        <v>360</v>
      </c>
      <c r="K130" s="45">
        <v>360</v>
      </c>
      <c r="L130" s="45">
        <v>344.2</v>
      </c>
      <c r="M130" s="45">
        <v>360</v>
      </c>
      <c r="N130" s="45">
        <v>244.6</v>
      </c>
      <c r="O130" s="45">
        <v>358.1</v>
      </c>
      <c r="P130" s="45">
        <v>324.89999999999998</v>
      </c>
      <c r="Q130" s="45">
        <v>201.7</v>
      </c>
      <c r="R130" s="45">
        <v>360</v>
      </c>
    </row>
    <row r="131" spans="1:18" hidden="1">
      <c r="A131">
        <v>154</v>
      </c>
      <c r="B131" t="s">
        <v>465</v>
      </c>
      <c r="C131">
        <v>3</v>
      </c>
      <c r="D131" s="45">
        <v>450</v>
      </c>
      <c r="E131" s="45">
        <v>450</v>
      </c>
      <c r="F131" s="45">
        <v>450</v>
      </c>
      <c r="G131" s="45">
        <v>450</v>
      </c>
      <c r="H131" s="45">
        <v>450</v>
      </c>
      <c r="I131" s="45">
        <v>359.5</v>
      </c>
      <c r="J131" s="45">
        <v>448.2</v>
      </c>
      <c r="K131" s="45">
        <v>450</v>
      </c>
      <c r="L131" s="45">
        <v>450</v>
      </c>
      <c r="M131" s="45">
        <v>450</v>
      </c>
      <c r="N131" s="45">
        <v>28.4</v>
      </c>
      <c r="O131" s="45">
        <v>28.4</v>
      </c>
      <c r="P131" s="45">
        <v>192.4</v>
      </c>
      <c r="Q131" s="45">
        <v>450</v>
      </c>
      <c r="R131" s="45">
        <v>208.9</v>
      </c>
    </row>
    <row r="132" spans="1:18" hidden="1">
      <c r="A132">
        <v>190</v>
      </c>
      <c r="B132" t="s">
        <v>466</v>
      </c>
      <c r="C132">
        <v>3</v>
      </c>
      <c r="D132" s="45">
        <v>158.6</v>
      </c>
      <c r="E132" s="45">
        <v>190</v>
      </c>
      <c r="F132" s="45">
        <v>197.3</v>
      </c>
      <c r="G132" s="45">
        <v>220.1</v>
      </c>
      <c r="H132" s="45">
        <v>230.5</v>
      </c>
      <c r="I132" s="45">
        <v>121.8</v>
      </c>
      <c r="J132" s="45">
        <v>189.5</v>
      </c>
      <c r="K132" s="45">
        <v>197.3</v>
      </c>
      <c r="L132" s="45">
        <v>220.1</v>
      </c>
      <c r="M132" s="45">
        <v>230.5</v>
      </c>
      <c r="N132" s="45">
        <v>89.3</v>
      </c>
      <c r="O132" s="45">
        <v>110.1</v>
      </c>
      <c r="P132" s="45">
        <v>115.9</v>
      </c>
      <c r="Q132" s="45">
        <v>131.6</v>
      </c>
      <c r="R132" s="45">
        <v>190.2</v>
      </c>
    </row>
    <row r="133" spans="1:18" hidden="1">
      <c r="A133">
        <v>189</v>
      </c>
      <c r="B133" t="s">
        <v>467</v>
      </c>
      <c r="C133">
        <v>3</v>
      </c>
      <c r="D133" s="45">
        <v>160</v>
      </c>
      <c r="E133" s="45">
        <v>160</v>
      </c>
      <c r="F133" s="45">
        <v>160</v>
      </c>
      <c r="G133" s="45">
        <v>160</v>
      </c>
      <c r="H133" s="45">
        <v>160</v>
      </c>
      <c r="I133" s="45">
        <v>160</v>
      </c>
      <c r="J133" s="45">
        <v>160</v>
      </c>
      <c r="K133" s="45">
        <v>160</v>
      </c>
      <c r="L133" s="45">
        <v>160</v>
      </c>
      <c r="M133" s="45">
        <v>160</v>
      </c>
      <c r="N133" s="45">
        <v>160</v>
      </c>
      <c r="O133" s="45">
        <v>160</v>
      </c>
      <c r="P133" s="45">
        <v>160</v>
      </c>
      <c r="Q133" s="45">
        <v>112.2</v>
      </c>
      <c r="R133" s="45">
        <v>160</v>
      </c>
    </row>
    <row r="134" spans="1:18" hidden="1">
      <c r="A134">
        <v>251</v>
      </c>
      <c r="B134" t="s">
        <v>468</v>
      </c>
      <c r="C134">
        <v>1</v>
      </c>
      <c r="D134" s="45">
        <v>1123.0999999999999</v>
      </c>
      <c r="E134" s="45">
        <v>938.9</v>
      </c>
      <c r="F134" s="45">
        <v>951.8</v>
      </c>
      <c r="G134" s="45">
        <v>673.9</v>
      </c>
      <c r="H134" s="45">
        <v>301.60000000000002</v>
      </c>
      <c r="I134" s="45">
        <v>767.1</v>
      </c>
      <c r="J134" s="45">
        <v>938.9</v>
      </c>
      <c r="K134" s="45">
        <v>803.4</v>
      </c>
      <c r="L134" s="45">
        <v>671.8</v>
      </c>
      <c r="M134" s="45">
        <v>301.60000000000002</v>
      </c>
      <c r="N134" s="45">
        <v>668.5</v>
      </c>
      <c r="O134" s="45">
        <v>753.4</v>
      </c>
      <c r="P134" s="45">
        <v>763.4</v>
      </c>
      <c r="Q134" s="45">
        <v>299.5</v>
      </c>
      <c r="R134" s="45">
        <v>301.60000000000002</v>
      </c>
    </row>
    <row r="135" spans="1:18" hidden="1">
      <c r="A135">
        <v>252</v>
      </c>
      <c r="B135" t="s">
        <v>469</v>
      </c>
      <c r="C135">
        <v>1</v>
      </c>
      <c r="D135" s="45">
        <v>432.3</v>
      </c>
      <c r="E135" s="45">
        <v>450</v>
      </c>
      <c r="F135" s="45">
        <v>424.8</v>
      </c>
      <c r="G135" s="45">
        <v>306.7</v>
      </c>
      <c r="H135" s="45">
        <v>314.60000000000002</v>
      </c>
      <c r="I135" s="45">
        <v>377.8</v>
      </c>
      <c r="J135" s="45">
        <v>450</v>
      </c>
      <c r="K135" s="45">
        <v>412.6</v>
      </c>
      <c r="L135" s="45">
        <v>306.7</v>
      </c>
      <c r="M135" s="45">
        <v>234</v>
      </c>
      <c r="N135" s="45">
        <v>306.7</v>
      </c>
      <c r="O135" s="45">
        <v>306.7</v>
      </c>
      <c r="P135" s="45">
        <v>306.7</v>
      </c>
      <c r="Q135" s="45">
        <v>223</v>
      </c>
      <c r="R135" s="45">
        <v>60.4</v>
      </c>
    </row>
    <row r="136" spans="1:18" hidden="1">
      <c r="A136">
        <v>253</v>
      </c>
      <c r="B136" t="s">
        <v>5</v>
      </c>
      <c r="C136">
        <v>1</v>
      </c>
      <c r="D136" s="45">
        <v>243.2</v>
      </c>
      <c r="E136" s="45">
        <v>243.2</v>
      </c>
      <c r="F136" s="45">
        <v>243.2</v>
      </c>
      <c r="G136" s="45">
        <v>232.2</v>
      </c>
      <c r="H136" s="45">
        <v>165.4</v>
      </c>
      <c r="I136" s="45">
        <v>232.2</v>
      </c>
      <c r="J136" s="45">
        <v>243.2</v>
      </c>
      <c r="K136" s="45">
        <v>243.2</v>
      </c>
      <c r="L136" s="45">
        <v>213.3</v>
      </c>
      <c r="M136" s="45">
        <v>165.4</v>
      </c>
      <c r="N136" s="45">
        <v>178.7</v>
      </c>
      <c r="O136" s="45">
        <v>222.1</v>
      </c>
      <c r="P136" s="45">
        <v>192.2</v>
      </c>
      <c r="Q136" s="45">
        <v>97.3</v>
      </c>
      <c r="R136" s="45">
        <v>58.3</v>
      </c>
    </row>
    <row r="137" spans="1:18" hidden="1">
      <c r="A137">
        <v>257</v>
      </c>
      <c r="B137" t="s">
        <v>470</v>
      </c>
      <c r="C137">
        <v>1</v>
      </c>
      <c r="D137" s="45">
        <v>452.1</v>
      </c>
      <c r="E137" s="45">
        <v>452.1</v>
      </c>
      <c r="F137" s="45">
        <v>452.1</v>
      </c>
      <c r="G137" s="45">
        <v>452.1</v>
      </c>
      <c r="H137" s="45">
        <v>428.1</v>
      </c>
      <c r="I137" s="45">
        <v>452.1</v>
      </c>
      <c r="J137" s="45">
        <v>452.1</v>
      </c>
      <c r="K137" s="45">
        <v>452.1</v>
      </c>
      <c r="L137" s="45">
        <v>452.1</v>
      </c>
      <c r="M137" s="45">
        <v>367</v>
      </c>
      <c r="N137" s="45">
        <v>452.1</v>
      </c>
      <c r="O137" s="45">
        <v>421.2</v>
      </c>
      <c r="P137" s="45">
        <v>375.7</v>
      </c>
      <c r="Q137" s="45">
        <v>321.10000000000002</v>
      </c>
      <c r="R137" s="45">
        <v>344.8</v>
      </c>
    </row>
    <row r="138" spans="1:18" hidden="1">
      <c r="A138">
        <v>261</v>
      </c>
      <c r="B138" t="s">
        <v>471</v>
      </c>
      <c r="C138">
        <v>1</v>
      </c>
      <c r="D138" s="45">
        <v>902.5</v>
      </c>
      <c r="E138" s="45">
        <v>902.5</v>
      </c>
      <c r="F138" s="45">
        <v>902.5</v>
      </c>
      <c r="G138" s="45">
        <v>902.5</v>
      </c>
      <c r="H138" s="45">
        <v>902.5</v>
      </c>
      <c r="I138" s="45">
        <v>902.5</v>
      </c>
      <c r="J138" s="45">
        <v>902.5</v>
      </c>
      <c r="K138" s="45">
        <v>902.5</v>
      </c>
      <c r="L138" s="45">
        <v>902.5</v>
      </c>
      <c r="M138" s="45">
        <v>902.5</v>
      </c>
      <c r="N138" s="45">
        <v>876.7</v>
      </c>
      <c r="O138" s="45">
        <v>902.5</v>
      </c>
      <c r="P138" s="45">
        <v>902.5</v>
      </c>
      <c r="Q138" s="45">
        <v>902.5</v>
      </c>
      <c r="R138" s="45">
        <v>902.5</v>
      </c>
    </row>
    <row r="139" spans="1:18">
      <c r="A139">
        <v>275</v>
      </c>
      <c r="B139" t="s">
        <v>472</v>
      </c>
      <c r="C139">
        <v>4</v>
      </c>
      <c r="D139" s="45">
        <v>3651.1</v>
      </c>
      <c r="E139" s="45">
        <v>4350.3999999999996</v>
      </c>
      <c r="F139" s="45">
        <v>7158.6</v>
      </c>
      <c r="G139" s="45">
        <v>7255.5</v>
      </c>
      <c r="H139" s="45">
        <v>7191.1</v>
      </c>
      <c r="I139" s="45">
        <v>3651.1</v>
      </c>
      <c r="J139" s="45">
        <v>4350.3999999999996</v>
      </c>
      <c r="K139" s="45">
        <v>6597.5</v>
      </c>
      <c r="L139" s="45">
        <v>7255.5</v>
      </c>
      <c r="M139" s="45">
        <v>7191.1</v>
      </c>
      <c r="N139" s="45">
        <v>2305.1999999999998</v>
      </c>
      <c r="O139" s="45">
        <v>4350.3999999999996</v>
      </c>
      <c r="P139" s="45">
        <v>6576.6</v>
      </c>
      <c r="Q139" s="45">
        <v>7255.5</v>
      </c>
      <c r="R139" s="45">
        <v>7191.1</v>
      </c>
    </row>
    <row r="140" spans="1:18">
      <c r="A140">
        <v>272</v>
      </c>
      <c r="B140" t="s">
        <v>473</v>
      </c>
      <c r="C140">
        <v>4</v>
      </c>
      <c r="D140" s="45">
        <v>30</v>
      </c>
      <c r="E140" s="45">
        <v>30</v>
      </c>
      <c r="F140" s="45">
        <v>30</v>
      </c>
      <c r="G140" s="45">
        <v>30</v>
      </c>
      <c r="H140" s="45">
        <v>30</v>
      </c>
      <c r="I140" s="45">
        <v>30</v>
      </c>
      <c r="J140" s="45">
        <v>30</v>
      </c>
      <c r="K140" s="45">
        <v>30</v>
      </c>
      <c r="L140" s="45">
        <v>30</v>
      </c>
      <c r="M140" s="45">
        <v>30</v>
      </c>
      <c r="N140" s="45">
        <v>30</v>
      </c>
      <c r="O140" s="45">
        <v>30</v>
      </c>
      <c r="P140" s="45">
        <v>30</v>
      </c>
      <c r="Q140" s="45">
        <v>30</v>
      </c>
      <c r="R140" s="45">
        <v>30</v>
      </c>
    </row>
    <row r="141" spans="1:18" ht="16" thickBot="1">
      <c r="B141" s="59" t="s">
        <v>361</v>
      </c>
      <c r="C141" s="59"/>
      <c r="D141" s="60">
        <f>SUBTOTAL(9,D3:D140)</f>
        <v>3681.1</v>
      </c>
      <c r="E141" s="60">
        <f t="shared" ref="E141:R141" si="0">SUBTOTAL(9,E3:E140)</f>
        <v>4380.3999999999996</v>
      </c>
      <c r="F141" s="60">
        <f t="shared" si="0"/>
        <v>7188.6</v>
      </c>
      <c r="G141" s="60">
        <f t="shared" si="0"/>
        <v>7285.5</v>
      </c>
      <c r="H141" s="60">
        <f t="shared" si="0"/>
        <v>7221.1</v>
      </c>
      <c r="I141" s="60">
        <f t="shared" si="0"/>
        <v>3681.1</v>
      </c>
      <c r="J141" s="60">
        <f t="shared" si="0"/>
        <v>4380.3999999999996</v>
      </c>
      <c r="K141" s="60">
        <f t="shared" si="0"/>
        <v>6627.5</v>
      </c>
      <c r="L141" s="60">
        <f t="shared" si="0"/>
        <v>7285.5</v>
      </c>
      <c r="M141" s="60">
        <f t="shared" si="0"/>
        <v>7221.1</v>
      </c>
      <c r="N141" s="60">
        <f t="shared" si="0"/>
        <v>2335.1999999999998</v>
      </c>
      <c r="O141" s="60">
        <f t="shared" si="0"/>
        <v>4380.3999999999996</v>
      </c>
      <c r="P141" s="60">
        <f t="shared" si="0"/>
        <v>6606.6</v>
      </c>
      <c r="Q141" s="60">
        <f t="shared" si="0"/>
        <v>7285.5</v>
      </c>
      <c r="R141" s="60">
        <f t="shared" si="0"/>
        <v>7221.1</v>
      </c>
    </row>
    <row r="142" spans="1:18" ht="16" thickTop="1"/>
  </sheetData>
  <autoFilter ref="A2:R140">
    <filterColumn colId="2">
      <filters>
        <filter val="4"/>
      </filters>
    </filterColumn>
  </autoFilter>
  <mergeCells count="3">
    <mergeCell ref="D1:H1"/>
    <mergeCell ref="I1:M1"/>
    <mergeCell ref="N1:R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G9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"/>
  <cols>
    <col min="2" max="2" width="14.6640625" customWidth="1"/>
    <col min="3" max="3" width="11" customWidth="1"/>
  </cols>
  <sheetData>
    <row r="1" spans="1:7" s="23" customFormat="1">
      <c r="A1" s="53" t="s">
        <v>267</v>
      </c>
      <c r="B1" s="53" t="s">
        <v>264</v>
      </c>
      <c r="C1" s="53" t="s">
        <v>256</v>
      </c>
      <c r="D1" s="53" t="s">
        <v>263</v>
      </c>
      <c r="E1" s="53" t="s">
        <v>355</v>
      </c>
      <c r="F1" s="53" t="s">
        <v>356</v>
      </c>
      <c r="G1" s="53" t="s">
        <v>357</v>
      </c>
    </row>
    <row r="2" spans="1:7">
      <c r="A2">
        <v>1</v>
      </c>
      <c r="B2" s="46" t="s">
        <v>268</v>
      </c>
      <c r="C2">
        <v>1</v>
      </c>
      <c r="D2" s="44">
        <v>520</v>
      </c>
      <c r="E2" s="47">
        <v>635</v>
      </c>
      <c r="F2">
        <v>635</v>
      </c>
      <c r="G2">
        <v>21.49</v>
      </c>
    </row>
    <row r="3" spans="1:7">
      <c r="A3" s="3">
        <v>13</v>
      </c>
      <c r="B3" s="3" t="s">
        <v>269</v>
      </c>
      <c r="C3">
        <v>1</v>
      </c>
      <c r="D3">
        <v>1080</v>
      </c>
      <c r="E3" s="45">
        <v>1350</v>
      </c>
      <c r="F3">
        <v>1350</v>
      </c>
      <c r="G3">
        <v>18.96</v>
      </c>
    </row>
    <row r="4" spans="1:7">
      <c r="A4" s="3">
        <v>2</v>
      </c>
      <c r="B4" s="3" t="s">
        <v>270</v>
      </c>
      <c r="C4">
        <v>1</v>
      </c>
      <c r="D4">
        <v>0</v>
      </c>
      <c r="E4" s="45">
        <v>131</v>
      </c>
      <c r="F4">
        <v>0</v>
      </c>
    </row>
    <row r="5" spans="1:7">
      <c r="A5">
        <v>4</v>
      </c>
      <c r="B5" t="s">
        <v>135</v>
      </c>
      <c r="C5">
        <v>1</v>
      </c>
      <c r="D5">
        <v>0</v>
      </c>
      <c r="E5" s="45">
        <v>0</v>
      </c>
      <c r="F5">
        <v>0</v>
      </c>
    </row>
    <row r="6" spans="1:7">
      <c r="A6">
        <v>87</v>
      </c>
      <c r="B6" t="s">
        <v>271</v>
      </c>
      <c r="C6">
        <v>1</v>
      </c>
      <c r="D6">
        <v>0</v>
      </c>
      <c r="E6" s="45">
        <v>308.3</v>
      </c>
      <c r="F6">
        <v>0</v>
      </c>
    </row>
    <row r="7" spans="1:7">
      <c r="A7">
        <v>9</v>
      </c>
      <c r="B7" t="s">
        <v>137</v>
      </c>
      <c r="C7">
        <v>1</v>
      </c>
      <c r="D7">
        <v>0</v>
      </c>
      <c r="E7" s="45">
        <v>30</v>
      </c>
      <c r="F7">
        <v>0</v>
      </c>
    </row>
    <row r="8" spans="1:7">
      <c r="A8">
        <v>12</v>
      </c>
      <c r="B8" t="s">
        <v>272</v>
      </c>
      <c r="C8">
        <v>1</v>
      </c>
      <c r="D8">
        <v>0</v>
      </c>
      <c r="E8" s="45">
        <v>0</v>
      </c>
      <c r="F8">
        <v>0</v>
      </c>
    </row>
    <row r="9" spans="1:7">
      <c r="A9">
        <v>7</v>
      </c>
      <c r="B9" t="s">
        <v>273</v>
      </c>
      <c r="C9">
        <v>1</v>
      </c>
      <c r="D9">
        <v>0</v>
      </c>
      <c r="E9" s="45">
        <v>0</v>
      </c>
      <c r="F9">
        <v>0</v>
      </c>
    </row>
    <row r="10" spans="1:7">
      <c r="A10">
        <v>19</v>
      </c>
      <c r="B10" t="s">
        <v>274</v>
      </c>
      <c r="C10">
        <v>1</v>
      </c>
      <c r="D10">
        <v>0</v>
      </c>
      <c r="E10" s="45">
        <v>4</v>
      </c>
      <c r="F10">
        <v>0</v>
      </c>
    </row>
    <row r="11" spans="1:7">
      <c r="A11">
        <v>50</v>
      </c>
      <c r="B11" t="s">
        <v>275</v>
      </c>
      <c r="C11">
        <v>1</v>
      </c>
      <c r="D11">
        <v>0</v>
      </c>
      <c r="E11" s="45">
        <v>0</v>
      </c>
      <c r="F11">
        <v>0</v>
      </c>
    </row>
    <row r="12" spans="1:7">
      <c r="A12">
        <v>6</v>
      </c>
      <c r="B12" t="s">
        <v>276</v>
      </c>
      <c r="C12">
        <v>1</v>
      </c>
      <c r="D12">
        <v>0</v>
      </c>
      <c r="E12" s="45">
        <v>90</v>
      </c>
      <c r="F12">
        <v>0</v>
      </c>
    </row>
    <row r="13" spans="1:7">
      <c r="A13">
        <v>72</v>
      </c>
      <c r="B13" t="s">
        <v>277</v>
      </c>
      <c r="C13">
        <v>1</v>
      </c>
      <c r="D13">
        <v>0</v>
      </c>
      <c r="E13" s="45">
        <v>357.2</v>
      </c>
      <c r="F13">
        <v>0</v>
      </c>
    </row>
    <row r="14" spans="1:7">
      <c r="A14">
        <v>76</v>
      </c>
      <c r="B14" t="s">
        <v>278</v>
      </c>
      <c r="C14">
        <v>1</v>
      </c>
      <c r="D14">
        <v>0</v>
      </c>
      <c r="E14" s="45">
        <v>0</v>
      </c>
      <c r="F14">
        <v>0</v>
      </c>
    </row>
    <row r="15" spans="1:7">
      <c r="A15">
        <v>75</v>
      </c>
      <c r="B15" t="s">
        <v>279</v>
      </c>
      <c r="C15">
        <v>1</v>
      </c>
      <c r="D15">
        <v>71.7</v>
      </c>
      <c r="E15" s="45">
        <v>712.1</v>
      </c>
      <c r="F15">
        <v>71.7</v>
      </c>
      <c r="G15">
        <v>122.65</v>
      </c>
    </row>
    <row r="16" spans="1:7">
      <c r="A16">
        <v>77</v>
      </c>
      <c r="B16" t="s">
        <v>280</v>
      </c>
      <c r="C16">
        <v>1</v>
      </c>
      <c r="D16">
        <v>0</v>
      </c>
      <c r="E16" s="45">
        <v>285.89999999999998</v>
      </c>
      <c r="F16">
        <v>0</v>
      </c>
    </row>
    <row r="17" spans="1:7">
      <c r="A17">
        <v>188</v>
      </c>
      <c r="B17" t="s">
        <v>281</v>
      </c>
      <c r="C17">
        <v>1</v>
      </c>
      <c r="D17">
        <v>0</v>
      </c>
      <c r="E17" s="45">
        <v>0</v>
      </c>
      <c r="F17">
        <v>0</v>
      </c>
    </row>
    <row r="18" spans="1:7">
      <c r="A18">
        <v>189</v>
      </c>
      <c r="B18" t="s">
        <v>282</v>
      </c>
      <c r="C18">
        <v>1</v>
      </c>
      <c r="D18">
        <v>0</v>
      </c>
      <c r="E18" s="45">
        <v>45.8</v>
      </c>
      <c r="F18">
        <v>0</v>
      </c>
    </row>
    <row r="19" spans="1:7">
      <c r="A19">
        <v>187</v>
      </c>
      <c r="B19" t="s">
        <v>283</v>
      </c>
      <c r="C19">
        <v>1</v>
      </c>
      <c r="D19">
        <v>0</v>
      </c>
      <c r="E19" s="45">
        <v>302.8</v>
      </c>
      <c r="F19">
        <v>0</v>
      </c>
    </row>
    <row r="20" spans="1:7">
      <c r="A20">
        <v>63</v>
      </c>
      <c r="B20" t="s">
        <v>284</v>
      </c>
      <c r="C20">
        <v>1</v>
      </c>
      <c r="D20">
        <v>0</v>
      </c>
      <c r="E20" s="45">
        <v>212.2</v>
      </c>
      <c r="F20">
        <v>0</v>
      </c>
    </row>
    <row r="21" spans="1:7">
      <c r="A21">
        <v>178</v>
      </c>
      <c r="B21" t="s">
        <v>285</v>
      </c>
      <c r="C21">
        <v>1</v>
      </c>
      <c r="D21">
        <v>0</v>
      </c>
      <c r="E21" s="45">
        <v>260.5</v>
      </c>
      <c r="F21">
        <v>0</v>
      </c>
    </row>
    <row r="22" spans="1:7">
      <c r="A22">
        <v>179</v>
      </c>
      <c r="B22" t="s">
        <v>286</v>
      </c>
      <c r="C22">
        <v>1</v>
      </c>
      <c r="D22">
        <v>0</v>
      </c>
      <c r="E22" s="45">
        <v>607.5</v>
      </c>
      <c r="F22">
        <v>0</v>
      </c>
    </row>
    <row r="23" spans="1:7">
      <c r="A23">
        <v>198</v>
      </c>
      <c r="B23" t="s">
        <v>287</v>
      </c>
      <c r="C23">
        <v>1</v>
      </c>
      <c r="D23">
        <v>0</v>
      </c>
      <c r="E23" s="45">
        <v>63.7</v>
      </c>
      <c r="F23">
        <v>0</v>
      </c>
    </row>
    <row r="24" spans="1:7">
      <c r="A24">
        <v>197</v>
      </c>
      <c r="B24" t="s">
        <v>288</v>
      </c>
      <c r="C24">
        <v>1</v>
      </c>
      <c r="D24">
        <v>0</v>
      </c>
      <c r="E24" s="45">
        <v>127</v>
      </c>
      <c r="F24">
        <v>0</v>
      </c>
    </row>
    <row r="25" spans="1:7">
      <c r="A25">
        <v>51</v>
      </c>
      <c r="B25" t="s">
        <v>289</v>
      </c>
      <c r="C25">
        <v>1</v>
      </c>
      <c r="D25">
        <v>0</v>
      </c>
      <c r="E25" s="45">
        <v>31.3</v>
      </c>
      <c r="F25">
        <v>0</v>
      </c>
    </row>
    <row r="26" spans="1:7">
      <c r="A26">
        <v>54</v>
      </c>
      <c r="B26" t="s">
        <v>290</v>
      </c>
      <c r="C26">
        <v>1</v>
      </c>
      <c r="D26">
        <v>0</v>
      </c>
      <c r="E26" s="45">
        <v>79</v>
      </c>
      <c r="F26">
        <v>0</v>
      </c>
    </row>
    <row r="27" spans="1:7">
      <c r="A27">
        <v>88</v>
      </c>
      <c r="B27" t="s">
        <v>265</v>
      </c>
      <c r="C27">
        <v>1</v>
      </c>
      <c r="D27">
        <v>59.3</v>
      </c>
      <c r="E27" s="45">
        <v>141.9</v>
      </c>
      <c r="F27">
        <v>59.3</v>
      </c>
      <c r="G27">
        <v>194.79</v>
      </c>
    </row>
    <row r="28" spans="1:7">
      <c r="A28">
        <v>89</v>
      </c>
      <c r="B28" t="s">
        <v>291</v>
      </c>
      <c r="C28">
        <v>1</v>
      </c>
      <c r="D28">
        <v>0</v>
      </c>
      <c r="E28" s="45">
        <v>63.7</v>
      </c>
      <c r="F28">
        <v>0</v>
      </c>
    </row>
    <row r="29" spans="1:7">
      <c r="A29">
        <v>171</v>
      </c>
      <c r="B29" t="s">
        <v>266</v>
      </c>
      <c r="C29">
        <v>1</v>
      </c>
      <c r="D29">
        <v>400</v>
      </c>
      <c r="E29" s="45">
        <v>400</v>
      </c>
      <c r="F29">
        <v>400</v>
      </c>
      <c r="G29">
        <v>37.799999999999997</v>
      </c>
    </row>
    <row r="30" spans="1:7">
      <c r="A30">
        <v>172</v>
      </c>
      <c r="B30" t="s">
        <v>292</v>
      </c>
      <c r="C30">
        <v>1</v>
      </c>
      <c r="D30">
        <v>0</v>
      </c>
      <c r="E30" s="45">
        <v>100</v>
      </c>
      <c r="F30">
        <v>100</v>
      </c>
    </row>
    <row r="31" spans="1:7">
      <c r="A31">
        <v>173</v>
      </c>
      <c r="B31" t="s">
        <v>293</v>
      </c>
      <c r="C31">
        <v>1</v>
      </c>
      <c r="D31">
        <v>0</v>
      </c>
      <c r="E31" s="45">
        <v>200</v>
      </c>
      <c r="F31">
        <v>0</v>
      </c>
    </row>
    <row r="32" spans="1:7">
      <c r="A32">
        <v>174</v>
      </c>
      <c r="B32" t="s">
        <v>294</v>
      </c>
      <c r="C32">
        <v>1</v>
      </c>
      <c r="D32">
        <v>0</v>
      </c>
      <c r="E32" s="45">
        <v>85</v>
      </c>
      <c r="F32">
        <v>0</v>
      </c>
    </row>
    <row r="33" spans="1:7">
      <c r="A33">
        <v>196</v>
      </c>
      <c r="B33" t="s">
        <v>295</v>
      </c>
      <c r="C33">
        <v>1</v>
      </c>
      <c r="D33">
        <v>80</v>
      </c>
      <c r="E33" s="45">
        <v>80</v>
      </c>
      <c r="F33">
        <v>80</v>
      </c>
      <c r="G33">
        <v>0.01</v>
      </c>
    </row>
    <row r="34" spans="1:7" hidden="1">
      <c r="A34">
        <v>22</v>
      </c>
      <c r="B34" t="s">
        <v>140</v>
      </c>
      <c r="C34">
        <v>2</v>
      </c>
      <c r="D34">
        <v>50</v>
      </c>
      <c r="E34" s="45">
        <v>50</v>
      </c>
      <c r="F34">
        <v>50</v>
      </c>
      <c r="G34">
        <v>115.9</v>
      </c>
    </row>
    <row r="35" spans="1:7" hidden="1">
      <c r="A35">
        <v>23</v>
      </c>
      <c r="B35" t="s">
        <v>141</v>
      </c>
      <c r="C35">
        <v>2</v>
      </c>
      <c r="D35">
        <v>100</v>
      </c>
      <c r="E35" s="45">
        <v>100</v>
      </c>
      <c r="F35">
        <v>100</v>
      </c>
      <c r="G35">
        <v>115.9</v>
      </c>
    </row>
    <row r="36" spans="1:7" hidden="1">
      <c r="A36">
        <v>30</v>
      </c>
      <c r="B36" t="s">
        <v>296</v>
      </c>
      <c r="C36">
        <v>2</v>
      </c>
      <c r="D36">
        <v>0</v>
      </c>
      <c r="E36" s="45">
        <v>12</v>
      </c>
      <c r="F36">
        <v>0</v>
      </c>
    </row>
    <row r="37" spans="1:7" hidden="1">
      <c r="A37">
        <v>32</v>
      </c>
      <c r="B37" t="s">
        <v>149</v>
      </c>
      <c r="C37">
        <v>2</v>
      </c>
      <c r="D37">
        <v>8</v>
      </c>
      <c r="E37" s="45">
        <v>10</v>
      </c>
      <c r="F37">
        <v>8</v>
      </c>
      <c r="G37">
        <v>248.31</v>
      </c>
    </row>
    <row r="38" spans="1:7" hidden="1">
      <c r="A38">
        <v>28</v>
      </c>
      <c r="B38" t="s">
        <v>297</v>
      </c>
      <c r="C38">
        <v>2</v>
      </c>
      <c r="D38">
        <v>13</v>
      </c>
      <c r="E38" s="45">
        <v>14</v>
      </c>
      <c r="F38">
        <v>13</v>
      </c>
      <c r="G38">
        <v>218.77</v>
      </c>
    </row>
    <row r="39" spans="1:7" hidden="1">
      <c r="A39">
        <v>31</v>
      </c>
      <c r="B39" t="s">
        <v>298</v>
      </c>
      <c r="C39">
        <v>2</v>
      </c>
      <c r="D39">
        <v>0</v>
      </c>
      <c r="E39" s="45">
        <v>60</v>
      </c>
      <c r="F39">
        <v>0</v>
      </c>
    </row>
    <row r="40" spans="1:7" hidden="1">
      <c r="A40">
        <v>29</v>
      </c>
      <c r="B40" t="s">
        <v>299</v>
      </c>
      <c r="C40">
        <v>2</v>
      </c>
      <c r="D40">
        <v>9</v>
      </c>
      <c r="E40" s="45">
        <v>40.5</v>
      </c>
      <c r="F40">
        <v>9</v>
      </c>
      <c r="G40">
        <v>154.1</v>
      </c>
    </row>
    <row r="41" spans="1:7" hidden="1">
      <c r="A41">
        <v>26</v>
      </c>
      <c r="B41" t="s">
        <v>300</v>
      </c>
      <c r="C41">
        <v>2</v>
      </c>
      <c r="D41">
        <v>25</v>
      </c>
      <c r="E41" s="45">
        <v>92</v>
      </c>
      <c r="F41">
        <v>25</v>
      </c>
      <c r="G41">
        <v>189.54</v>
      </c>
    </row>
    <row r="42" spans="1:7" hidden="1">
      <c r="A42">
        <v>27</v>
      </c>
      <c r="B42" t="s">
        <v>301</v>
      </c>
      <c r="C42">
        <v>2</v>
      </c>
      <c r="D42">
        <v>66</v>
      </c>
      <c r="E42" s="45">
        <v>124</v>
      </c>
      <c r="F42">
        <v>66</v>
      </c>
      <c r="G42">
        <v>143.04</v>
      </c>
    </row>
    <row r="43" spans="1:7" hidden="1">
      <c r="A43">
        <v>25</v>
      </c>
      <c r="B43" t="s">
        <v>302</v>
      </c>
      <c r="C43">
        <v>2</v>
      </c>
      <c r="D43">
        <v>80</v>
      </c>
      <c r="E43" s="45">
        <v>250</v>
      </c>
      <c r="F43">
        <v>80</v>
      </c>
      <c r="G43">
        <v>142.86000000000001</v>
      </c>
    </row>
    <row r="44" spans="1:7" hidden="1">
      <c r="A44">
        <v>24</v>
      </c>
      <c r="B44" t="s">
        <v>303</v>
      </c>
      <c r="C44">
        <v>2</v>
      </c>
      <c r="D44">
        <v>0</v>
      </c>
      <c r="E44" s="45">
        <v>350</v>
      </c>
      <c r="F44">
        <v>0</v>
      </c>
    </row>
    <row r="45" spans="1:7">
      <c r="A45">
        <v>34</v>
      </c>
      <c r="B45" t="s">
        <v>304</v>
      </c>
      <c r="C45">
        <v>1</v>
      </c>
      <c r="D45">
        <v>0</v>
      </c>
      <c r="E45" s="45">
        <v>161</v>
      </c>
      <c r="F45">
        <v>0</v>
      </c>
    </row>
    <row r="46" spans="1:7" hidden="1">
      <c r="A46">
        <v>35</v>
      </c>
      <c r="B46" t="s">
        <v>151</v>
      </c>
      <c r="C46">
        <v>2</v>
      </c>
      <c r="D46">
        <v>0</v>
      </c>
      <c r="E46" s="45">
        <v>0</v>
      </c>
      <c r="F46">
        <v>0</v>
      </c>
    </row>
    <row r="47" spans="1:7" hidden="1">
      <c r="A47">
        <v>64</v>
      </c>
      <c r="B47" t="s">
        <v>305</v>
      </c>
      <c r="C47">
        <v>2</v>
      </c>
      <c r="D47">
        <v>0</v>
      </c>
      <c r="E47" s="45">
        <v>147.1</v>
      </c>
      <c r="F47">
        <v>0</v>
      </c>
    </row>
    <row r="48" spans="1:7" hidden="1">
      <c r="A48">
        <v>48</v>
      </c>
      <c r="B48" t="s">
        <v>306</v>
      </c>
      <c r="C48">
        <v>2</v>
      </c>
      <c r="D48">
        <v>0</v>
      </c>
      <c r="E48" s="45">
        <v>458.2</v>
      </c>
      <c r="F48">
        <v>0</v>
      </c>
    </row>
    <row r="49" spans="1:6" hidden="1">
      <c r="A49">
        <v>93</v>
      </c>
      <c r="B49" t="s">
        <v>307</v>
      </c>
      <c r="C49">
        <v>3</v>
      </c>
      <c r="D49">
        <v>0</v>
      </c>
      <c r="E49" s="45">
        <v>264</v>
      </c>
      <c r="F49">
        <v>0</v>
      </c>
    </row>
    <row r="50" spans="1:6" hidden="1">
      <c r="A50">
        <v>175</v>
      </c>
      <c r="B50" t="s">
        <v>308</v>
      </c>
      <c r="C50">
        <v>3</v>
      </c>
      <c r="D50">
        <v>0</v>
      </c>
      <c r="E50" s="45">
        <v>150</v>
      </c>
      <c r="F50">
        <v>0</v>
      </c>
    </row>
    <row r="51" spans="1:6" hidden="1">
      <c r="A51">
        <v>177</v>
      </c>
      <c r="B51" t="s">
        <v>309</v>
      </c>
      <c r="C51">
        <v>3</v>
      </c>
      <c r="D51">
        <v>0</v>
      </c>
      <c r="E51" s="45">
        <v>67</v>
      </c>
      <c r="F51">
        <v>0</v>
      </c>
    </row>
    <row r="52" spans="1:6" hidden="1">
      <c r="A52">
        <v>42</v>
      </c>
      <c r="B52" t="s">
        <v>310</v>
      </c>
      <c r="C52">
        <v>3</v>
      </c>
      <c r="D52">
        <v>0</v>
      </c>
      <c r="E52" s="45">
        <v>326.7</v>
      </c>
      <c r="F52">
        <v>0</v>
      </c>
    </row>
    <row r="53" spans="1:6" hidden="1">
      <c r="A53">
        <v>43</v>
      </c>
      <c r="B53" t="s">
        <v>311</v>
      </c>
      <c r="C53">
        <v>3</v>
      </c>
      <c r="D53">
        <v>0</v>
      </c>
      <c r="E53" s="45">
        <v>150</v>
      </c>
      <c r="F53">
        <v>0</v>
      </c>
    </row>
    <row r="54" spans="1:6" hidden="1">
      <c r="A54">
        <v>96</v>
      </c>
      <c r="B54" t="s">
        <v>312</v>
      </c>
      <c r="C54">
        <v>3</v>
      </c>
      <c r="D54">
        <v>0</v>
      </c>
      <c r="E54" s="45">
        <v>493.5</v>
      </c>
      <c r="F54">
        <v>0</v>
      </c>
    </row>
    <row r="55" spans="1:6" hidden="1">
      <c r="A55">
        <v>74</v>
      </c>
      <c r="B55" t="s">
        <v>313</v>
      </c>
      <c r="C55">
        <v>3</v>
      </c>
      <c r="D55">
        <v>0</v>
      </c>
      <c r="E55" s="45">
        <v>85</v>
      </c>
      <c r="F55">
        <v>0</v>
      </c>
    </row>
    <row r="56" spans="1:6" hidden="1">
      <c r="A56">
        <v>83</v>
      </c>
      <c r="B56" t="s">
        <v>314</v>
      </c>
      <c r="C56">
        <v>3</v>
      </c>
      <c r="D56">
        <v>0</v>
      </c>
      <c r="E56" s="45">
        <v>285.10000000000002</v>
      </c>
      <c r="F56">
        <v>0</v>
      </c>
    </row>
    <row r="57" spans="1:6" hidden="1">
      <c r="A57">
        <v>112</v>
      </c>
      <c r="B57" t="s">
        <v>315</v>
      </c>
      <c r="C57">
        <v>3</v>
      </c>
      <c r="D57">
        <v>0</v>
      </c>
      <c r="E57" s="45">
        <v>20</v>
      </c>
      <c r="F57">
        <v>0</v>
      </c>
    </row>
    <row r="58" spans="1:6">
      <c r="A58">
        <v>104</v>
      </c>
      <c r="B58" t="s">
        <v>316</v>
      </c>
      <c r="C58">
        <v>1</v>
      </c>
      <c r="D58">
        <v>0</v>
      </c>
      <c r="E58" s="45">
        <v>20</v>
      </c>
      <c r="F58">
        <v>0</v>
      </c>
    </row>
    <row r="59" spans="1:6">
      <c r="A59">
        <v>153</v>
      </c>
      <c r="B59" t="s">
        <v>317</v>
      </c>
      <c r="C59">
        <v>1</v>
      </c>
      <c r="D59">
        <v>0</v>
      </c>
      <c r="E59" s="45">
        <v>44.4</v>
      </c>
      <c r="F59">
        <v>0</v>
      </c>
    </row>
    <row r="60" spans="1:6">
      <c r="A60">
        <v>105</v>
      </c>
      <c r="B60" t="s">
        <v>318</v>
      </c>
      <c r="C60">
        <v>1</v>
      </c>
      <c r="D60">
        <v>0</v>
      </c>
      <c r="E60" s="45">
        <v>24.8</v>
      </c>
      <c r="F60">
        <v>0</v>
      </c>
    </row>
    <row r="61" spans="1:6">
      <c r="A61">
        <v>108</v>
      </c>
      <c r="B61" t="s">
        <v>319</v>
      </c>
      <c r="C61">
        <v>1</v>
      </c>
      <c r="D61">
        <v>0</v>
      </c>
      <c r="E61" s="45">
        <v>53.7</v>
      </c>
      <c r="F61">
        <v>0</v>
      </c>
    </row>
    <row r="62" spans="1:6" hidden="1">
      <c r="A62">
        <v>109</v>
      </c>
      <c r="B62" t="s">
        <v>320</v>
      </c>
      <c r="C62">
        <v>3</v>
      </c>
      <c r="D62">
        <v>0</v>
      </c>
      <c r="E62" s="45">
        <v>13.1</v>
      </c>
      <c r="F62">
        <v>0</v>
      </c>
    </row>
    <row r="63" spans="1:6" hidden="1">
      <c r="A63">
        <v>111</v>
      </c>
      <c r="B63" t="s">
        <v>321</v>
      </c>
      <c r="C63">
        <v>3</v>
      </c>
      <c r="D63">
        <v>0</v>
      </c>
      <c r="E63" s="45">
        <v>11.5</v>
      </c>
      <c r="F63">
        <v>0</v>
      </c>
    </row>
    <row r="64" spans="1:6" hidden="1">
      <c r="A64">
        <v>113</v>
      </c>
      <c r="B64" t="s">
        <v>322</v>
      </c>
      <c r="C64">
        <v>3</v>
      </c>
      <c r="D64">
        <v>0</v>
      </c>
      <c r="E64" s="45">
        <v>11.5</v>
      </c>
      <c r="F64">
        <v>0</v>
      </c>
    </row>
    <row r="65" spans="1:6" hidden="1">
      <c r="A65">
        <v>117</v>
      </c>
      <c r="B65" t="s">
        <v>323</v>
      </c>
      <c r="C65">
        <v>3</v>
      </c>
      <c r="D65">
        <v>0</v>
      </c>
      <c r="E65" s="45">
        <v>13.1</v>
      </c>
      <c r="F65">
        <v>0</v>
      </c>
    </row>
    <row r="66" spans="1:6" hidden="1">
      <c r="A66">
        <v>119</v>
      </c>
      <c r="B66" t="s">
        <v>324</v>
      </c>
      <c r="C66">
        <v>3</v>
      </c>
      <c r="D66">
        <v>0</v>
      </c>
      <c r="E66" s="45">
        <v>14.8</v>
      </c>
      <c r="F66">
        <v>0</v>
      </c>
    </row>
    <row r="67" spans="1:6" hidden="1">
      <c r="A67">
        <v>121</v>
      </c>
      <c r="B67" t="s">
        <v>325</v>
      </c>
      <c r="C67">
        <v>3</v>
      </c>
      <c r="D67">
        <v>0</v>
      </c>
      <c r="E67" s="45">
        <v>13.1</v>
      </c>
      <c r="F67">
        <v>0</v>
      </c>
    </row>
    <row r="68" spans="1:6" hidden="1">
      <c r="A68">
        <v>125</v>
      </c>
      <c r="B68" t="s">
        <v>326</v>
      </c>
      <c r="C68">
        <v>3</v>
      </c>
      <c r="D68">
        <v>0</v>
      </c>
      <c r="E68" s="45">
        <v>14.8</v>
      </c>
      <c r="F68">
        <v>0</v>
      </c>
    </row>
    <row r="69" spans="1:6" hidden="1">
      <c r="A69">
        <v>127</v>
      </c>
      <c r="B69" t="s">
        <v>327</v>
      </c>
      <c r="C69">
        <v>3</v>
      </c>
      <c r="D69">
        <v>0</v>
      </c>
      <c r="E69" s="45">
        <v>14.8</v>
      </c>
      <c r="F69">
        <v>0</v>
      </c>
    </row>
    <row r="70" spans="1:6" hidden="1">
      <c r="A70">
        <v>131</v>
      </c>
      <c r="B70" t="s">
        <v>328</v>
      </c>
      <c r="C70">
        <v>3</v>
      </c>
      <c r="D70">
        <v>0</v>
      </c>
      <c r="E70" s="45">
        <v>101.5</v>
      </c>
      <c r="F70">
        <v>0</v>
      </c>
    </row>
    <row r="71" spans="1:6" hidden="1">
      <c r="A71">
        <v>133</v>
      </c>
      <c r="B71" t="s">
        <v>189</v>
      </c>
      <c r="C71">
        <v>3</v>
      </c>
      <c r="D71">
        <v>0</v>
      </c>
      <c r="E71" s="45">
        <v>14.8</v>
      </c>
      <c r="F71">
        <v>0</v>
      </c>
    </row>
    <row r="72" spans="1:6" hidden="1">
      <c r="A72">
        <v>135</v>
      </c>
      <c r="B72" t="s">
        <v>329</v>
      </c>
      <c r="C72">
        <v>3</v>
      </c>
      <c r="D72">
        <v>0</v>
      </c>
      <c r="E72" s="45">
        <v>13.1</v>
      </c>
      <c r="F72">
        <v>0</v>
      </c>
    </row>
    <row r="73" spans="1:6" hidden="1">
      <c r="A73">
        <v>138</v>
      </c>
      <c r="B73" t="s">
        <v>330</v>
      </c>
      <c r="C73">
        <v>3</v>
      </c>
      <c r="D73">
        <v>0</v>
      </c>
      <c r="E73" s="45">
        <v>13.1</v>
      </c>
      <c r="F73">
        <v>0</v>
      </c>
    </row>
    <row r="74" spans="1:6">
      <c r="A74">
        <v>155</v>
      </c>
      <c r="B74" t="s">
        <v>331</v>
      </c>
      <c r="C74">
        <v>1</v>
      </c>
      <c r="D74">
        <v>0</v>
      </c>
      <c r="E74" s="45">
        <v>145.19999999999999</v>
      </c>
      <c r="F74">
        <v>0</v>
      </c>
    </row>
    <row r="75" spans="1:6" hidden="1">
      <c r="A75">
        <v>169</v>
      </c>
      <c r="B75" t="s">
        <v>332</v>
      </c>
      <c r="C75">
        <v>2</v>
      </c>
      <c r="D75">
        <v>0</v>
      </c>
      <c r="E75" s="45">
        <v>2</v>
      </c>
      <c r="F75">
        <v>0</v>
      </c>
    </row>
    <row r="76" spans="1:6" hidden="1">
      <c r="A76">
        <v>144</v>
      </c>
      <c r="B76" t="s">
        <v>333</v>
      </c>
      <c r="C76">
        <v>3</v>
      </c>
      <c r="D76">
        <v>0</v>
      </c>
      <c r="E76" s="45">
        <v>128</v>
      </c>
      <c r="F76">
        <v>0</v>
      </c>
    </row>
    <row r="77" spans="1:6" hidden="1">
      <c r="A77">
        <v>151</v>
      </c>
      <c r="B77" t="s">
        <v>334</v>
      </c>
      <c r="C77">
        <v>3</v>
      </c>
      <c r="D77">
        <v>0</v>
      </c>
      <c r="E77" s="45">
        <v>53.1</v>
      </c>
      <c r="F77">
        <v>0</v>
      </c>
    </row>
    <row r="78" spans="1:6" hidden="1">
      <c r="A78">
        <v>161</v>
      </c>
      <c r="B78" t="s">
        <v>335</v>
      </c>
      <c r="C78">
        <v>3</v>
      </c>
      <c r="D78">
        <v>0</v>
      </c>
      <c r="E78" s="45">
        <v>66.400000000000006</v>
      </c>
      <c r="F78">
        <v>0</v>
      </c>
    </row>
    <row r="79" spans="1:6" hidden="1">
      <c r="A79">
        <v>159</v>
      </c>
      <c r="B79" t="s">
        <v>336</v>
      </c>
      <c r="C79">
        <v>3</v>
      </c>
      <c r="D79">
        <v>0</v>
      </c>
      <c r="E79" s="45">
        <v>142.69999999999999</v>
      </c>
      <c r="F79">
        <v>0</v>
      </c>
    </row>
    <row r="80" spans="1:6" hidden="1">
      <c r="A80">
        <v>160</v>
      </c>
      <c r="B80" t="s">
        <v>337</v>
      </c>
      <c r="C80">
        <v>3</v>
      </c>
      <c r="D80">
        <v>0</v>
      </c>
      <c r="E80" s="45">
        <v>94.1</v>
      </c>
      <c r="F80">
        <v>0</v>
      </c>
    </row>
    <row r="81" spans="1:6" hidden="1">
      <c r="A81">
        <v>164</v>
      </c>
      <c r="B81" t="s">
        <v>338</v>
      </c>
      <c r="C81">
        <v>3</v>
      </c>
      <c r="D81">
        <v>0</v>
      </c>
      <c r="E81" s="45">
        <v>148</v>
      </c>
      <c r="F81">
        <v>0</v>
      </c>
    </row>
    <row r="82" spans="1:6">
      <c r="A82">
        <v>193</v>
      </c>
      <c r="B82" t="s">
        <v>339</v>
      </c>
      <c r="C82">
        <v>1</v>
      </c>
      <c r="D82">
        <v>0</v>
      </c>
      <c r="E82" s="45">
        <v>60.9</v>
      </c>
      <c r="F82">
        <v>0</v>
      </c>
    </row>
    <row r="83" spans="1:6">
      <c r="A83">
        <v>194</v>
      </c>
      <c r="B83" t="s">
        <v>340</v>
      </c>
      <c r="C83">
        <v>1</v>
      </c>
      <c r="D83">
        <v>0</v>
      </c>
      <c r="E83" s="45">
        <v>340</v>
      </c>
      <c r="F83">
        <v>0</v>
      </c>
    </row>
    <row r="84" spans="1:6" hidden="1">
      <c r="A84">
        <v>152</v>
      </c>
      <c r="B84" t="s">
        <v>341</v>
      </c>
      <c r="C84">
        <v>3</v>
      </c>
      <c r="D84">
        <v>0</v>
      </c>
      <c r="E84" s="45">
        <v>48</v>
      </c>
      <c r="F84">
        <v>0</v>
      </c>
    </row>
    <row r="85" spans="1:6">
      <c r="A85">
        <v>49</v>
      </c>
      <c r="B85" t="s">
        <v>342</v>
      </c>
      <c r="C85">
        <v>1</v>
      </c>
      <c r="D85">
        <v>0</v>
      </c>
      <c r="E85" s="45">
        <v>174.6</v>
      </c>
      <c r="F85">
        <v>0</v>
      </c>
    </row>
    <row r="86" spans="1:6" hidden="1">
      <c r="A86">
        <v>73</v>
      </c>
      <c r="B86" t="s">
        <v>343</v>
      </c>
      <c r="C86">
        <v>4</v>
      </c>
      <c r="D86">
        <v>0</v>
      </c>
      <c r="E86" s="45">
        <v>165.9</v>
      </c>
      <c r="F86">
        <v>0</v>
      </c>
    </row>
    <row r="87" spans="1:6" hidden="1">
      <c r="A87">
        <v>70</v>
      </c>
      <c r="B87" t="s">
        <v>344</v>
      </c>
      <c r="C87">
        <v>4</v>
      </c>
      <c r="D87">
        <v>0</v>
      </c>
      <c r="E87" s="45">
        <v>165.9</v>
      </c>
      <c r="F87">
        <v>0</v>
      </c>
    </row>
    <row r="88" spans="1:6" hidden="1">
      <c r="A88">
        <v>166</v>
      </c>
      <c r="B88" t="s">
        <v>345</v>
      </c>
      <c r="C88">
        <v>3</v>
      </c>
      <c r="D88">
        <v>0</v>
      </c>
      <c r="E88" s="45">
        <v>150</v>
      </c>
      <c r="F88">
        <v>0</v>
      </c>
    </row>
    <row r="89" spans="1:6" hidden="1">
      <c r="A89">
        <v>53</v>
      </c>
      <c r="B89" t="s">
        <v>346</v>
      </c>
      <c r="C89">
        <v>3</v>
      </c>
      <c r="D89">
        <v>0</v>
      </c>
      <c r="E89" s="45">
        <v>148.80000000000001</v>
      </c>
      <c r="F89">
        <v>0</v>
      </c>
    </row>
    <row r="90" spans="1:6" hidden="1">
      <c r="A90">
        <v>55</v>
      </c>
      <c r="B90" t="s">
        <v>347</v>
      </c>
      <c r="C90">
        <v>3</v>
      </c>
      <c r="D90">
        <v>0</v>
      </c>
      <c r="E90" s="45">
        <v>148.80000000000001</v>
      </c>
      <c r="F90">
        <v>0</v>
      </c>
    </row>
    <row r="91" spans="1:6" hidden="1">
      <c r="A91">
        <v>67</v>
      </c>
      <c r="B91" t="s">
        <v>348</v>
      </c>
      <c r="C91">
        <v>3</v>
      </c>
      <c r="D91">
        <v>0</v>
      </c>
      <c r="E91" s="45">
        <v>164.9</v>
      </c>
      <c r="F91">
        <v>0</v>
      </c>
    </row>
    <row r="92" spans="1:6">
      <c r="A92">
        <v>183</v>
      </c>
      <c r="B92" t="s">
        <v>349</v>
      </c>
      <c r="C92">
        <v>1</v>
      </c>
      <c r="D92">
        <v>180</v>
      </c>
      <c r="E92" s="45">
        <v>180</v>
      </c>
      <c r="F92">
        <v>180</v>
      </c>
    </row>
    <row r="93" spans="1:6">
      <c r="A93">
        <v>65</v>
      </c>
      <c r="B93" t="s">
        <v>350</v>
      </c>
      <c r="C93">
        <v>1</v>
      </c>
      <c r="D93">
        <v>0</v>
      </c>
      <c r="E93" s="45">
        <v>0</v>
      </c>
      <c r="F93">
        <v>0</v>
      </c>
    </row>
    <row r="94" spans="1:6" hidden="1">
      <c r="A94">
        <v>156</v>
      </c>
      <c r="B94" t="s">
        <v>351</v>
      </c>
      <c r="C94">
        <v>2</v>
      </c>
      <c r="D94">
        <v>210</v>
      </c>
      <c r="E94" s="45">
        <v>350</v>
      </c>
      <c r="F94">
        <v>350</v>
      </c>
    </row>
    <row r="95" spans="1:6">
      <c r="A95">
        <v>15</v>
      </c>
      <c r="B95" t="s">
        <v>352</v>
      </c>
      <c r="C95">
        <v>1</v>
      </c>
      <c r="D95">
        <v>0</v>
      </c>
      <c r="E95" s="45">
        <v>0</v>
      </c>
      <c r="F95">
        <v>0</v>
      </c>
    </row>
    <row r="96" spans="1:6" hidden="1">
      <c r="A96">
        <v>57</v>
      </c>
      <c r="B96" t="s">
        <v>353</v>
      </c>
      <c r="C96">
        <v>3</v>
      </c>
      <c r="D96">
        <v>0</v>
      </c>
      <c r="E96" s="45">
        <v>22.1</v>
      </c>
      <c r="F96">
        <v>0</v>
      </c>
    </row>
    <row r="97" spans="1:6" hidden="1">
      <c r="A97">
        <v>69</v>
      </c>
      <c r="B97" t="s">
        <v>354</v>
      </c>
      <c r="C97">
        <v>3</v>
      </c>
      <c r="D97">
        <v>0</v>
      </c>
      <c r="E97" s="45">
        <v>89.1</v>
      </c>
      <c r="F97">
        <v>0</v>
      </c>
    </row>
    <row r="98" spans="1:6">
      <c r="B98" s="53" t="s">
        <v>361</v>
      </c>
      <c r="C98" s="54"/>
      <c r="D98" s="53">
        <f>SUBTOTAL(9,D2:D97)</f>
        <v>2391</v>
      </c>
      <c r="E98" s="53">
        <f>SUBTOTAL(9,E2:E97)</f>
        <v>7908.4999999999991</v>
      </c>
      <c r="F98" s="53">
        <f>SUBTOTAL(9,F2:F97)</f>
        <v>2876</v>
      </c>
    </row>
  </sheetData>
  <autoFilter ref="A1:G97">
    <filterColumn colId="2">
      <filters>
        <filter val="1"/>
      </filters>
    </filterColumn>
  </autoFilter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P106"/>
  <sheetViews>
    <sheetView workbookViewId="0">
      <pane ySplit="2" topLeftCell="A64" activePane="bottomLeft" state="frozen"/>
      <selection pane="bottomLeft" activeCell="B10" sqref="B10"/>
    </sheetView>
  </sheetViews>
  <sheetFormatPr baseColWidth="10" defaultRowHeight="15" x14ac:dyDescent="0"/>
  <cols>
    <col min="1" max="1" width="8.1640625" customWidth="1"/>
    <col min="2" max="2" width="23.6640625" customWidth="1"/>
    <col min="3" max="3" width="6.5" customWidth="1"/>
    <col min="4" max="4" width="11.5" customWidth="1"/>
    <col min="5" max="5" width="11.33203125" customWidth="1"/>
    <col min="6" max="6" width="9.6640625" customWidth="1"/>
    <col min="7" max="7" width="9.1640625" customWidth="1"/>
    <col min="8" max="8" width="8.5" customWidth="1"/>
    <col min="9" max="9" width="8.5" style="18" customWidth="1"/>
    <col min="11" max="14" width="12.83203125" style="17" bestFit="1" customWidth="1"/>
    <col min="15" max="15" width="13" customWidth="1"/>
  </cols>
  <sheetData>
    <row r="1" spans="1:16" ht="16" thickBot="1">
      <c r="A1" s="23"/>
      <c r="B1" s="23"/>
      <c r="C1" s="23"/>
      <c r="D1" s="23"/>
      <c r="E1" s="23"/>
      <c r="F1" s="23"/>
      <c r="G1" s="23"/>
      <c r="H1" s="23"/>
      <c r="I1" s="24"/>
      <c r="J1" s="52"/>
      <c r="K1" s="121" t="s">
        <v>360</v>
      </c>
      <c r="L1" s="121"/>
      <c r="M1" s="121"/>
      <c r="N1" s="121"/>
      <c r="O1" s="121"/>
      <c r="P1" s="1"/>
    </row>
    <row r="2" spans="1:16" ht="16" thickBot="1">
      <c r="A2" s="48" t="s">
        <v>127</v>
      </c>
      <c r="B2" s="25" t="s">
        <v>237</v>
      </c>
      <c r="C2" s="25" t="s">
        <v>256</v>
      </c>
      <c r="D2" s="48" t="s">
        <v>238</v>
      </c>
      <c r="E2" s="48" t="s">
        <v>239</v>
      </c>
      <c r="F2" s="48" t="s">
        <v>240</v>
      </c>
      <c r="G2" s="48" t="s">
        <v>358</v>
      </c>
      <c r="H2" s="48" t="s">
        <v>359</v>
      </c>
      <c r="I2" s="49" t="s">
        <v>241</v>
      </c>
      <c r="J2" s="51" t="s">
        <v>357</v>
      </c>
      <c r="K2" s="50" t="s">
        <v>232</v>
      </c>
      <c r="L2" s="50" t="s">
        <v>233</v>
      </c>
      <c r="M2" s="50" t="s">
        <v>234</v>
      </c>
      <c r="N2" s="50" t="s">
        <v>235</v>
      </c>
      <c r="O2" s="50" t="s">
        <v>236</v>
      </c>
    </row>
    <row r="3" spans="1:16" hidden="1">
      <c r="A3" s="3">
        <v>0</v>
      </c>
      <c r="B3" s="3" t="s">
        <v>133</v>
      </c>
      <c r="C3" s="3">
        <v>1</v>
      </c>
      <c r="D3" s="5">
        <f t="shared" ref="D3:D21" si="0">E3-F3</f>
        <v>39.947338478000006</v>
      </c>
      <c r="E3" s="21">
        <f t="shared" ref="E3:E21" si="1">G3*H3*I3</f>
        <v>559.94733847800001</v>
      </c>
      <c r="F3" s="16">
        <v>520</v>
      </c>
      <c r="G3" s="5">
        <v>657</v>
      </c>
      <c r="H3" s="5">
        <v>0.87494000000000005</v>
      </c>
      <c r="I3" s="22">
        <v>0.97409999999999997</v>
      </c>
      <c r="J3" s="29">
        <v>21.49</v>
      </c>
      <c r="K3" s="17">
        <v>0</v>
      </c>
      <c r="L3" s="17">
        <v>21.49</v>
      </c>
      <c r="M3" s="17">
        <v>0</v>
      </c>
      <c r="N3" s="17">
        <v>0</v>
      </c>
      <c r="O3" s="17">
        <v>0</v>
      </c>
    </row>
    <row r="4" spans="1:16" hidden="1">
      <c r="A4" s="3">
        <v>1</v>
      </c>
      <c r="B4" s="3" t="s">
        <v>134</v>
      </c>
      <c r="C4" s="3">
        <v>1</v>
      </c>
      <c r="D4" s="5">
        <f t="shared" si="0"/>
        <v>105.70586499999999</v>
      </c>
      <c r="E4" s="21">
        <f t="shared" si="1"/>
        <v>105.70586499999999</v>
      </c>
      <c r="F4" s="16">
        <v>0</v>
      </c>
      <c r="G4" s="5">
        <v>131</v>
      </c>
      <c r="H4" s="5">
        <v>0.80691499999999994</v>
      </c>
      <c r="I4" s="22">
        <v>1</v>
      </c>
      <c r="J4" s="29">
        <v>645.29999999999995</v>
      </c>
      <c r="K4" s="17">
        <v>0</v>
      </c>
      <c r="L4" s="17">
        <v>645.29999999999995</v>
      </c>
      <c r="M4" s="17">
        <v>0</v>
      </c>
      <c r="N4" s="17">
        <v>0</v>
      </c>
      <c r="O4" s="17">
        <v>0</v>
      </c>
    </row>
    <row r="5" spans="1:16" hidden="1">
      <c r="A5" s="3">
        <v>2</v>
      </c>
      <c r="B5" s="3" t="s">
        <v>135</v>
      </c>
      <c r="C5" s="3">
        <v>1</v>
      </c>
      <c r="D5" s="5">
        <f t="shared" si="0"/>
        <v>114.91522114071996</v>
      </c>
      <c r="E5" s="21">
        <f t="shared" si="1"/>
        <v>114.91522114071996</v>
      </c>
      <c r="F5" s="16">
        <v>0</v>
      </c>
      <c r="G5" s="5">
        <v>440</v>
      </c>
      <c r="H5" s="5">
        <v>0.28728517999999992</v>
      </c>
      <c r="I5" s="22">
        <v>0.90910000000000002</v>
      </c>
      <c r="J5" s="29">
        <v>310.41000000000003</v>
      </c>
      <c r="K5" s="17">
        <v>0</v>
      </c>
      <c r="L5" s="17">
        <v>310.41000000000003</v>
      </c>
      <c r="M5" s="17">
        <v>0</v>
      </c>
      <c r="N5" s="17">
        <v>0</v>
      </c>
      <c r="O5" s="17">
        <v>0</v>
      </c>
    </row>
    <row r="6" spans="1:16" hidden="1">
      <c r="A6" s="3">
        <v>3</v>
      </c>
      <c r="B6" s="3" t="s">
        <v>136</v>
      </c>
      <c r="C6" s="3">
        <v>1</v>
      </c>
      <c r="D6" s="5">
        <f t="shared" si="0"/>
        <v>32.000399999999999</v>
      </c>
      <c r="E6" s="21">
        <f t="shared" si="1"/>
        <v>32.000399999999999</v>
      </c>
      <c r="F6" s="16">
        <v>0</v>
      </c>
      <c r="G6" s="5">
        <v>36</v>
      </c>
      <c r="H6" s="5">
        <v>1</v>
      </c>
      <c r="I6" s="22">
        <v>0.88890000000000002</v>
      </c>
      <c r="J6" s="29">
        <v>937</v>
      </c>
      <c r="K6" s="17">
        <v>0</v>
      </c>
      <c r="L6" s="17">
        <v>937</v>
      </c>
      <c r="M6" s="17">
        <v>0</v>
      </c>
      <c r="N6" s="17">
        <v>0</v>
      </c>
      <c r="O6" s="17">
        <v>0</v>
      </c>
    </row>
    <row r="7" spans="1:16" hidden="1">
      <c r="A7" s="3">
        <v>4</v>
      </c>
      <c r="B7" s="3" t="s">
        <v>137</v>
      </c>
      <c r="C7" s="3">
        <v>1</v>
      </c>
      <c r="D7" s="5">
        <f t="shared" si="0"/>
        <v>28.527009899999999</v>
      </c>
      <c r="E7" s="21">
        <f t="shared" si="1"/>
        <v>28.527009899999999</v>
      </c>
      <c r="F7" s="16">
        <v>0</v>
      </c>
      <c r="G7" s="5">
        <v>30</v>
      </c>
      <c r="H7" s="5">
        <v>0.95090032999999996</v>
      </c>
      <c r="I7" s="22">
        <v>1</v>
      </c>
      <c r="J7" s="29">
        <v>523.35</v>
      </c>
      <c r="K7" s="17">
        <v>0</v>
      </c>
      <c r="L7" s="17">
        <v>523.35</v>
      </c>
      <c r="M7" s="17">
        <v>0</v>
      </c>
      <c r="N7" s="17">
        <v>0</v>
      </c>
      <c r="O7" s="17">
        <v>0</v>
      </c>
    </row>
    <row r="8" spans="1:16" hidden="1">
      <c r="A8" s="3">
        <v>5</v>
      </c>
      <c r="B8" s="3" t="s">
        <v>138</v>
      </c>
      <c r="C8" s="3">
        <v>1</v>
      </c>
      <c r="D8" s="5">
        <f t="shared" si="0"/>
        <v>129.15204299999982</v>
      </c>
      <c r="E8" s="21">
        <f t="shared" si="1"/>
        <v>1209.1520429999998</v>
      </c>
      <c r="F8" s="16">
        <v>1080</v>
      </c>
      <c r="G8" s="5">
        <v>1350</v>
      </c>
      <c r="H8" s="5">
        <v>0.89566817999999992</v>
      </c>
      <c r="I8" s="22">
        <v>1</v>
      </c>
      <c r="J8" s="29">
        <v>18.96</v>
      </c>
      <c r="K8" s="17">
        <v>0</v>
      </c>
      <c r="L8" s="17">
        <v>18.96</v>
      </c>
      <c r="M8" s="17">
        <v>0</v>
      </c>
      <c r="N8" s="17">
        <v>0</v>
      </c>
      <c r="O8" s="17">
        <v>0</v>
      </c>
    </row>
    <row r="9" spans="1:16" hidden="1">
      <c r="A9" s="3">
        <v>6</v>
      </c>
      <c r="B9" s="3" t="s">
        <v>139</v>
      </c>
      <c r="C9" s="3">
        <v>1</v>
      </c>
      <c r="D9" s="5">
        <f t="shared" si="0"/>
        <v>6.6936000000000009</v>
      </c>
      <c r="E9" s="21">
        <f t="shared" si="1"/>
        <v>6.6936000000000009</v>
      </c>
      <c r="F9" s="16">
        <v>0</v>
      </c>
      <c r="G9" s="5">
        <v>10</v>
      </c>
      <c r="H9" s="5">
        <v>0.8367</v>
      </c>
      <c r="I9" s="22">
        <v>0.8</v>
      </c>
      <c r="J9" s="29">
        <v>1047.3800000000001</v>
      </c>
      <c r="K9" s="17">
        <v>0</v>
      </c>
      <c r="L9" s="17">
        <v>1047.3800000000001</v>
      </c>
      <c r="M9" s="17">
        <v>0</v>
      </c>
      <c r="N9" s="17">
        <v>0</v>
      </c>
      <c r="O9" s="17">
        <v>0</v>
      </c>
    </row>
    <row r="10" spans="1:16">
      <c r="A10" s="3">
        <v>7</v>
      </c>
      <c r="B10" s="28" t="s">
        <v>140</v>
      </c>
      <c r="C10" s="28">
        <v>2</v>
      </c>
      <c r="D10" s="5">
        <f t="shared" si="0"/>
        <v>17.219777800000003</v>
      </c>
      <c r="E10" s="21">
        <f t="shared" si="1"/>
        <v>67.219777800000003</v>
      </c>
      <c r="F10" s="16">
        <v>50</v>
      </c>
      <c r="G10" s="5">
        <v>126</v>
      </c>
      <c r="H10" s="5">
        <v>0.61109999999999998</v>
      </c>
      <c r="I10" s="22">
        <v>0.873</v>
      </c>
      <c r="J10" s="29">
        <v>115.9</v>
      </c>
      <c r="K10" s="17">
        <v>0</v>
      </c>
      <c r="L10" s="17">
        <v>115.9</v>
      </c>
      <c r="M10" s="17">
        <v>0</v>
      </c>
      <c r="N10" s="17">
        <v>0</v>
      </c>
      <c r="O10" s="17">
        <v>0</v>
      </c>
    </row>
    <row r="11" spans="1:16">
      <c r="A11" s="3">
        <v>8</v>
      </c>
      <c r="B11" s="3" t="s">
        <v>141</v>
      </c>
      <c r="C11" s="3">
        <v>2</v>
      </c>
      <c r="D11" s="5">
        <f t="shared" si="0"/>
        <v>40.957922199999985</v>
      </c>
      <c r="E11" s="21">
        <f t="shared" si="1"/>
        <v>120.38792219999999</v>
      </c>
      <c r="F11" s="16">
        <v>79.430000000000007</v>
      </c>
      <c r="G11" s="5">
        <v>320</v>
      </c>
      <c r="H11" s="5">
        <v>0.46303047000000003</v>
      </c>
      <c r="I11" s="22">
        <v>0.8125</v>
      </c>
      <c r="J11" s="29">
        <v>115.9</v>
      </c>
      <c r="K11" s="17">
        <v>0</v>
      </c>
      <c r="L11" s="17">
        <v>115.9</v>
      </c>
      <c r="M11" s="17">
        <v>0</v>
      </c>
      <c r="N11" s="17">
        <v>0</v>
      </c>
      <c r="O11" s="17">
        <v>0</v>
      </c>
    </row>
    <row r="12" spans="1:16">
      <c r="A12" s="3">
        <v>9</v>
      </c>
      <c r="B12" s="3" t="s">
        <v>142</v>
      </c>
      <c r="C12" s="3">
        <v>2</v>
      </c>
      <c r="D12" s="5">
        <f t="shared" si="0"/>
        <v>307.04353185000002</v>
      </c>
      <c r="E12" s="21">
        <f t="shared" si="1"/>
        <v>307.04353185000002</v>
      </c>
      <c r="F12" s="16">
        <v>0</v>
      </c>
      <c r="G12" s="5">
        <v>363</v>
      </c>
      <c r="H12" s="5">
        <v>0.84584995000000007</v>
      </c>
      <c r="I12" s="22">
        <v>1</v>
      </c>
      <c r="J12" s="29">
        <v>116.9</v>
      </c>
      <c r="K12" s="17">
        <v>0</v>
      </c>
      <c r="L12" s="17">
        <v>116.9</v>
      </c>
      <c r="M12" s="17">
        <v>0</v>
      </c>
      <c r="N12" s="17">
        <v>0</v>
      </c>
      <c r="O12" s="17">
        <v>0</v>
      </c>
    </row>
    <row r="13" spans="1:16">
      <c r="A13" s="3">
        <v>10</v>
      </c>
      <c r="B13" s="3" t="s">
        <v>143</v>
      </c>
      <c r="C13" s="3">
        <v>2</v>
      </c>
      <c r="D13" s="5">
        <f t="shared" si="0"/>
        <v>124.89372846000001</v>
      </c>
      <c r="E13" s="21">
        <f t="shared" si="1"/>
        <v>237.89372846000001</v>
      </c>
      <c r="F13" s="16">
        <v>113</v>
      </c>
      <c r="G13" s="5">
        <v>262</v>
      </c>
      <c r="H13" s="5">
        <v>0.90799132999999999</v>
      </c>
      <c r="I13" s="22">
        <v>1</v>
      </c>
      <c r="J13" s="29">
        <v>142.86000000000001</v>
      </c>
      <c r="K13" s="17">
        <v>0</v>
      </c>
      <c r="L13" s="17">
        <v>142.86000000000001</v>
      </c>
      <c r="M13" s="17">
        <v>0</v>
      </c>
      <c r="N13" s="17">
        <v>0</v>
      </c>
      <c r="O13" s="17">
        <v>0</v>
      </c>
    </row>
    <row r="14" spans="1:16">
      <c r="A14" s="3">
        <v>11</v>
      </c>
      <c r="B14" s="3" t="s">
        <v>144</v>
      </c>
      <c r="C14" s="3">
        <v>2</v>
      </c>
      <c r="D14" s="5">
        <f t="shared" si="0"/>
        <v>42.389160000000004</v>
      </c>
      <c r="E14" s="21">
        <f t="shared" si="1"/>
        <v>89.389160000000004</v>
      </c>
      <c r="F14" s="16">
        <v>47</v>
      </c>
      <c r="G14" s="5">
        <v>100</v>
      </c>
      <c r="H14" s="5">
        <v>0.89389160000000001</v>
      </c>
      <c r="I14" s="22">
        <v>1</v>
      </c>
      <c r="J14" s="29">
        <v>189.54</v>
      </c>
      <c r="K14" s="17">
        <v>0</v>
      </c>
      <c r="L14" s="17">
        <v>189.54</v>
      </c>
      <c r="M14" s="17">
        <v>0</v>
      </c>
      <c r="N14" s="17">
        <v>0</v>
      </c>
      <c r="O14" s="17">
        <v>0</v>
      </c>
    </row>
    <row r="15" spans="1:16">
      <c r="A15" s="3">
        <v>12</v>
      </c>
      <c r="B15" s="3" t="s">
        <v>145</v>
      </c>
      <c r="C15" s="3">
        <v>2</v>
      </c>
      <c r="D15" s="5">
        <f t="shared" si="0"/>
        <v>51.993691200000001</v>
      </c>
      <c r="E15" s="21">
        <f t="shared" si="1"/>
        <v>117.9936912</v>
      </c>
      <c r="F15" s="16">
        <v>66</v>
      </c>
      <c r="G15" s="5">
        <v>132</v>
      </c>
      <c r="H15" s="5">
        <v>0.89389160000000001</v>
      </c>
      <c r="I15" s="22">
        <v>1</v>
      </c>
      <c r="J15" s="29">
        <v>143.04</v>
      </c>
      <c r="K15" s="17">
        <v>0</v>
      </c>
      <c r="L15" s="17">
        <v>143.04</v>
      </c>
      <c r="M15" s="17">
        <v>0</v>
      </c>
      <c r="N15" s="17">
        <v>0</v>
      </c>
      <c r="O15" s="17">
        <v>0</v>
      </c>
    </row>
    <row r="16" spans="1:16">
      <c r="A16" s="3">
        <v>13</v>
      </c>
      <c r="B16" s="3" t="s">
        <v>146</v>
      </c>
      <c r="C16" s="3">
        <v>2</v>
      </c>
      <c r="D16" s="5">
        <f t="shared" si="0"/>
        <v>46.022587200000004</v>
      </c>
      <c r="E16" s="21">
        <f t="shared" si="1"/>
        <v>55.022587200000004</v>
      </c>
      <c r="F16" s="16">
        <v>9</v>
      </c>
      <c r="G16" s="5">
        <v>72</v>
      </c>
      <c r="H16" s="5">
        <v>0.76420260000000007</v>
      </c>
      <c r="I16" s="22">
        <v>1</v>
      </c>
      <c r="J16" s="29">
        <v>154.1</v>
      </c>
      <c r="K16" s="17">
        <v>0</v>
      </c>
      <c r="L16" s="17">
        <v>154.1</v>
      </c>
      <c r="M16" s="17">
        <v>0</v>
      </c>
      <c r="N16" s="17">
        <v>0</v>
      </c>
      <c r="O16" s="17">
        <v>0</v>
      </c>
    </row>
    <row r="17" spans="1:15">
      <c r="A17" s="3">
        <v>14</v>
      </c>
      <c r="B17" s="3" t="s">
        <v>147</v>
      </c>
      <c r="C17" s="3">
        <v>2</v>
      </c>
      <c r="D17" s="5">
        <f t="shared" si="0"/>
        <v>19.630201499999998</v>
      </c>
      <c r="E17" s="21">
        <f t="shared" si="1"/>
        <v>19.630201499999998</v>
      </c>
      <c r="F17" s="16">
        <v>0</v>
      </c>
      <c r="G17" s="5">
        <v>24</v>
      </c>
      <c r="H17" s="5">
        <v>0.93477149999999998</v>
      </c>
      <c r="I17" s="22">
        <v>0.875</v>
      </c>
      <c r="J17" s="29">
        <v>780</v>
      </c>
      <c r="K17" s="17">
        <v>0</v>
      </c>
      <c r="L17" s="17">
        <v>780</v>
      </c>
      <c r="M17" s="17">
        <v>0</v>
      </c>
      <c r="N17" s="17">
        <v>0</v>
      </c>
      <c r="O17" s="17">
        <v>0</v>
      </c>
    </row>
    <row r="18" spans="1:15">
      <c r="A18" s="3">
        <v>15</v>
      </c>
      <c r="B18" s="3" t="s">
        <v>148</v>
      </c>
      <c r="C18" s="3">
        <v>2</v>
      </c>
      <c r="D18" s="5">
        <f t="shared" si="0"/>
        <v>65.762423100000007</v>
      </c>
      <c r="E18" s="21">
        <f t="shared" si="1"/>
        <v>65.762423100000007</v>
      </c>
      <c r="F18" s="16">
        <v>0</v>
      </c>
      <c r="G18" s="5">
        <v>66</v>
      </c>
      <c r="H18" s="5">
        <v>0.99640035000000005</v>
      </c>
      <c r="I18" s="22">
        <v>1</v>
      </c>
      <c r="J18" s="29">
        <v>564.57000000000005</v>
      </c>
      <c r="K18" s="17">
        <v>0</v>
      </c>
      <c r="L18" s="17">
        <v>564.57000000000005</v>
      </c>
      <c r="M18" s="17">
        <v>0</v>
      </c>
      <c r="N18" s="17">
        <v>0</v>
      </c>
      <c r="O18" s="17">
        <v>0</v>
      </c>
    </row>
    <row r="19" spans="1:15">
      <c r="A19" s="3">
        <v>16</v>
      </c>
      <c r="B19" s="3" t="s">
        <v>149</v>
      </c>
      <c r="C19" s="3">
        <v>2</v>
      </c>
      <c r="D19" s="5">
        <f t="shared" si="0"/>
        <v>2.9328729999999998</v>
      </c>
      <c r="E19" s="21">
        <f t="shared" si="1"/>
        <v>7.9328729999999998</v>
      </c>
      <c r="F19" s="16">
        <v>5</v>
      </c>
      <c r="G19" s="5">
        <v>20</v>
      </c>
      <c r="H19" s="5">
        <v>0.52885819999999995</v>
      </c>
      <c r="I19" s="22">
        <v>0.75</v>
      </c>
      <c r="J19" s="29">
        <v>248.31</v>
      </c>
      <c r="K19" s="17">
        <v>0</v>
      </c>
      <c r="L19" s="17">
        <v>248.31</v>
      </c>
      <c r="M19" s="17">
        <v>0</v>
      </c>
      <c r="N19" s="17">
        <v>0</v>
      </c>
      <c r="O19" s="17">
        <v>0</v>
      </c>
    </row>
    <row r="20" spans="1:15" hidden="1">
      <c r="A20" s="3">
        <v>17</v>
      </c>
      <c r="B20" s="3" t="s">
        <v>150</v>
      </c>
      <c r="C20" s="3">
        <v>1</v>
      </c>
      <c r="D20" s="5">
        <f t="shared" si="0"/>
        <v>152.13449160040952</v>
      </c>
      <c r="E20" s="21">
        <f t="shared" si="1"/>
        <v>152.13449160040952</v>
      </c>
      <c r="F20" s="16">
        <v>0</v>
      </c>
      <c r="G20" s="5">
        <v>206.35</v>
      </c>
      <c r="H20" s="5">
        <v>0.95081805000000008</v>
      </c>
      <c r="I20" s="22">
        <v>0.77540000000000009</v>
      </c>
      <c r="J20" s="29">
        <v>197.85</v>
      </c>
      <c r="K20" s="17">
        <v>0</v>
      </c>
      <c r="L20" s="17">
        <v>197.85</v>
      </c>
      <c r="M20" s="17">
        <v>0</v>
      </c>
      <c r="N20" s="17">
        <v>0</v>
      </c>
      <c r="O20" s="17">
        <v>0</v>
      </c>
    </row>
    <row r="21" spans="1:15" hidden="1">
      <c r="A21" s="3">
        <v>18</v>
      </c>
      <c r="B21" s="3" t="s">
        <v>152</v>
      </c>
      <c r="C21" s="3">
        <v>3</v>
      </c>
      <c r="D21" s="5">
        <f t="shared" si="0"/>
        <v>316.30975395499996</v>
      </c>
      <c r="E21" s="21">
        <f t="shared" si="1"/>
        <v>316.30975395499996</v>
      </c>
      <c r="F21" s="16">
        <v>0</v>
      </c>
      <c r="G21" s="5">
        <v>346.63</v>
      </c>
      <c r="H21" s="5">
        <v>0.96819999999999995</v>
      </c>
      <c r="I21" s="22">
        <v>0.9425</v>
      </c>
      <c r="J21" s="29">
        <v>82.34</v>
      </c>
      <c r="K21" s="17">
        <v>0</v>
      </c>
      <c r="L21" s="17">
        <v>82.34</v>
      </c>
      <c r="M21" s="17">
        <v>0</v>
      </c>
      <c r="N21" s="17">
        <v>0</v>
      </c>
      <c r="O21" s="17">
        <v>0</v>
      </c>
    </row>
    <row r="22" spans="1:15" hidden="1">
      <c r="A22" s="3">
        <v>19</v>
      </c>
      <c r="B22" s="28" t="s">
        <v>153</v>
      </c>
      <c r="C22" s="28">
        <v>3</v>
      </c>
      <c r="D22" s="5">
        <f t="shared" ref="D22:D39" si="2">E22-F22</f>
        <v>145.98978408529999</v>
      </c>
      <c r="E22" s="21">
        <f t="shared" ref="E22:E39" si="3">G22*H22*I22</f>
        <v>145.98978408529999</v>
      </c>
      <c r="F22" s="16">
        <v>0</v>
      </c>
      <c r="G22" s="5">
        <v>185.89</v>
      </c>
      <c r="H22" s="5">
        <v>0.97330000000000005</v>
      </c>
      <c r="I22" s="22">
        <v>0.80689999999999995</v>
      </c>
      <c r="J22" s="29">
        <v>204.43</v>
      </c>
      <c r="K22" s="17">
        <v>0</v>
      </c>
      <c r="L22" s="17">
        <v>204.43</v>
      </c>
      <c r="M22" s="17">
        <v>0</v>
      </c>
      <c r="N22" s="17">
        <v>0</v>
      </c>
      <c r="O22" s="17">
        <v>0</v>
      </c>
    </row>
    <row r="23" spans="1:15" hidden="1">
      <c r="A23" s="3">
        <v>20</v>
      </c>
      <c r="B23" s="3" t="s">
        <v>154</v>
      </c>
      <c r="C23" s="3">
        <v>1</v>
      </c>
      <c r="D23" s="5">
        <f t="shared" si="2"/>
        <v>167.67728459999998</v>
      </c>
      <c r="E23" s="21">
        <f t="shared" si="3"/>
        <v>167.67728459999998</v>
      </c>
      <c r="F23" s="16">
        <v>0</v>
      </c>
      <c r="G23" s="5">
        <v>174.6</v>
      </c>
      <c r="H23" s="5">
        <v>0.96035099999999995</v>
      </c>
      <c r="I23" s="22">
        <v>1</v>
      </c>
      <c r="J23" s="29">
        <v>351.34</v>
      </c>
      <c r="K23" s="17">
        <v>0</v>
      </c>
      <c r="L23" s="17">
        <v>351.34</v>
      </c>
      <c r="M23" s="17">
        <v>0</v>
      </c>
      <c r="N23" s="17">
        <v>0</v>
      </c>
      <c r="O23" s="17">
        <v>0</v>
      </c>
    </row>
    <row r="24" spans="1:15" s="3" customFormat="1" hidden="1">
      <c r="A24" s="3">
        <v>21</v>
      </c>
      <c r="B24" s="3" t="s">
        <v>155</v>
      </c>
      <c r="C24" s="3">
        <v>1</v>
      </c>
      <c r="D24" s="5">
        <f t="shared" si="2"/>
        <v>50.123291691200002</v>
      </c>
      <c r="E24" s="21">
        <f t="shared" si="3"/>
        <v>50.123291691200002</v>
      </c>
      <c r="F24" s="16">
        <v>0</v>
      </c>
      <c r="G24" s="5">
        <v>258.32</v>
      </c>
      <c r="H24" s="5">
        <v>0.99709999999999999</v>
      </c>
      <c r="I24" s="4">
        <v>0.1946</v>
      </c>
      <c r="J24" s="30">
        <v>292.49</v>
      </c>
      <c r="K24" s="20">
        <v>0</v>
      </c>
      <c r="L24" s="20">
        <v>292.49</v>
      </c>
      <c r="M24" s="20">
        <v>0</v>
      </c>
      <c r="N24" s="20">
        <v>0</v>
      </c>
      <c r="O24" s="20">
        <v>0</v>
      </c>
    </row>
    <row r="25" spans="1:15" hidden="1">
      <c r="A25" s="3">
        <v>22</v>
      </c>
      <c r="B25" s="3" t="s">
        <v>156</v>
      </c>
      <c r="C25" s="3">
        <v>3</v>
      </c>
      <c r="D25" s="5">
        <f t="shared" si="2"/>
        <v>145.82400000000001</v>
      </c>
      <c r="E25" s="21">
        <f t="shared" si="3"/>
        <v>145.82400000000001</v>
      </c>
      <c r="F25" s="16">
        <v>0</v>
      </c>
      <c r="G25" s="5">
        <v>148.80000000000001</v>
      </c>
      <c r="H25" s="5">
        <v>0.98</v>
      </c>
      <c r="I25" s="22">
        <v>1</v>
      </c>
      <c r="J25" s="29">
        <v>350.7</v>
      </c>
      <c r="K25" s="17">
        <v>0</v>
      </c>
      <c r="L25" s="17">
        <v>350.7</v>
      </c>
      <c r="M25" s="17">
        <v>0</v>
      </c>
      <c r="N25" s="17">
        <v>0</v>
      </c>
      <c r="O25" s="17">
        <v>0</v>
      </c>
    </row>
    <row r="26" spans="1:15" hidden="1">
      <c r="A26" s="3">
        <v>23</v>
      </c>
      <c r="B26" s="3" t="s">
        <v>157</v>
      </c>
      <c r="C26" s="3">
        <v>1</v>
      </c>
      <c r="D26" s="5">
        <f t="shared" si="2"/>
        <v>78.824079675000007</v>
      </c>
      <c r="E26" s="21">
        <f t="shared" si="3"/>
        <v>78.824079675000007</v>
      </c>
      <c r="F26" s="16">
        <v>0</v>
      </c>
      <c r="G26" s="5">
        <v>87.05</v>
      </c>
      <c r="H26" s="5">
        <v>0.99780000000000002</v>
      </c>
      <c r="I26" s="22">
        <v>0.90749999999999997</v>
      </c>
      <c r="J26" s="29">
        <v>150</v>
      </c>
      <c r="K26" s="17">
        <v>0</v>
      </c>
      <c r="L26" s="17">
        <v>150</v>
      </c>
      <c r="M26" s="17">
        <v>0</v>
      </c>
      <c r="N26" s="17">
        <v>0</v>
      </c>
      <c r="O26" s="17">
        <v>0</v>
      </c>
    </row>
    <row r="27" spans="1:15" hidden="1">
      <c r="A27" s="3">
        <v>24</v>
      </c>
      <c r="B27" s="3" t="s">
        <v>158</v>
      </c>
      <c r="C27" s="3">
        <v>3</v>
      </c>
      <c r="D27" s="5">
        <f t="shared" si="2"/>
        <v>145.82400000000001</v>
      </c>
      <c r="E27" s="21">
        <f t="shared" si="3"/>
        <v>145.82400000000001</v>
      </c>
      <c r="F27" s="16">
        <v>0</v>
      </c>
      <c r="G27" s="5">
        <v>148.80000000000001</v>
      </c>
      <c r="H27" s="5">
        <v>0.98</v>
      </c>
      <c r="I27" s="22">
        <v>1</v>
      </c>
      <c r="J27" s="29">
        <v>350.7</v>
      </c>
      <c r="K27" s="17">
        <v>0</v>
      </c>
      <c r="L27" s="17">
        <v>350.7</v>
      </c>
      <c r="M27" s="17">
        <v>0</v>
      </c>
      <c r="N27" s="17">
        <v>0</v>
      </c>
      <c r="O27" s="17">
        <v>0</v>
      </c>
    </row>
    <row r="28" spans="1:15" hidden="1">
      <c r="A28" s="3">
        <v>25</v>
      </c>
      <c r="B28" s="3" t="s">
        <v>159</v>
      </c>
      <c r="C28" s="3">
        <v>3</v>
      </c>
      <c r="D28" s="5">
        <f t="shared" si="2"/>
        <v>39.517800000000001</v>
      </c>
      <c r="E28" s="21">
        <f t="shared" si="3"/>
        <v>39.517800000000001</v>
      </c>
      <c r="F28" s="16">
        <v>0</v>
      </c>
      <c r="G28" s="5">
        <v>168</v>
      </c>
      <c r="H28" s="5">
        <v>0.97</v>
      </c>
      <c r="I28" s="22">
        <v>0.24249999999999999</v>
      </c>
      <c r="J28" s="29">
        <v>338.72</v>
      </c>
      <c r="K28" s="17">
        <v>0</v>
      </c>
      <c r="L28" s="17">
        <v>338.72</v>
      </c>
      <c r="M28" s="17">
        <v>0</v>
      </c>
      <c r="N28" s="17">
        <v>0</v>
      </c>
      <c r="O28" s="17">
        <v>0</v>
      </c>
    </row>
    <row r="29" spans="1:15" hidden="1">
      <c r="A29" s="3">
        <v>26</v>
      </c>
      <c r="B29" s="3" t="s">
        <v>160</v>
      </c>
      <c r="C29" s="3">
        <v>1</v>
      </c>
      <c r="D29" s="5">
        <f t="shared" si="2"/>
        <v>209.39047351999997</v>
      </c>
      <c r="E29" s="21">
        <f t="shared" si="3"/>
        <v>209.39047351999997</v>
      </c>
      <c r="F29" s="16">
        <v>0</v>
      </c>
      <c r="G29" s="5">
        <v>226</v>
      </c>
      <c r="H29" s="5">
        <v>0.98680000000000001</v>
      </c>
      <c r="I29" s="22">
        <v>0.93889999999999996</v>
      </c>
      <c r="J29" s="29">
        <v>188.89</v>
      </c>
      <c r="K29" s="17">
        <v>0</v>
      </c>
      <c r="L29" s="17">
        <v>188.89</v>
      </c>
      <c r="M29" s="17">
        <v>0</v>
      </c>
      <c r="N29" s="17">
        <v>0</v>
      </c>
      <c r="O29" s="17">
        <v>0</v>
      </c>
    </row>
    <row r="30" spans="1:15">
      <c r="A30" s="3">
        <v>27</v>
      </c>
      <c r="B30" s="3" t="s">
        <v>161</v>
      </c>
      <c r="C30" s="3">
        <v>2</v>
      </c>
      <c r="D30" s="5">
        <f t="shared" si="2"/>
        <v>141.06715174299998</v>
      </c>
      <c r="E30" s="21">
        <f t="shared" si="3"/>
        <v>141.06715174299998</v>
      </c>
      <c r="F30" s="16">
        <v>0</v>
      </c>
      <c r="G30" s="5">
        <v>160.57</v>
      </c>
      <c r="H30" s="5">
        <v>0.95899999999999996</v>
      </c>
      <c r="I30" s="22">
        <v>0.91610000000000003</v>
      </c>
      <c r="J30" s="29">
        <v>541.92999999999995</v>
      </c>
      <c r="K30" s="17">
        <v>0</v>
      </c>
      <c r="L30" s="17">
        <v>541.92999999999995</v>
      </c>
      <c r="M30" s="17">
        <v>0</v>
      </c>
      <c r="N30" s="17">
        <v>0</v>
      </c>
      <c r="O30" s="17">
        <v>0</v>
      </c>
    </row>
    <row r="31" spans="1:15" hidden="1">
      <c r="A31" s="3">
        <v>28</v>
      </c>
      <c r="B31" s="3" t="s">
        <v>162</v>
      </c>
      <c r="C31" s="3">
        <v>1</v>
      </c>
      <c r="D31" s="5">
        <f t="shared" si="2"/>
        <v>164.98092</v>
      </c>
      <c r="E31" s="21">
        <f t="shared" si="3"/>
        <v>164.98092</v>
      </c>
      <c r="F31" s="16">
        <v>0</v>
      </c>
      <c r="G31" s="5">
        <v>272</v>
      </c>
      <c r="H31" s="5">
        <v>0.97499999999999998</v>
      </c>
      <c r="I31" s="22">
        <v>0.62209999999999999</v>
      </c>
      <c r="J31" s="29">
        <v>317.98</v>
      </c>
      <c r="K31" s="17">
        <v>0</v>
      </c>
      <c r="L31" s="17">
        <v>317.98</v>
      </c>
      <c r="M31" s="17">
        <v>0</v>
      </c>
      <c r="N31" s="17">
        <v>0</v>
      </c>
      <c r="O31" s="17">
        <v>0</v>
      </c>
    </row>
    <row r="32" spans="1:15" hidden="1">
      <c r="A32" s="3">
        <v>29</v>
      </c>
      <c r="B32" s="3" t="s">
        <v>163</v>
      </c>
      <c r="C32" s="3">
        <v>3</v>
      </c>
      <c r="D32" s="5">
        <f t="shared" si="2"/>
        <v>157.43827499999998</v>
      </c>
      <c r="E32" s="21">
        <f t="shared" si="3"/>
        <v>157.43827499999998</v>
      </c>
      <c r="F32" s="16">
        <v>0</v>
      </c>
      <c r="G32" s="5">
        <v>170.85</v>
      </c>
      <c r="H32" s="5">
        <v>0.97</v>
      </c>
      <c r="I32" s="22">
        <v>0.95</v>
      </c>
      <c r="J32" s="29">
        <v>350.52</v>
      </c>
      <c r="K32" s="17">
        <v>0</v>
      </c>
      <c r="L32" s="17">
        <v>350.52</v>
      </c>
      <c r="M32" s="17">
        <v>0</v>
      </c>
      <c r="N32" s="17">
        <v>0</v>
      </c>
      <c r="O32" s="17">
        <v>0</v>
      </c>
    </row>
    <row r="33" spans="1:15" hidden="1">
      <c r="A33" s="3">
        <v>30</v>
      </c>
      <c r="B33" s="3" t="s">
        <v>164</v>
      </c>
      <c r="C33" s="3">
        <v>4</v>
      </c>
      <c r="D33" s="5">
        <f t="shared" si="2"/>
        <v>152.92168355519999</v>
      </c>
      <c r="E33" s="21">
        <f t="shared" si="3"/>
        <v>152.92168355519999</v>
      </c>
      <c r="F33" s="16">
        <v>0</v>
      </c>
      <c r="G33" s="5">
        <v>165.87</v>
      </c>
      <c r="H33" s="5">
        <v>0.96035099999999995</v>
      </c>
      <c r="I33" s="22">
        <v>0.96</v>
      </c>
      <c r="J33" s="29">
        <v>351.33</v>
      </c>
      <c r="K33" s="17">
        <v>0</v>
      </c>
      <c r="L33" s="17">
        <v>351.33</v>
      </c>
      <c r="M33" s="17">
        <v>0</v>
      </c>
      <c r="N33" s="17">
        <v>0</v>
      </c>
      <c r="O33" s="17">
        <v>0</v>
      </c>
    </row>
    <row r="34" spans="1:15" hidden="1">
      <c r="A34" s="3">
        <v>31</v>
      </c>
      <c r="B34" s="28" t="s">
        <v>165</v>
      </c>
      <c r="C34" s="28">
        <v>1</v>
      </c>
      <c r="D34" s="5">
        <f t="shared" si="2"/>
        <v>346.69950024959996</v>
      </c>
      <c r="E34" s="21">
        <f t="shared" si="3"/>
        <v>346.69950024959996</v>
      </c>
      <c r="F34" s="16">
        <v>0</v>
      </c>
      <c r="G34" s="5">
        <v>386.08</v>
      </c>
      <c r="H34" s="5">
        <v>0.97060000000000002</v>
      </c>
      <c r="I34" s="22">
        <v>0.92519999999999991</v>
      </c>
      <c r="J34" s="29">
        <v>317.98</v>
      </c>
      <c r="K34" s="17">
        <v>0</v>
      </c>
      <c r="L34" s="17">
        <v>317.98</v>
      </c>
      <c r="M34" s="17">
        <v>0</v>
      </c>
      <c r="N34" s="17">
        <v>0</v>
      </c>
      <c r="O34" s="17">
        <v>0</v>
      </c>
    </row>
    <row r="35" spans="1:15" hidden="1">
      <c r="A35" s="3">
        <v>32</v>
      </c>
      <c r="B35" s="3" t="s">
        <v>166</v>
      </c>
      <c r="C35" s="3">
        <v>4</v>
      </c>
      <c r="D35" s="5">
        <f t="shared" si="2"/>
        <v>152.92168355519999</v>
      </c>
      <c r="E35" s="21">
        <f t="shared" si="3"/>
        <v>152.92168355519999</v>
      </c>
      <c r="F35" s="16">
        <v>0</v>
      </c>
      <c r="G35" s="5">
        <v>165.87</v>
      </c>
      <c r="H35" s="5">
        <v>0.96035099999999995</v>
      </c>
      <c r="I35" s="22">
        <v>0.96</v>
      </c>
      <c r="J35" s="29">
        <v>351.33</v>
      </c>
      <c r="K35" s="17">
        <v>0</v>
      </c>
      <c r="L35" s="17">
        <v>351.33</v>
      </c>
      <c r="M35" s="17">
        <v>0</v>
      </c>
      <c r="N35" s="17">
        <v>0</v>
      </c>
      <c r="O35" s="17">
        <v>0</v>
      </c>
    </row>
    <row r="36" spans="1:15" hidden="1">
      <c r="A36" s="3">
        <v>33</v>
      </c>
      <c r="B36" s="3" t="s">
        <v>167</v>
      </c>
      <c r="C36" s="3">
        <v>3</v>
      </c>
      <c r="D36" s="5">
        <f t="shared" si="2"/>
        <v>96.188133769199993</v>
      </c>
      <c r="E36" s="21">
        <f t="shared" si="3"/>
        <v>96.188133769199993</v>
      </c>
      <c r="F36" s="16">
        <v>0</v>
      </c>
      <c r="G36" s="5">
        <v>138.02000000000001</v>
      </c>
      <c r="H36" s="5">
        <v>0.82709999999999995</v>
      </c>
      <c r="I36" s="22">
        <v>0.84260000000000002</v>
      </c>
      <c r="J36" s="29">
        <v>188.15</v>
      </c>
      <c r="K36" s="17">
        <v>0</v>
      </c>
      <c r="L36" s="17">
        <v>188.15</v>
      </c>
      <c r="M36" s="17">
        <v>0</v>
      </c>
      <c r="N36" s="17">
        <v>0</v>
      </c>
      <c r="O36" s="17">
        <v>0</v>
      </c>
    </row>
    <row r="37" spans="1:15" hidden="1">
      <c r="A37" s="3">
        <v>34</v>
      </c>
      <c r="B37" s="3" t="s">
        <v>168</v>
      </c>
      <c r="C37" s="3">
        <v>1</v>
      </c>
      <c r="D37" s="5">
        <f t="shared" si="2"/>
        <v>618.35403783000004</v>
      </c>
      <c r="E37" s="21">
        <f t="shared" si="3"/>
        <v>690.05403783000008</v>
      </c>
      <c r="F37" s="16">
        <v>71.7</v>
      </c>
      <c r="G37" s="5">
        <v>1058.3</v>
      </c>
      <c r="H37" s="5">
        <v>0.96899999999999997</v>
      </c>
      <c r="I37" s="22">
        <v>0.67290000000000005</v>
      </c>
      <c r="J37" s="29">
        <v>122.65</v>
      </c>
      <c r="K37" s="17">
        <v>0</v>
      </c>
      <c r="L37" s="17">
        <v>122.65</v>
      </c>
      <c r="M37" s="17">
        <v>0</v>
      </c>
      <c r="N37" s="17">
        <v>0</v>
      </c>
      <c r="O37" s="17">
        <v>0</v>
      </c>
    </row>
    <row r="38" spans="1:15" hidden="1">
      <c r="A38" s="3">
        <v>35</v>
      </c>
      <c r="B38" s="3" t="s">
        <v>169</v>
      </c>
      <c r="C38" s="3">
        <v>1</v>
      </c>
      <c r="D38" s="5">
        <f t="shared" si="2"/>
        <v>213.11372792999998</v>
      </c>
      <c r="E38" s="21">
        <f t="shared" si="3"/>
        <v>241.91372792999999</v>
      </c>
      <c r="F38" s="16">
        <v>28.8</v>
      </c>
      <c r="G38" s="5">
        <v>1058.3</v>
      </c>
      <c r="H38" s="5">
        <v>0.96899999999999997</v>
      </c>
      <c r="I38" s="22">
        <v>0.2359</v>
      </c>
      <c r="J38" s="29">
        <v>214.48</v>
      </c>
      <c r="K38" s="17">
        <v>0</v>
      </c>
      <c r="L38" s="17">
        <v>214.48</v>
      </c>
      <c r="M38" s="17">
        <v>0</v>
      </c>
      <c r="N38" s="17">
        <v>0</v>
      </c>
      <c r="O38" s="17">
        <v>0</v>
      </c>
    </row>
    <row r="39" spans="1:15" hidden="1">
      <c r="A39" s="3">
        <v>36</v>
      </c>
      <c r="B39" s="3" t="s">
        <v>170</v>
      </c>
      <c r="C39" s="3">
        <v>3</v>
      </c>
      <c r="D39" s="5">
        <f t="shared" si="2"/>
        <v>274.33789116370002</v>
      </c>
      <c r="E39" s="21">
        <f t="shared" si="3"/>
        <v>274.33789116370002</v>
      </c>
      <c r="F39" s="16">
        <v>0</v>
      </c>
      <c r="G39" s="5">
        <v>322.97000000000003</v>
      </c>
      <c r="H39" s="5">
        <v>0.96230000000000004</v>
      </c>
      <c r="I39" s="22">
        <v>0.88269999999999993</v>
      </c>
      <c r="J39" s="29">
        <v>287.83</v>
      </c>
      <c r="K39" s="17">
        <v>0</v>
      </c>
      <c r="L39" s="17">
        <v>287.83</v>
      </c>
      <c r="M39" s="17">
        <v>0</v>
      </c>
      <c r="N39" s="17">
        <v>0</v>
      </c>
      <c r="O39" s="17">
        <v>0</v>
      </c>
    </row>
    <row r="40" spans="1:15" hidden="1">
      <c r="A40" s="3">
        <v>37</v>
      </c>
      <c r="B40" s="3" t="s">
        <v>171</v>
      </c>
      <c r="C40" s="3">
        <v>1</v>
      </c>
      <c r="D40" s="5">
        <f t="shared" ref="D40:D60" si="4">E40-F40</f>
        <v>244.05147359999998</v>
      </c>
      <c r="E40" s="21">
        <f t="shared" ref="E40:E60" si="5">G40*H40*I40</f>
        <v>244.05147359999998</v>
      </c>
      <c r="F40" s="16">
        <v>0</v>
      </c>
      <c r="G40" s="5">
        <v>400</v>
      </c>
      <c r="H40" s="5">
        <v>0.73509479999999994</v>
      </c>
      <c r="I40" s="22">
        <v>0.83</v>
      </c>
      <c r="J40" s="29">
        <v>730.54</v>
      </c>
      <c r="K40" s="17">
        <v>0</v>
      </c>
      <c r="L40" s="17">
        <v>730.54</v>
      </c>
      <c r="M40" s="17">
        <v>0</v>
      </c>
      <c r="N40" s="17">
        <v>0</v>
      </c>
      <c r="O40" s="17">
        <v>0</v>
      </c>
    </row>
    <row r="41" spans="1:15" hidden="1">
      <c r="A41" s="3">
        <v>38</v>
      </c>
      <c r="B41" s="3" t="s">
        <v>172</v>
      </c>
      <c r="C41" s="3">
        <v>1</v>
      </c>
      <c r="D41" s="5">
        <f t="shared" si="4"/>
        <v>79.31548661799998</v>
      </c>
      <c r="E41" s="21">
        <f t="shared" si="5"/>
        <v>138.61548661799998</v>
      </c>
      <c r="F41" s="16">
        <v>59.3</v>
      </c>
      <c r="G41" s="5">
        <v>249.9</v>
      </c>
      <c r="H41" s="5">
        <v>0.97689999999999999</v>
      </c>
      <c r="I41" s="22">
        <v>0.56779999999999997</v>
      </c>
      <c r="J41" s="29">
        <v>194.79</v>
      </c>
      <c r="K41" s="17">
        <v>0</v>
      </c>
      <c r="L41" s="17">
        <v>194.79</v>
      </c>
      <c r="M41" s="17">
        <v>0</v>
      </c>
      <c r="N41" s="17">
        <v>0</v>
      </c>
      <c r="O41" s="17">
        <v>0</v>
      </c>
    </row>
    <row r="42" spans="1:15" hidden="1">
      <c r="A42" s="3">
        <v>39</v>
      </c>
      <c r="B42" s="3" t="s">
        <v>173</v>
      </c>
      <c r="C42" s="3">
        <v>1</v>
      </c>
      <c r="D42" s="5">
        <f t="shared" si="4"/>
        <v>35.128051318999987</v>
      </c>
      <c r="E42" s="21">
        <f t="shared" si="5"/>
        <v>62.228051318999988</v>
      </c>
      <c r="F42" s="16">
        <v>27.1</v>
      </c>
      <c r="G42" s="5">
        <v>249.9</v>
      </c>
      <c r="H42" s="5">
        <v>0.97689999999999999</v>
      </c>
      <c r="I42" s="22">
        <v>0.25489999999999996</v>
      </c>
      <c r="J42" s="29">
        <v>222.22</v>
      </c>
      <c r="K42" s="17">
        <v>0</v>
      </c>
      <c r="L42" s="17">
        <v>222.22</v>
      </c>
      <c r="M42" s="17">
        <v>0</v>
      </c>
      <c r="N42" s="17">
        <v>0</v>
      </c>
      <c r="O42" s="17">
        <v>0</v>
      </c>
    </row>
    <row r="43" spans="1:15" hidden="1">
      <c r="A43" s="3">
        <v>40</v>
      </c>
      <c r="B43" s="3" t="s">
        <v>174</v>
      </c>
      <c r="C43" s="3">
        <v>3</v>
      </c>
      <c r="D43" s="5">
        <f t="shared" si="4"/>
        <v>291.97203168800002</v>
      </c>
      <c r="E43" s="21">
        <f t="shared" si="5"/>
        <v>292.672031688</v>
      </c>
      <c r="F43" s="16">
        <v>0.7</v>
      </c>
      <c r="G43" s="5">
        <v>346.8</v>
      </c>
      <c r="H43" s="5">
        <v>0.84392166000000002</v>
      </c>
      <c r="I43" s="22">
        <v>1</v>
      </c>
      <c r="J43" s="29">
        <v>834.35</v>
      </c>
      <c r="K43" s="17">
        <v>0</v>
      </c>
      <c r="L43" s="17">
        <v>834.35</v>
      </c>
      <c r="M43" s="17">
        <v>0</v>
      </c>
      <c r="N43" s="17">
        <v>0</v>
      </c>
      <c r="O43" s="17">
        <v>0</v>
      </c>
    </row>
    <row r="44" spans="1:15" hidden="1">
      <c r="A44" s="3">
        <v>41</v>
      </c>
      <c r="B44" s="3" t="s">
        <v>175</v>
      </c>
      <c r="C44" s="3">
        <v>3</v>
      </c>
      <c r="D44" s="5">
        <f t="shared" si="4"/>
        <v>461.41837477999997</v>
      </c>
      <c r="E44" s="21">
        <f t="shared" si="5"/>
        <v>461.41837477999997</v>
      </c>
      <c r="F44" s="16">
        <v>0</v>
      </c>
      <c r="G44" s="5">
        <v>532.76</v>
      </c>
      <c r="H44" s="5">
        <v>0.93500000000000005</v>
      </c>
      <c r="I44" s="22">
        <v>0.9262999999999999</v>
      </c>
      <c r="J44" s="29">
        <v>70.16</v>
      </c>
      <c r="K44" s="17">
        <v>0</v>
      </c>
      <c r="L44" s="17">
        <v>70.16</v>
      </c>
      <c r="M44" s="17">
        <v>0</v>
      </c>
      <c r="N44" s="17">
        <v>0</v>
      </c>
      <c r="O44" s="17">
        <v>0</v>
      </c>
    </row>
    <row r="45" spans="1:15" hidden="1">
      <c r="A45" s="3">
        <v>42</v>
      </c>
      <c r="B45" s="3" t="s">
        <v>176</v>
      </c>
      <c r="C45" s="3">
        <v>1</v>
      </c>
      <c r="D45" s="5">
        <f t="shared" si="4"/>
        <v>27.635999999999999</v>
      </c>
      <c r="E45" s="21">
        <f t="shared" si="5"/>
        <v>27.635999999999999</v>
      </c>
      <c r="F45" s="16">
        <v>0</v>
      </c>
      <c r="G45" s="5">
        <v>28.2</v>
      </c>
      <c r="H45" s="5">
        <v>0.98</v>
      </c>
      <c r="I45" s="22">
        <v>1</v>
      </c>
      <c r="J45" s="29">
        <v>140.58000000000001</v>
      </c>
      <c r="K45" s="17">
        <v>0</v>
      </c>
      <c r="L45" s="17">
        <v>140.58000000000001</v>
      </c>
      <c r="M45" s="17">
        <v>0</v>
      </c>
      <c r="N45" s="17">
        <v>0</v>
      </c>
      <c r="O45" s="17">
        <v>0</v>
      </c>
    </row>
    <row r="46" spans="1:15" hidden="1">
      <c r="A46" s="3">
        <v>43</v>
      </c>
      <c r="B46" s="3" t="s">
        <v>177</v>
      </c>
      <c r="C46" s="3">
        <v>1</v>
      </c>
      <c r="D46" s="5">
        <f t="shared" si="4"/>
        <v>25.022649562400002</v>
      </c>
      <c r="E46" s="21">
        <f t="shared" si="5"/>
        <v>25.022649562400002</v>
      </c>
      <c r="F46" s="16">
        <v>0</v>
      </c>
      <c r="G46" s="5">
        <v>27.8</v>
      </c>
      <c r="H46" s="5">
        <v>0.96235999999999999</v>
      </c>
      <c r="I46" s="22">
        <v>0.93530000000000002</v>
      </c>
      <c r="J46" s="29">
        <v>152.80000000000001</v>
      </c>
      <c r="K46" s="17">
        <v>0</v>
      </c>
      <c r="L46" s="17">
        <v>152.80000000000001</v>
      </c>
      <c r="M46" s="17">
        <v>0</v>
      </c>
      <c r="N46" s="17">
        <v>0</v>
      </c>
      <c r="O46" s="17">
        <v>0</v>
      </c>
    </row>
    <row r="47" spans="1:15" hidden="1">
      <c r="A47" s="3">
        <v>44</v>
      </c>
      <c r="B47" s="28" t="s">
        <v>178</v>
      </c>
      <c r="C47" s="28">
        <v>1</v>
      </c>
      <c r="D47" s="5">
        <f t="shared" si="4"/>
        <v>49.254813882000001</v>
      </c>
      <c r="E47" s="21">
        <f t="shared" si="5"/>
        <v>49.254813882000001</v>
      </c>
      <c r="F47" s="16">
        <v>0</v>
      </c>
      <c r="G47" s="5">
        <v>53.7</v>
      </c>
      <c r="H47" s="5">
        <v>0.91722185999999994</v>
      </c>
      <c r="I47" s="22">
        <v>1</v>
      </c>
      <c r="J47" s="29">
        <v>733.54</v>
      </c>
      <c r="K47" s="17">
        <v>0</v>
      </c>
      <c r="L47" s="17">
        <v>733.54</v>
      </c>
      <c r="M47" s="17">
        <v>0</v>
      </c>
      <c r="N47" s="17">
        <v>0</v>
      </c>
      <c r="O47" s="17">
        <v>0</v>
      </c>
    </row>
    <row r="48" spans="1:15" hidden="1">
      <c r="A48" s="3">
        <v>45</v>
      </c>
      <c r="B48" s="3" t="s">
        <v>179</v>
      </c>
      <c r="C48" s="3">
        <v>3</v>
      </c>
      <c r="D48" s="5">
        <f t="shared" si="4"/>
        <v>12.6904512</v>
      </c>
      <c r="E48" s="21">
        <f t="shared" si="5"/>
        <v>12.6904512</v>
      </c>
      <c r="F48" s="16">
        <v>0</v>
      </c>
      <c r="G48" s="5">
        <v>13.12</v>
      </c>
      <c r="H48" s="5">
        <v>0.96726000000000001</v>
      </c>
      <c r="I48" s="22">
        <v>1</v>
      </c>
      <c r="J48" s="29">
        <v>464.64</v>
      </c>
      <c r="K48" s="17">
        <v>0</v>
      </c>
      <c r="L48" s="17">
        <v>464.64</v>
      </c>
      <c r="M48" s="17">
        <v>0</v>
      </c>
      <c r="N48" s="17">
        <v>0</v>
      </c>
      <c r="O48" s="17">
        <v>0</v>
      </c>
    </row>
    <row r="49" spans="1:15" hidden="1">
      <c r="A49" s="3">
        <v>46</v>
      </c>
      <c r="B49" s="3" t="s">
        <v>180</v>
      </c>
      <c r="C49" s="3">
        <v>3</v>
      </c>
      <c r="D49" s="5">
        <f t="shared" si="4"/>
        <v>11.1041448</v>
      </c>
      <c r="E49" s="21">
        <f t="shared" si="5"/>
        <v>11.1041448</v>
      </c>
      <c r="F49" s="16">
        <v>0</v>
      </c>
      <c r="G49" s="5">
        <v>11.48</v>
      </c>
      <c r="H49" s="5">
        <v>0.96726000000000001</v>
      </c>
      <c r="I49" s="22">
        <v>1</v>
      </c>
      <c r="J49" s="29">
        <v>464.64</v>
      </c>
      <c r="K49" s="17">
        <v>0</v>
      </c>
      <c r="L49" s="17">
        <v>464.64</v>
      </c>
      <c r="M49" s="17">
        <v>0</v>
      </c>
      <c r="N49" s="17">
        <v>0</v>
      </c>
      <c r="O49" s="17">
        <v>0</v>
      </c>
    </row>
    <row r="50" spans="1:15" hidden="1">
      <c r="A50" s="3">
        <v>47</v>
      </c>
      <c r="B50" s="3" t="s">
        <v>181</v>
      </c>
      <c r="C50" s="3">
        <v>3</v>
      </c>
      <c r="D50" s="5">
        <f t="shared" si="4"/>
        <v>28.030809599999994</v>
      </c>
      <c r="E50" s="21">
        <f t="shared" si="5"/>
        <v>28.030809599999994</v>
      </c>
      <c r="F50" s="16">
        <v>0</v>
      </c>
      <c r="G50" s="5">
        <v>31.8</v>
      </c>
      <c r="H50" s="5">
        <v>0.96</v>
      </c>
      <c r="I50" s="22">
        <v>0.91819999999999991</v>
      </c>
      <c r="J50" s="29">
        <v>455.13</v>
      </c>
      <c r="K50" s="17">
        <v>0</v>
      </c>
      <c r="L50" s="17">
        <v>455.13</v>
      </c>
      <c r="M50" s="17">
        <v>0</v>
      </c>
      <c r="N50" s="17">
        <v>0</v>
      </c>
      <c r="O50" s="17">
        <v>0</v>
      </c>
    </row>
    <row r="51" spans="1:15" hidden="1">
      <c r="A51" s="3">
        <v>48</v>
      </c>
      <c r="B51" s="3" t="s">
        <v>182</v>
      </c>
      <c r="C51" s="3">
        <v>3</v>
      </c>
      <c r="D51" s="5">
        <f t="shared" si="4"/>
        <v>11.1041448</v>
      </c>
      <c r="E51" s="21">
        <f t="shared" si="5"/>
        <v>11.1041448</v>
      </c>
      <c r="F51" s="16">
        <v>0</v>
      </c>
      <c r="G51" s="5">
        <v>11.48</v>
      </c>
      <c r="H51" s="5">
        <v>0.96726000000000001</v>
      </c>
      <c r="I51" s="22">
        <v>1</v>
      </c>
      <c r="J51" s="29">
        <v>464.64</v>
      </c>
      <c r="K51" s="17">
        <v>0</v>
      </c>
      <c r="L51" s="17">
        <v>464.64</v>
      </c>
      <c r="M51" s="17">
        <v>0</v>
      </c>
      <c r="N51" s="17">
        <v>0</v>
      </c>
      <c r="O51" s="17">
        <v>0</v>
      </c>
    </row>
    <row r="52" spans="1:15" hidden="1">
      <c r="A52" s="3">
        <v>49</v>
      </c>
      <c r="B52" s="3" t="s">
        <v>183</v>
      </c>
      <c r="C52" s="3">
        <v>3</v>
      </c>
      <c r="D52" s="5">
        <f t="shared" si="4"/>
        <v>12.6904512</v>
      </c>
      <c r="E52" s="21">
        <f t="shared" si="5"/>
        <v>12.6904512</v>
      </c>
      <c r="F52" s="16">
        <v>0</v>
      </c>
      <c r="G52" s="5">
        <v>13.12</v>
      </c>
      <c r="H52" s="5">
        <v>0.96726000000000001</v>
      </c>
      <c r="I52" s="22">
        <v>1</v>
      </c>
      <c r="J52" s="29">
        <v>464.64</v>
      </c>
      <c r="K52" s="17">
        <v>0</v>
      </c>
      <c r="L52" s="17">
        <v>464.64</v>
      </c>
      <c r="M52" s="17">
        <v>0</v>
      </c>
      <c r="N52" s="17">
        <v>0</v>
      </c>
      <c r="O52" s="17">
        <v>0</v>
      </c>
    </row>
    <row r="53" spans="1:15" hidden="1">
      <c r="A53" s="3">
        <v>50</v>
      </c>
      <c r="B53" s="3" t="s">
        <v>184</v>
      </c>
      <c r="C53" s="3">
        <v>3</v>
      </c>
      <c r="D53" s="5">
        <f t="shared" si="4"/>
        <v>14.2767576</v>
      </c>
      <c r="E53" s="21">
        <f t="shared" si="5"/>
        <v>14.2767576</v>
      </c>
      <c r="F53" s="16">
        <v>0</v>
      </c>
      <c r="G53" s="5">
        <v>14.76</v>
      </c>
      <c r="H53" s="5">
        <v>0.96726000000000001</v>
      </c>
      <c r="I53" s="22">
        <v>1</v>
      </c>
      <c r="J53" s="29">
        <v>464.64</v>
      </c>
      <c r="K53" s="17">
        <v>0</v>
      </c>
      <c r="L53" s="17">
        <v>464.64</v>
      </c>
      <c r="M53" s="17">
        <v>0</v>
      </c>
      <c r="N53" s="17">
        <v>0</v>
      </c>
      <c r="O53" s="17">
        <v>0</v>
      </c>
    </row>
    <row r="54" spans="1:15" hidden="1">
      <c r="A54" s="3">
        <v>51</v>
      </c>
      <c r="B54" s="3" t="s">
        <v>185</v>
      </c>
      <c r="C54" s="3">
        <v>3</v>
      </c>
      <c r="D54" s="5">
        <f t="shared" si="4"/>
        <v>12.6904512</v>
      </c>
      <c r="E54" s="21">
        <f t="shared" si="5"/>
        <v>12.6904512</v>
      </c>
      <c r="F54" s="16">
        <v>0</v>
      </c>
      <c r="G54" s="5">
        <v>13.12</v>
      </c>
      <c r="H54" s="5">
        <v>0.96726000000000001</v>
      </c>
      <c r="I54" s="22">
        <v>1</v>
      </c>
      <c r="J54" s="29">
        <v>464.64</v>
      </c>
      <c r="K54" s="17">
        <v>0</v>
      </c>
      <c r="L54" s="17">
        <v>464.64</v>
      </c>
      <c r="M54" s="17">
        <v>0</v>
      </c>
      <c r="N54" s="17">
        <v>0</v>
      </c>
      <c r="O54" s="17">
        <v>0</v>
      </c>
    </row>
    <row r="55" spans="1:15" hidden="1">
      <c r="A55" s="3">
        <v>52</v>
      </c>
      <c r="B55" s="3" t="s">
        <v>186</v>
      </c>
      <c r="C55" s="3">
        <v>3</v>
      </c>
      <c r="D55" s="5">
        <f t="shared" si="4"/>
        <v>14.2767576</v>
      </c>
      <c r="E55" s="21">
        <f t="shared" si="5"/>
        <v>14.2767576</v>
      </c>
      <c r="F55" s="16">
        <v>0</v>
      </c>
      <c r="G55" s="5">
        <v>14.76</v>
      </c>
      <c r="H55" s="5">
        <v>0.96726000000000001</v>
      </c>
      <c r="I55" s="22">
        <v>1</v>
      </c>
      <c r="J55" s="29">
        <v>464.64</v>
      </c>
      <c r="K55" s="17">
        <v>0</v>
      </c>
      <c r="L55" s="17">
        <v>464.64</v>
      </c>
      <c r="M55" s="17">
        <v>0</v>
      </c>
      <c r="N55" s="17">
        <v>0</v>
      </c>
      <c r="O55" s="17">
        <v>0</v>
      </c>
    </row>
    <row r="56" spans="1:15" hidden="1">
      <c r="A56" s="3">
        <v>53</v>
      </c>
      <c r="B56" s="3" t="s">
        <v>187</v>
      </c>
      <c r="C56" s="3">
        <v>3</v>
      </c>
      <c r="D56" s="5">
        <f t="shared" si="4"/>
        <v>14.2767576</v>
      </c>
      <c r="E56" s="21">
        <f t="shared" si="5"/>
        <v>14.2767576</v>
      </c>
      <c r="F56" s="16">
        <v>0</v>
      </c>
      <c r="G56" s="5">
        <v>14.76</v>
      </c>
      <c r="H56" s="5">
        <v>0.96726000000000001</v>
      </c>
      <c r="I56" s="22">
        <v>1</v>
      </c>
      <c r="J56" s="29">
        <v>464.64</v>
      </c>
      <c r="K56" s="17">
        <v>0</v>
      </c>
      <c r="L56" s="17">
        <v>464.64</v>
      </c>
      <c r="M56" s="17">
        <v>0</v>
      </c>
      <c r="N56" s="17">
        <v>0</v>
      </c>
      <c r="O56" s="17">
        <v>0</v>
      </c>
    </row>
    <row r="57" spans="1:15" hidden="1">
      <c r="A57" s="3">
        <v>54</v>
      </c>
      <c r="B57" s="3" t="s">
        <v>188</v>
      </c>
      <c r="C57" s="3">
        <v>3</v>
      </c>
      <c r="D57" s="5">
        <f t="shared" si="4"/>
        <v>94.102266078</v>
      </c>
      <c r="E57" s="21">
        <f t="shared" si="5"/>
        <v>94.102266078</v>
      </c>
      <c r="F57" s="16">
        <v>0</v>
      </c>
      <c r="G57" s="5">
        <v>101.54</v>
      </c>
      <c r="H57" s="5">
        <v>0.92675069999999993</v>
      </c>
      <c r="I57" s="22">
        <v>1</v>
      </c>
      <c r="J57" s="29">
        <v>464.64</v>
      </c>
      <c r="K57" s="17">
        <v>0</v>
      </c>
      <c r="L57" s="17">
        <v>464.64</v>
      </c>
      <c r="M57" s="17">
        <v>0</v>
      </c>
      <c r="N57" s="17">
        <v>0</v>
      </c>
      <c r="O57" s="17">
        <v>0</v>
      </c>
    </row>
    <row r="58" spans="1:15" hidden="1">
      <c r="A58" s="3">
        <v>55</v>
      </c>
      <c r="B58" s="28" t="s">
        <v>189</v>
      </c>
      <c r="C58" s="28">
        <v>3</v>
      </c>
      <c r="D58" s="5">
        <f t="shared" si="4"/>
        <v>14.2767576</v>
      </c>
      <c r="E58" s="21">
        <f t="shared" si="5"/>
        <v>14.2767576</v>
      </c>
      <c r="F58" s="16">
        <v>0</v>
      </c>
      <c r="G58" s="5">
        <v>14.76</v>
      </c>
      <c r="H58" s="5">
        <v>0.96726000000000001</v>
      </c>
      <c r="I58" s="22">
        <v>1</v>
      </c>
      <c r="J58" s="29">
        <v>464.64</v>
      </c>
      <c r="K58" s="17">
        <v>0</v>
      </c>
      <c r="L58" s="17">
        <v>464.64</v>
      </c>
      <c r="M58" s="17">
        <v>0</v>
      </c>
      <c r="N58" s="17">
        <v>0</v>
      </c>
      <c r="O58" s="17">
        <v>0</v>
      </c>
    </row>
    <row r="59" spans="1:15" hidden="1">
      <c r="A59" s="3">
        <v>56</v>
      </c>
      <c r="B59" s="3" t="s">
        <v>190</v>
      </c>
      <c r="C59" s="3">
        <v>3</v>
      </c>
      <c r="D59" s="5">
        <f t="shared" si="4"/>
        <v>12.6904512</v>
      </c>
      <c r="E59" s="21">
        <f t="shared" si="5"/>
        <v>12.6904512</v>
      </c>
      <c r="F59" s="16">
        <v>0</v>
      </c>
      <c r="G59" s="5">
        <v>13.12</v>
      </c>
      <c r="H59" s="5">
        <v>0.96726000000000001</v>
      </c>
      <c r="I59" s="22">
        <v>1</v>
      </c>
      <c r="J59" s="29">
        <v>464.64</v>
      </c>
      <c r="K59" s="17">
        <v>0</v>
      </c>
      <c r="L59" s="17">
        <v>464.64</v>
      </c>
      <c r="M59" s="17">
        <v>0</v>
      </c>
      <c r="N59" s="17">
        <v>0</v>
      </c>
      <c r="O59" s="17">
        <v>0</v>
      </c>
    </row>
    <row r="60" spans="1:15" hidden="1">
      <c r="A60" s="3">
        <v>57</v>
      </c>
      <c r="B60" s="3" t="s">
        <v>191</v>
      </c>
      <c r="C60" s="3">
        <v>3</v>
      </c>
      <c r="D60" s="5">
        <f t="shared" si="4"/>
        <v>12.6904512</v>
      </c>
      <c r="E60" s="21">
        <f t="shared" si="5"/>
        <v>12.6904512</v>
      </c>
      <c r="F60" s="16">
        <v>0</v>
      </c>
      <c r="G60" s="5">
        <v>13.12</v>
      </c>
      <c r="H60" s="5">
        <v>0.96726000000000001</v>
      </c>
      <c r="I60" s="22">
        <v>1</v>
      </c>
      <c r="J60" s="29">
        <v>464.64</v>
      </c>
      <c r="K60" s="17">
        <v>0</v>
      </c>
      <c r="L60" s="17">
        <v>464.64</v>
      </c>
      <c r="M60" s="17">
        <v>0</v>
      </c>
      <c r="N60" s="17">
        <v>0</v>
      </c>
      <c r="O60" s="17">
        <v>0</v>
      </c>
    </row>
    <row r="61" spans="1:15" hidden="1">
      <c r="A61" s="3">
        <v>58</v>
      </c>
      <c r="B61" s="3" t="s">
        <v>192</v>
      </c>
      <c r="C61" s="3">
        <v>3</v>
      </c>
      <c r="D61" s="5">
        <f t="shared" ref="D61:D81" si="6">E61-F61</f>
        <v>112.61375720544</v>
      </c>
      <c r="E61" s="21">
        <f t="shared" ref="E61:E81" si="7">G61*H61*I61</f>
        <v>112.61375720544</v>
      </c>
      <c r="F61" s="16">
        <v>0</v>
      </c>
      <c r="G61" s="5">
        <v>136.19999999999999</v>
      </c>
      <c r="H61" s="5">
        <v>0.89872436</v>
      </c>
      <c r="I61" s="22">
        <v>0.92</v>
      </c>
      <c r="J61" s="29">
        <v>559.39</v>
      </c>
      <c r="K61" s="17">
        <v>0</v>
      </c>
      <c r="L61" s="17">
        <v>559.39</v>
      </c>
      <c r="M61" s="17">
        <v>0</v>
      </c>
      <c r="N61" s="17">
        <v>0</v>
      </c>
      <c r="O61" s="17">
        <v>0</v>
      </c>
    </row>
    <row r="62" spans="1:15" hidden="1">
      <c r="A62" s="3">
        <v>59</v>
      </c>
      <c r="B62" s="3" t="s">
        <v>193</v>
      </c>
      <c r="C62" s="3">
        <v>3</v>
      </c>
      <c r="D62" s="5">
        <f t="shared" si="6"/>
        <v>52.232895999999997</v>
      </c>
      <c r="E62" s="21">
        <f t="shared" si="7"/>
        <v>52.232895999999997</v>
      </c>
      <c r="F62" s="16">
        <v>0</v>
      </c>
      <c r="G62" s="5">
        <v>53.12</v>
      </c>
      <c r="H62" s="5">
        <v>0.98329999999999995</v>
      </c>
      <c r="I62" s="22">
        <v>1</v>
      </c>
      <c r="J62" s="29">
        <v>611.57000000000005</v>
      </c>
      <c r="K62" s="17">
        <v>0</v>
      </c>
      <c r="L62" s="17">
        <v>611.57000000000005</v>
      </c>
      <c r="M62" s="17">
        <v>0</v>
      </c>
      <c r="N62" s="17">
        <v>0</v>
      </c>
      <c r="O62" s="17">
        <v>0</v>
      </c>
    </row>
    <row r="63" spans="1:15" hidden="1">
      <c r="A63" s="3">
        <v>60</v>
      </c>
      <c r="B63" s="3" t="s">
        <v>194</v>
      </c>
      <c r="C63" s="3">
        <v>3</v>
      </c>
      <c r="D63" s="5">
        <f t="shared" si="6"/>
        <v>48.85013</v>
      </c>
      <c r="E63" s="21">
        <f t="shared" si="7"/>
        <v>48.85013</v>
      </c>
      <c r="F63" s="16">
        <v>0</v>
      </c>
      <c r="G63" s="5">
        <v>49.7</v>
      </c>
      <c r="H63" s="5">
        <v>0.9829</v>
      </c>
      <c r="I63" s="22">
        <v>1</v>
      </c>
      <c r="J63" s="29">
        <v>347.16</v>
      </c>
      <c r="K63" s="17">
        <v>0</v>
      </c>
      <c r="L63" s="17">
        <v>347.16</v>
      </c>
      <c r="M63" s="17">
        <v>0</v>
      </c>
      <c r="N63" s="17">
        <v>0</v>
      </c>
      <c r="O63" s="17">
        <v>0</v>
      </c>
    </row>
    <row r="64" spans="1:15" hidden="1">
      <c r="A64" s="3">
        <v>61</v>
      </c>
      <c r="B64" s="3" t="s">
        <v>195</v>
      </c>
      <c r="C64" s="3">
        <v>1</v>
      </c>
      <c r="D64" s="5">
        <f t="shared" si="6"/>
        <v>36.447342045285595</v>
      </c>
      <c r="E64" s="21">
        <f t="shared" si="7"/>
        <v>36.447342045285595</v>
      </c>
      <c r="F64" s="16">
        <v>0</v>
      </c>
      <c r="G64" s="5">
        <v>44.44</v>
      </c>
      <c r="H64" s="5">
        <v>0.96499259999999998</v>
      </c>
      <c r="I64" s="22">
        <v>0.84989999999999999</v>
      </c>
      <c r="J64" s="29">
        <v>505.92</v>
      </c>
      <c r="K64" s="17">
        <v>0</v>
      </c>
      <c r="L64" s="17">
        <v>505.92</v>
      </c>
      <c r="M64" s="17">
        <v>0</v>
      </c>
      <c r="N64" s="17">
        <v>0</v>
      </c>
      <c r="O64" s="17">
        <v>0</v>
      </c>
    </row>
    <row r="65" spans="1:15" hidden="1">
      <c r="A65" s="3">
        <v>62</v>
      </c>
      <c r="B65" s="3" t="s">
        <v>196</v>
      </c>
      <c r="C65" s="3">
        <v>1</v>
      </c>
      <c r="D65" s="5">
        <f t="shared" si="6"/>
        <v>135.26432409599997</v>
      </c>
      <c r="E65" s="21">
        <f t="shared" si="7"/>
        <v>135.26432409599997</v>
      </c>
      <c r="F65" s="16">
        <v>0</v>
      </c>
      <c r="G65" s="5">
        <v>145.19999999999999</v>
      </c>
      <c r="H65" s="5">
        <v>0.96038400000000002</v>
      </c>
      <c r="I65" s="22">
        <v>0.97</v>
      </c>
      <c r="J65" s="29">
        <v>550.66</v>
      </c>
      <c r="K65" s="17">
        <v>0</v>
      </c>
      <c r="L65" s="17">
        <v>550.66</v>
      </c>
      <c r="M65" s="17">
        <v>0</v>
      </c>
      <c r="N65" s="17">
        <v>0</v>
      </c>
      <c r="O65" s="17">
        <v>0</v>
      </c>
    </row>
    <row r="66" spans="1:15">
      <c r="A66" s="3">
        <v>63</v>
      </c>
      <c r="B66" s="3" t="s">
        <v>197</v>
      </c>
      <c r="C66" s="3">
        <v>2</v>
      </c>
      <c r="D66" s="5">
        <f t="shared" si="6"/>
        <v>84.541937549999943</v>
      </c>
      <c r="E66" s="21">
        <f t="shared" si="7"/>
        <v>294.54193754999994</v>
      </c>
      <c r="F66" s="16">
        <v>210</v>
      </c>
      <c r="G66" s="5">
        <v>350</v>
      </c>
      <c r="H66" s="5">
        <v>0.90625499999999992</v>
      </c>
      <c r="I66" s="22">
        <v>0.92859999999999998</v>
      </c>
      <c r="J66" s="29">
        <v>50.47</v>
      </c>
      <c r="K66" s="17">
        <v>0</v>
      </c>
      <c r="L66" s="17">
        <v>50.47</v>
      </c>
      <c r="M66" s="17">
        <v>0</v>
      </c>
      <c r="N66" s="17">
        <v>0</v>
      </c>
      <c r="O66" s="17">
        <v>0</v>
      </c>
    </row>
    <row r="67" spans="1:15" hidden="1">
      <c r="A67" s="3">
        <v>64</v>
      </c>
      <c r="B67" s="3" t="s">
        <v>198</v>
      </c>
      <c r="C67" s="3">
        <v>3</v>
      </c>
      <c r="D67" s="5">
        <f t="shared" si="6"/>
        <v>142.64302499999999</v>
      </c>
      <c r="E67" s="21">
        <f t="shared" si="7"/>
        <v>142.64302499999999</v>
      </c>
      <c r="F67" s="16">
        <v>0</v>
      </c>
      <c r="G67" s="5">
        <v>156.15</v>
      </c>
      <c r="H67" s="5">
        <v>1</v>
      </c>
      <c r="I67" s="22">
        <v>0.91349999999999998</v>
      </c>
      <c r="J67" s="29">
        <v>678.03</v>
      </c>
      <c r="K67" s="17">
        <v>0</v>
      </c>
      <c r="L67" s="17">
        <v>678.03</v>
      </c>
      <c r="M67" s="17">
        <v>0</v>
      </c>
      <c r="N67" s="17">
        <v>0</v>
      </c>
      <c r="O67" s="17">
        <v>0</v>
      </c>
    </row>
    <row r="68" spans="1:15" hidden="1">
      <c r="A68" s="3">
        <v>65</v>
      </c>
      <c r="B68" s="3" t="s">
        <v>199</v>
      </c>
      <c r="C68" s="3">
        <v>3</v>
      </c>
      <c r="D68" s="5">
        <f t="shared" si="6"/>
        <v>94.053420000000003</v>
      </c>
      <c r="E68" s="21">
        <f t="shared" si="7"/>
        <v>94.053420000000003</v>
      </c>
      <c r="F68" s="16">
        <v>0</v>
      </c>
      <c r="G68" s="5">
        <v>102.6</v>
      </c>
      <c r="H68" s="5">
        <v>1</v>
      </c>
      <c r="I68" s="22">
        <v>0.91670000000000007</v>
      </c>
      <c r="J68" s="29">
        <v>678.03</v>
      </c>
      <c r="K68" s="17">
        <v>0</v>
      </c>
      <c r="L68" s="17">
        <v>678.03</v>
      </c>
      <c r="M68" s="17">
        <v>0</v>
      </c>
      <c r="N68" s="17">
        <v>0</v>
      </c>
      <c r="O68" s="17">
        <v>0</v>
      </c>
    </row>
    <row r="69" spans="1:15" hidden="1">
      <c r="A69" s="3">
        <v>66</v>
      </c>
      <c r="B69" s="3" t="s">
        <v>200</v>
      </c>
      <c r="C69" s="3">
        <v>3</v>
      </c>
      <c r="D69" s="5">
        <f t="shared" si="6"/>
        <v>54.418451999999995</v>
      </c>
      <c r="E69" s="21">
        <f t="shared" si="7"/>
        <v>54.418451999999995</v>
      </c>
      <c r="F69" s="16">
        <v>0</v>
      </c>
      <c r="G69" s="5">
        <v>66.400000000000006</v>
      </c>
      <c r="H69" s="5">
        <v>0.99339999999999995</v>
      </c>
      <c r="I69" s="22">
        <v>0.82499999999999996</v>
      </c>
      <c r="J69" s="29">
        <v>611.55999999999995</v>
      </c>
      <c r="K69" s="17">
        <v>0</v>
      </c>
      <c r="L69" s="17">
        <v>611.55999999999995</v>
      </c>
      <c r="M69" s="17">
        <v>0</v>
      </c>
      <c r="N69" s="17">
        <v>0</v>
      </c>
      <c r="O69" s="17">
        <v>0</v>
      </c>
    </row>
    <row r="70" spans="1:15" hidden="1">
      <c r="A70" s="3">
        <v>67</v>
      </c>
      <c r="B70" s="3" t="s">
        <v>201</v>
      </c>
      <c r="C70" s="3">
        <v>3</v>
      </c>
      <c r="D70" s="5">
        <f t="shared" si="6"/>
        <v>134.77637958272638</v>
      </c>
      <c r="E70" s="21">
        <f t="shared" si="7"/>
        <v>134.77637958272638</v>
      </c>
      <c r="F70" s="16">
        <v>0</v>
      </c>
      <c r="G70" s="5">
        <v>151.69999999999999</v>
      </c>
      <c r="H70" s="5">
        <v>0.91066031999999997</v>
      </c>
      <c r="I70" s="22">
        <v>0.97560000000000002</v>
      </c>
      <c r="J70" s="29">
        <v>509.86</v>
      </c>
      <c r="K70" s="17">
        <v>0</v>
      </c>
      <c r="L70" s="17">
        <v>509.86</v>
      </c>
      <c r="M70" s="17">
        <v>0</v>
      </c>
      <c r="N70" s="17">
        <v>0</v>
      </c>
      <c r="O70" s="17">
        <v>0</v>
      </c>
    </row>
    <row r="71" spans="1:15" hidden="1">
      <c r="A71" s="3">
        <v>68</v>
      </c>
      <c r="B71" s="3" t="s">
        <v>202</v>
      </c>
      <c r="C71" s="3">
        <v>3</v>
      </c>
      <c r="D71" s="5">
        <f t="shared" si="6"/>
        <v>141.12</v>
      </c>
      <c r="E71" s="21">
        <f t="shared" si="7"/>
        <v>141.12</v>
      </c>
      <c r="F71" s="16">
        <v>0</v>
      </c>
      <c r="G71" s="5">
        <v>150</v>
      </c>
      <c r="H71" s="5">
        <v>0.94079999999999997</v>
      </c>
      <c r="I71" s="22">
        <v>1</v>
      </c>
      <c r="J71" s="29">
        <v>509.86</v>
      </c>
      <c r="K71" s="17">
        <v>0</v>
      </c>
      <c r="L71" s="17">
        <v>509.86</v>
      </c>
      <c r="M71" s="17">
        <v>0</v>
      </c>
      <c r="N71" s="17">
        <v>0</v>
      </c>
      <c r="O71" s="17">
        <v>0</v>
      </c>
    </row>
    <row r="72" spans="1:15">
      <c r="A72" s="3">
        <v>69</v>
      </c>
      <c r="B72" s="3" t="s">
        <v>203</v>
      </c>
      <c r="C72" s="3">
        <v>2</v>
      </c>
      <c r="D72" s="5">
        <f t="shared" si="6"/>
        <v>3.2655599999999998</v>
      </c>
      <c r="E72" s="21">
        <f t="shared" si="7"/>
        <v>3.2655599999999998</v>
      </c>
      <c r="F72" s="16">
        <v>0</v>
      </c>
      <c r="G72" s="5">
        <v>4</v>
      </c>
      <c r="H72" s="5">
        <v>0.90709999999999991</v>
      </c>
      <c r="I72" s="22">
        <v>0.9</v>
      </c>
      <c r="J72" s="29">
        <v>180.51</v>
      </c>
      <c r="K72" s="17">
        <v>0</v>
      </c>
      <c r="L72" s="17">
        <v>180.51</v>
      </c>
      <c r="M72" s="17">
        <v>0</v>
      </c>
      <c r="N72" s="17">
        <v>0</v>
      </c>
      <c r="O72" s="17">
        <v>0</v>
      </c>
    </row>
    <row r="73" spans="1:15" hidden="1">
      <c r="A73" s="3">
        <v>70</v>
      </c>
      <c r="B73" s="3" t="s">
        <v>204</v>
      </c>
      <c r="C73" s="3">
        <v>1</v>
      </c>
      <c r="D73" s="5">
        <f t="shared" si="6"/>
        <v>9.9999999999909051E-3</v>
      </c>
      <c r="E73" s="21">
        <f t="shared" si="7"/>
        <v>400</v>
      </c>
      <c r="F73" s="16">
        <v>399.99</v>
      </c>
      <c r="G73" s="5">
        <v>400</v>
      </c>
      <c r="H73" s="5">
        <v>1</v>
      </c>
      <c r="I73" s="22">
        <v>1</v>
      </c>
      <c r="J73" s="29">
        <v>37.799999999999997</v>
      </c>
      <c r="K73" s="17">
        <v>0</v>
      </c>
      <c r="L73" s="17">
        <v>37.799999999999997</v>
      </c>
      <c r="M73" s="17">
        <v>0</v>
      </c>
      <c r="N73" s="17">
        <v>0</v>
      </c>
      <c r="O73" s="17">
        <v>0</v>
      </c>
    </row>
    <row r="74" spans="1:15" hidden="1">
      <c r="A74" s="3">
        <v>71</v>
      </c>
      <c r="B74" s="3" t="s">
        <v>205</v>
      </c>
      <c r="C74" s="3">
        <v>1</v>
      </c>
      <c r="D74" s="5">
        <f t="shared" si="6"/>
        <v>89.039999999999992</v>
      </c>
      <c r="E74" s="21">
        <f t="shared" si="7"/>
        <v>89.039999999999992</v>
      </c>
      <c r="F74" s="16">
        <v>0</v>
      </c>
      <c r="G74" s="5">
        <v>100</v>
      </c>
      <c r="H74" s="5">
        <v>0.89039999999999997</v>
      </c>
      <c r="I74" s="22">
        <v>1</v>
      </c>
      <c r="J74" s="29">
        <v>51.93</v>
      </c>
      <c r="K74" s="17">
        <v>0</v>
      </c>
      <c r="L74" s="17">
        <v>51.93</v>
      </c>
      <c r="M74" s="17">
        <v>0</v>
      </c>
      <c r="N74" s="17">
        <v>0</v>
      </c>
      <c r="O74" s="17">
        <v>0</v>
      </c>
    </row>
    <row r="75" spans="1:15" hidden="1">
      <c r="A75" s="3">
        <v>72</v>
      </c>
      <c r="B75" s="28" t="s">
        <v>206</v>
      </c>
      <c r="C75" s="28">
        <v>1</v>
      </c>
      <c r="D75" s="5">
        <f t="shared" si="6"/>
        <v>178.07999999999998</v>
      </c>
      <c r="E75" s="21">
        <f t="shared" si="7"/>
        <v>178.07999999999998</v>
      </c>
      <c r="F75" s="16">
        <v>0</v>
      </c>
      <c r="G75" s="5">
        <v>200</v>
      </c>
      <c r="H75" s="5">
        <v>0.89039999999999997</v>
      </c>
      <c r="I75" s="22">
        <v>1</v>
      </c>
      <c r="J75" s="29">
        <v>90.69</v>
      </c>
      <c r="K75" s="17">
        <v>0</v>
      </c>
      <c r="L75" s="17">
        <v>90.69</v>
      </c>
      <c r="M75" s="17">
        <v>0</v>
      </c>
      <c r="N75" s="17">
        <v>0</v>
      </c>
      <c r="O75" s="17">
        <v>0</v>
      </c>
    </row>
    <row r="76" spans="1:15" hidden="1">
      <c r="A76" s="3">
        <v>73</v>
      </c>
      <c r="B76" s="3" t="s">
        <v>207</v>
      </c>
      <c r="C76" s="3">
        <v>1</v>
      </c>
      <c r="D76" s="5">
        <f t="shared" si="6"/>
        <v>75.959712359999997</v>
      </c>
      <c r="E76" s="21">
        <f t="shared" si="7"/>
        <v>75.959712359999997</v>
      </c>
      <c r="F76" s="16">
        <v>0</v>
      </c>
      <c r="G76" s="5">
        <v>168.93</v>
      </c>
      <c r="H76" s="5">
        <v>0.89039999999999997</v>
      </c>
      <c r="I76" s="22">
        <v>0.505</v>
      </c>
      <c r="J76" s="29">
        <v>131.68</v>
      </c>
      <c r="K76" s="17">
        <v>0</v>
      </c>
      <c r="L76" s="17">
        <v>131.68</v>
      </c>
      <c r="M76" s="17">
        <v>0</v>
      </c>
      <c r="N76" s="17">
        <v>0</v>
      </c>
      <c r="O76" s="17">
        <v>0</v>
      </c>
    </row>
    <row r="77" spans="1:15" hidden="1">
      <c r="A77" s="3">
        <v>74</v>
      </c>
      <c r="B77" s="3" t="s">
        <v>208</v>
      </c>
      <c r="C77" s="3">
        <v>3</v>
      </c>
      <c r="D77" s="5">
        <f t="shared" si="6"/>
        <v>141.7878</v>
      </c>
      <c r="E77" s="21">
        <f t="shared" si="7"/>
        <v>141.7878</v>
      </c>
      <c r="F77" s="16">
        <v>0</v>
      </c>
      <c r="G77" s="5">
        <v>220</v>
      </c>
      <c r="H77" s="5">
        <v>0.94499999999999995</v>
      </c>
      <c r="I77" s="22">
        <v>0.68200000000000005</v>
      </c>
      <c r="J77" s="29">
        <v>185.09</v>
      </c>
      <c r="K77" s="17">
        <v>0</v>
      </c>
      <c r="L77" s="17">
        <v>185.09</v>
      </c>
      <c r="M77" s="17">
        <v>0</v>
      </c>
      <c r="N77" s="17">
        <v>0</v>
      </c>
      <c r="O77" s="17">
        <v>0</v>
      </c>
    </row>
    <row r="78" spans="1:15" hidden="1">
      <c r="A78" s="3">
        <v>75</v>
      </c>
      <c r="B78" s="3" t="s">
        <v>209</v>
      </c>
      <c r="C78" s="3">
        <v>3</v>
      </c>
      <c r="D78" s="5">
        <f t="shared" si="6"/>
        <v>63.284759999999991</v>
      </c>
      <c r="E78" s="21">
        <f t="shared" si="7"/>
        <v>63.284759999999991</v>
      </c>
      <c r="F78" s="16">
        <v>0</v>
      </c>
      <c r="G78" s="5">
        <v>220</v>
      </c>
      <c r="H78" s="5">
        <v>0.94499999999999995</v>
      </c>
      <c r="I78" s="22">
        <v>0.3044</v>
      </c>
      <c r="J78" s="29">
        <v>492.29</v>
      </c>
      <c r="K78" s="17">
        <v>0</v>
      </c>
      <c r="L78" s="17">
        <v>492.29</v>
      </c>
      <c r="M78" s="17">
        <v>0</v>
      </c>
      <c r="N78" s="17">
        <v>0</v>
      </c>
      <c r="O78" s="17">
        <v>0</v>
      </c>
    </row>
    <row r="79" spans="1:15" hidden="1">
      <c r="A79" s="3">
        <v>76</v>
      </c>
      <c r="B79" s="3" t="s">
        <v>210</v>
      </c>
      <c r="C79" s="3">
        <v>1</v>
      </c>
      <c r="D79" s="5">
        <f t="shared" si="6"/>
        <v>247.40679913740001</v>
      </c>
      <c r="E79" s="21">
        <f t="shared" si="7"/>
        <v>247.40679913740001</v>
      </c>
      <c r="F79" s="16">
        <v>0</v>
      </c>
      <c r="G79" s="5">
        <v>922.62</v>
      </c>
      <c r="H79" s="5">
        <v>0.94989999999999997</v>
      </c>
      <c r="I79" s="22">
        <v>0.2823</v>
      </c>
      <c r="J79" s="29">
        <v>274.54000000000002</v>
      </c>
      <c r="K79" s="17">
        <v>0</v>
      </c>
      <c r="L79" s="17">
        <v>274.54000000000002</v>
      </c>
      <c r="M79" s="17">
        <v>0</v>
      </c>
      <c r="N79" s="17">
        <v>0</v>
      </c>
      <c r="O79" s="17">
        <v>0</v>
      </c>
    </row>
    <row r="80" spans="1:15" hidden="1">
      <c r="A80" s="3">
        <v>77</v>
      </c>
      <c r="B80" s="3" t="s">
        <v>211</v>
      </c>
      <c r="C80" s="3">
        <v>1</v>
      </c>
      <c r="D80" s="5">
        <f t="shared" si="6"/>
        <v>593.49587097360006</v>
      </c>
      <c r="E80" s="21">
        <f t="shared" si="7"/>
        <v>593.49587097360006</v>
      </c>
      <c r="F80" s="16">
        <v>0</v>
      </c>
      <c r="G80" s="5">
        <v>922.62</v>
      </c>
      <c r="H80" s="5">
        <v>0.94989999999999997</v>
      </c>
      <c r="I80" s="22">
        <v>0.67720000000000002</v>
      </c>
      <c r="J80" s="29">
        <v>253.83</v>
      </c>
      <c r="K80" s="17">
        <v>0</v>
      </c>
      <c r="L80" s="17">
        <v>253.83</v>
      </c>
      <c r="M80" s="17">
        <v>0</v>
      </c>
      <c r="N80" s="17">
        <v>0</v>
      </c>
      <c r="O80" s="17">
        <v>0</v>
      </c>
    </row>
    <row r="81" spans="1:15" hidden="1">
      <c r="A81" s="3">
        <v>78</v>
      </c>
      <c r="B81" s="3" t="s">
        <v>212</v>
      </c>
      <c r="C81" s="3">
        <v>1</v>
      </c>
      <c r="D81" s="5">
        <f t="shared" si="6"/>
        <v>12.78085759999999</v>
      </c>
      <c r="E81" s="21">
        <f t="shared" si="7"/>
        <v>212.7708576</v>
      </c>
      <c r="F81" s="16">
        <v>199.99</v>
      </c>
      <c r="G81" s="5">
        <v>235.2</v>
      </c>
      <c r="H81" s="5">
        <v>0.98</v>
      </c>
      <c r="I81" s="22">
        <v>0.92310000000000003</v>
      </c>
      <c r="J81" s="29">
        <v>112.46</v>
      </c>
      <c r="K81" s="17">
        <v>0</v>
      </c>
      <c r="L81" s="17">
        <v>112.46</v>
      </c>
      <c r="M81" s="17">
        <v>0</v>
      </c>
      <c r="N81" s="17">
        <v>0</v>
      </c>
      <c r="O81" s="17">
        <v>0</v>
      </c>
    </row>
    <row r="82" spans="1:15" hidden="1">
      <c r="A82" s="3">
        <v>79</v>
      </c>
      <c r="B82" s="3" t="s">
        <v>213</v>
      </c>
      <c r="C82" s="3">
        <v>1</v>
      </c>
      <c r="D82" s="5">
        <f t="shared" ref="D82:D103" si="8">E82-F82</f>
        <v>283.58693114499994</v>
      </c>
      <c r="E82" s="21">
        <f t="shared" ref="E82:E104" si="9">G82*H82*I82</f>
        <v>283.58693114499994</v>
      </c>
      <c r="F82" s="16">
        <v>0</v>
      </c>
      <c r="G82" s="5">
        <v>385.9</v>
      </c>
      <c r="H82" s="5">
        <v>0.9365</v>
      </c>
      <c r="I82" s="22">
        <v>0.78469999999999995</v>
      </c>
      <c r="J82" s="29">
        <v>159.97</v>
      </c>
      <c r="K82" s="17">
        <v>0</v>
      </c>
      <c r="L82" s="17">
        <v>159.97</v>
      </c>
      <c r="M82" s="17">
        <v>0</v>
      </c>
      <c r="N82" s="17">
        <v>0</v>
      </c>
      <c r="O82" s="17">
        <v>0</v>
      </c>
    </row>
    <row r="83" spans="1:15" hidden="1">
      <c r="A83" s="3">
        <v>80</v>
      </c>
      <c r="B83" s="3" t="s">
        <v>214</v>
      </c>
      <c r="C83" s="3">
        <v>1</v>
      </c>
      <c r="D83" s="5">
        <f t="shared" si="8"/>
        <v>42.861488509999994</v>
      </c>
      <c r="E83" s="21">
        <f t="shared" si="9"/>
        <v>42.861488509999994</v>
      </c>
      <c r="F83" s="16">
        <v>0</v>
      </c>
      <c r="G83" s="5">
        <v>385.9</v>
      </c>
      <c r="H83" s="5">
        <v>0.9365</v>
      </c>
      <c r="I83" s="22">
        <v>0.1186</v>
      </c>
      <c r="J83" s="29">
        <v>250.87</v>
      </c>
      <c r="K83" s="17">
        <v>0</v>
      </c>
      <c r="L83" s="17">
        <v>250.87</v>
      </c>
      <c r="M83" s="17">
        <v>0</v>
      </c>
      <c r="N83" s="17">
        <v>0</v>
      </c>
      <c r="O83" s="17">
        <v>0</v>
      </c>
    </row>
    <row r="84" spans="1:15" hidden="1">
      <c r="A84" s="3">
        <v>81</v>
      </c>
      <c r="B84" s="3" t="s">
        <v>215</v>
      </c>
      <c r="C84" s="3">
        <v>1</v>
      </c>
      <c r="D84" s="5">
        <f t="shared" si="8"/>
        <v>57.985166080000006</v>
      </c>
      <c r="E84" s="21">
        <f t="shared" si="9"/>
        <v>57.985166080000006</v>
      </c>
      <c r="F84" s="16">
        <v>0</v>
      </c>
      <c r="G84" s="5">
        <v>64</v>
      </c>
      <c r="H84" s="5">
        <v>0.9060182200000001</v>
      </c>
      <c r="I84" s="22">
        <v>1</v>
      </c>
      <c r="J84" s="29">
        <v>610.33000000000004</v>
      </c>
      <c r="K84" s="17">
        <v>0</v>
      </c>
      <c r="L84" s="17">
        <v>610.33000000000004</v>
      </c>
      <c r="M84" s="17">
        <v>0</v>
      </c>
      <c r="N84" s="17">
        <v>0</v>
      </c>
      <c r="O84" s="17">
        <v>0</v>
      </c>
    </row>
    <row r="85" spans="1:15" hidden="1">
      <c r="A85" s="3">
        <v>82</v>
      </c>
      <c r="B85" s="3" t="s">
        <v>216</v>
      </c>
      <c r="C85" s="3">
        <v>1</v>
      </c>
      <c r="D85" s="5">
        <f t="shared" si="8"/>
        <v>308.11098519999996</v>
      </c>
      <c r="E85" s="21">
        <f t="shared" si="9"/>
        <v>308.11098519999996</v>
      </c>
      <c r="F85" s="16">
        <v>0</v>
      </c>
      <c r="G85" s="5">
        <v>340</v>
      </c>
      <c r="H85" s="5">
        <v>0.90620877999999994</v>
      </c>
      <c r="I85" s="22">
        <v>1</v>
      </c>
      <c r="J85" s="29">
        <v>487.56</v>
      </c>
      <c r="K85" s="17">
        <v>0</v>
      </c>
      <c r="L85" s="17">
        <v>487.56</v>
      </c>
      <c r="M85" s="17">
        <v>0</v>
      </c>
      <c r="N85" s="17">
        <v>0</v>
      </c>
      <c r="O85" s="17">
        <v>0</v>
      </c>
    </row>
    <row r="86" spans="1:15" hidden="1">
      <c r="A86" s="3">
        <v>83</v>
      </c>
      <c r="B86" s="3" t="s">
        <v>217</v>
      </c>
      <c r="C86" s="3">
        <v>1</v>
      </c>
      <c r="D86" s="5">
        <f t="shared" si="8"/>
        <v>126.64759776240001</v>
      </c>
      <c r="E86" s="21">
        <f t="shared" si="9"/>
        <v>126.64759776240001</v>
      </c>
      <c r="F86" s="16">
        <v>0</v>
      </c>
      <c r="G86" s="5">
        <v>258.32</v>
      </c>
      <c r="H86" s="5">
        <v>0.99709999999999999</v>
      </c>
      <c r="I86" s="22">
        <v>0.49170000000000003</v>
      </c>
      <c r="J86" s="29">
        <v>101.33</v>
      </c>
      <c r="K86" s="17">
        <v>0</v>
      </c>
      <c r="L86" s="17">
        <v>101.33</v>
      </c>
      <c r="M86" s="17">
        <v>0</v>
      </c>
      <c r="N86" s="17">
        <v>0</v>
      </c>
      <c r="O86" s="17">
        <v>0</v>
      </c>
    </row>
    <row r="87" spans="1:15" hidden="1">
      <c r="A87" s="3">
        <v>84</v>
      </c>
      <c r="B87" s="3" t="s">
        <v>218</v>
      </c>
      <c r="C87" s="3">
        <v>1</v>
      </c>
      <c r="D87" s="5">
        <f t="shared" si="8"/>
        <v>63.516977035200007</v>
      </c>
      <c r="E87" s="21">
        <f t="shared" si="9"/>
        <v>63.516977035200007</v>
      </c>
      <c r="F87" s="16">
        <v>0</v>
      </c>
      <c r="G87" s="5">
        <v>258.32</v>
      </c>
      <c r="H87" s="5">
        <v>0.99709999999999999</v>
      </c>
      <c r="I87" s="22">
        <v>0.24660000000000001</v>
      </c>
      <c r="J87" s="29">
        <v>140.34</v>
      </c>
      <c r="K87" s="17">
        <v>0</v>
      </c>
      <c r="L87" s="17">
        <v>140.34</v>
      </c>
      <c r="M87" s="17">
        <v>0</v>
      </c>
      <c r="N87" s="17">
        <v>0</v>
      </c>
      <c r="O87" s="17">
        <v>0</v>
      </c>
    </row>
    <row r="88" spans="1:15">
      <c r="A88" s="3">
        <v>85</v>
      </c>
      <c r="B88" s="3" t="s">
        <v>219</v>
      </c>
      <c r="C88" s="3">
        <v>2</v>
      </c>
      <c r="D88" s="5">
        <f t="shared" si="8"/>
        <v>450.81476443499997</v>
      </c>
      <c r="E88" s="21">
        <f t="shared" si="9"/>
        <v>450.81476443499997</v>
      </c>
      <c r="F88" s="16">
        <v>0</v>
      </c>
      <c r="G88" s="5">
        <v>484.5</v>
      </c>
      <c r="H88" s="5">
        <v>0.9839</v>
      </c>
      <c r="I88" s="22">
        <v>0.94569999999999999</v>
      </c>
      <c r="J88" s="29">
        <v>219</v>
      </c>
      <c r="K88" s="17">
        <v>0</v>
      </c>
      <c r="L88" s="17">
        <v>219</v>
      </c>
      <c r="M88" s="17">
        <v>0</v>
      </c>
      <c r="N88" s="17">
        <v>0</v>
      </c>
      <c r="O88" s="17">
        <v>0</v>
      </c>
    </row>
    <row r="89" spans="1:15" hidden="1">
      <c r="A89" s="3">
        <v>86</v>
      </c>
      <c r="B89" s="3" t="s">
        <v>220</v>
      </c>
      <c r="C89" s="3">
        <v>1</v>
      </c>
      <c r="D89" s="5">
        <f t="shared" si="8"/>
        <v>1795.25</v>
      </c>
      <c r="E89" s="21">
        <f t="shared" si="9"/>
        <v>1795.25</v>
      </c>
      <c r="F89" s="16">
        <v>0</v>
      </c>
      <c r="G89" s="5">
        <v>1795.25</v>
      </c>
      <c r="H89" s="5">
        <v>1</v>
      </c>
      <c r="I89" s="22">
        <v>1</v>
      </c>
      <c r="J89" s="29">
        <v>1142.8</v>
      </c>
      <c r="K89" s="17">
        <v>0</v>
      </c>
      <c r="L89" s="17">
        <v>1142.8</v>
      </c>
      <c r="M89" s="17">
        <v>0</v>
      </c>
      <c r="N89" s="17">
        <v>0</v>
      </c>
      <c r="O89" s="17">
        <v>0</v>
      </c>
    </row>
    <row r="90" spans="1:15" hidden="1">
      <c r="A90" s="3">
        <v>87</v>
      </c>
      <c r="B90" s="3" t="s">
        <v>220</v>
      </c>
      <c r="C90" s="3">
        <v>1</v>
      </c>
      <c r="D90" s="5">
        <f t="shared" si="8"/>
        <v>1795.25</v>
      </c>
      <c r="E90" s="21">
        <f t="shared" si="9"/>
        <v>1795.25</v>
      </c>
      <c r="F90" s="16">
        <v>0</v>
      </c>
      <c r="G90" s="5">
        <v>1795.25</v>
      </c>
      <c r="H90" s="5">
        <v>1</v>
      </c>
      <c r="I90" s="22">
        <v>1</v>
      </c>
      <c r="J90" s="29">
        <v>2465.4</v>
      </c>
      <c r="K90" s="17">
        <v>0</v>
      </c>
      <c r="L90" s="17">
        <v>2465.4</v>
      </c>
      <c r="M90" s="17">
        <v>0</v>
      </c>
      <c r="N90" s="17">
        <v>0</v>
      </c>
      <c r="O90" s="17">
        <v>0</v>
      </c>
    </row>
    <row r="91" spans="1:15" hidden="1">
      <c r="A91" s="3">
        <v>88</v>
      </c>
      <c r="B91" s="3" t="s">
        <v>221</v>
      </c>
      <c r="C91" s="3">
        <v>1</v>
      </c>
      <c r="D91" s="5">
        <f t="shared" si="8"/>
        <v>3590.5</v>
      </c>
      <c r="E91" s="21">
        <f t="shared" si="9"/>
        <v>3590.5</v>
      </c>
      <c r="F91" s="16">
        <v>0</v>
      </c>
      <c r="G91" s="5">
        <v>3590.5</v>
      </c>
      <c r="H91" s="5">
        <v>1</v>
      </c>
      <c r="I91" s="22">
        <v>1</v>
      </c>
      <c r="J91" s="29">
        <v>5152.46</v>
      </c>
      <c r="K91" s="17">
        <v>0</v>
      </c>
      <c r="L91" s="17">
        <v>5152.46</v>
      </c>
      <c r="M91" s="17">
        <v>0</v>
      </c>
      <c r="N91" s="17">
        <v>0</v>
      </c>
      <c r="O91" s="17">
        <v>0</v>
      </c>
    </row>
    <row r="92" spans="1:15" hidden="1">
      <c r="A92" s="3">
        <v>89</v>
      </c>
      <c r="B92" s="3" t="s">
        <v>222</v>
      </c>
      <c r="C92" s="3">
        <v>1</v>
      </c>
      <c r="D92" s="5">
        <f t="shared" si="8"/>
        <v>28724</v>
      </c>
      <c r="E92" s="21">
        <f t="shared" si="9"/>
        <v>28724</v>
      </c>
      <c r="F92" s="16">
        <v>0</v>
      </c>
      <c r="G92" s="5">
        <v>28724</v>
      </c>
      <c r="H92" s="5">
        <v>1</v>
      </c>
      <c r="I92" s="22">
        <v>1</v>
      </c>
      <c r="J92" s="29">
        <v>5845.54</v>
      </c>
      <c r="K92" s="17">
        <v>0</v>
      </c>
      <c r="L92" s="17">
        <v>5845.54</v>
      </c>
      <c r="M92" s="17">
        <v>0</v>
      </c>
      <c r="N92" s="17">
        <v>0</v>
      </c>
      <c r="O92" s="17">
        <v>0</v>
      </c>
    </row>
    <row r="93" spans="1:15">
      <c r="A93" s="3">
        <v>90</v>
      </c>
      <c r="B93" s="3" t="s">
        <v>223</v>
      </c>
      <c r="C93" s="3">
        <v>2</v>
      </c>
      <c r="D93" s="5">
        <f t="shared" si="8"/>
        <v>502.1</v>
      </c>
      <c r="E93" s="21">
        <f t="shared" si="9"/>
        <v>502.1</v>
      </c>
      <c r="F93" s="16">
        <v>0</v>
      </c>
      <c r="G93" s="5">
        <v>502.1</v>
      </c>
      <c r="H93" s="5">
        <v>1</v>
      </c>
      <c r="I93" s="22">
        <v>1</v>
      </c>
      <c r="J93" s="29">
        <v>1142.8</v>
      </c>
      <c r="K93" s="17">
        <v>0</v>
      </c>
      <c r="L93" s="17">
        <v>1142.8</v>
      </c>
      <c r="M93" s="17">
        <v>0</v>
      </c>
      <c r="N93" s="17">
        <v>0</v>
      </c>
      <c r="O93" s="17">
        <v>0</v>
      </c>
    </row>
    <row r="94" spans="1:15">
      <c r="A94" s="3">
        <v>91</v>
      </c>
      <c r="B94" s="3" t="s">
        <v>223</v>
      </c>
      <c r="C94" s="3">
        <v>2</v>
      </c>
      <c r="D94" s="5">
        <f t="shared" si="8"/>
        <v>502.1</v>
      </c>
      <c r="E94" s="21">
        <f t="shared" si="9"/>
        <v>502.1</v>
      </c>
      <c r="F94" s="16">
        <v>0</v>
      </c>
      <c r="G94" s="5">
        <v>502.1</v>
      </c>
      <c r="H94" s="5">
        <v>1</v>
      </c>
      <c r="I94" s="22">
        <v>1</v>
      </c>
      <c r="J94" s="29">
        <v>2465.4</v>
      </c>
      <c r="K94" s="17">
        <v>0</v>
      </c>
      <c r="L94" s="17">
        <v>2465.4</v>
      </c>
      <c r="M94" s="17">
        <v>0</v>
      </c>
      <c r="N94" s="17">
        <v>0</v>
      </c>
      <c r="O94" s="17">
        <v>0</v>
      </c>
    </row>
    <row r="95" spans="1:15">
      <c r="A95" s="3">
        <v>92</v>
      </c>
      <c r="B95" s="3" t="s">
        <v>224</v>
      </c>
      <c r="C95" s="3">
        <v>2</v>
      </c>
      <c r="D95" s="5">
        <f t="shared" si="8"/>
        <v>1004.2</v>
      </c>
      <c r="E95" s="21">
        <f t="shared" si="9"/>
        <v>1004.2</v>
      </c>
      <c r="F95" s="16">
        <v>0</v>
      </c>
      <c r="G95" s="5">
        <v>1004.2</v>
      </c>
      <c r="H95" s="5">
        <v>1</v>
      </c>
      <c r="I95" s="22">
        <v>1</v>
      </c>
      <c r="J95" s="29">
        <v>5152.46</v>
      </c>
      <c r="K95" s="17">
        <v>0</v>
      </c>
      <c r="L95" s="17">
        <v>5152.46</v>
      </c>
      <c r="M95" s="17">
        <v>0</v>
      </c>
      <c r="N95" s="17">
        <v>0</v>
      </c>
      <c r="O95" s="17">
        <v>0</v>
      </c>
    </row>
    <row r="96" spans="1:15">
      <c r="A96" s="3">
        <v>93</v>
      </c>
      <c r="B96" s="3" t="s">
        <v>225</v>
      </c>
      <c r="C96" s="3">
        <v>2</v>
      </c>
      <c r="D96" s="5">
        <f t="shared" si="8"/>
        <v>8033.6</v>
      </c>
      <c r="E96" s="21">
        <f t="shared" si="9"/>
        <v>8033.6</v>
      </c>
      <c r="F96" s="16">
        <v>0</v>
      </c>
      <c r="G96" s="5">
        <v>8033.6</v>
      </c>
      <c r="H96" s="5">
        <v>1</v>
      </c>
      <c r="I96" s="22">
        <v>1</v>
      </c>
      <c r="J96" s="29">
        <v>5845.54</v>
      </c>
      <c r="K96" s="17">
        <v>0</v>
      </c>
      <c r="L96" s="17">
        <v>5845.54</v>
      </c>
      <c r="M96" s="17">
        <v>0</v>
      </c>
      <c r="N96" s="17">
        <v>0</v>
      </c>
      <c r="O96" s="17">
        <v>0</v>
      </c>
    </row>
    <row r="97" spans="1:15" hidden="1">
      <c r="A97" s="3">
        <v>94</v>
      </c>
      <c r="B97" s="3" t="s">
        <v>226</v>
      </c>
      <c r="C97" s="3">
        <v>3</v>
      </c>
      <c r="D97" s="5">
        <f t="shared" si="8"/>
        <v>443.25</v>
      </c>
      <c r="E97" s="21">
        <f t="shared" si="9"/>
        <v>443.25</v>
      </c>
      <c r="F97" s="16">
        <v>0</v>
      </c>
      <c r="G97" s="5">
        <v>443.25</v>
      </c>
      <c r="H97" s="5">
        <v>1</v>
      </c>
      <c r="I97" s="22">
        <v>1</v>
      </c>
      <c r="J97" s="29">
        <v>1142.8</v>
      </c>
      <c r="K97" s="17">
        <v>0</v>
      </c>
      <c r="L97" s="17">
        <v>1142.8</v>
      </c>
      <c r="M97" s="17">
        <v>0</v>
      </c>
      <c r="N97" s="17">
        <v>0</v>
      </c>
      <c r="O97" s="17">
        <v>0</v>
      </c>
    </row>
    <row r="98" spans="1:15" hidden="1">
      <c r="A98" s="3">
        <v>95</v>
      </c>
      <c r="B98" s="3" t="s">
        <v>226</v>
      </c>
      <c r="C98" s="3">
        <v>3</v>
      </c>
      <c r="D98" s="5">
        <f t="shared" si="8"/>
        <v>443.25</v>
      </c>
      <c r="E98" s="21">
        <f t="shared" si="9"/>
        <v>443.25</v>
      </c>
      <c r="F98" s="16">
        <v>0</v>
      </c>
      <c r="G98" s="5">
        <v>443.25</v>
      </c>
      <c r="H98" s="5">
        <v>1</v>
      </c>
      <c r="I98" s="22">
        <v>1</v>
      </c>
      <c r="J98" s="29">
        <v>2465.4</v>
      </c>
      <c r="K98" s="17">
        <v>0</v>
      </c>
      <c r="L98" s="17">
        <v>2465.4</v>
      </c>
      <c r="M98" s="17">
        <v>0</v>
      </c>
      <c r="N98" s="17">
        <v>0</v>
      </c>
      <c r="O98" s="17">
        <v>0</v>
      </c>
    </row>
    <row r="99" spans="1:15" hidden="1">
      <c r="A99" s="3">
        <v>96</v>
      </c>
      <c r="B99" s="3" t="s">
        <v>227</v>
      </c>
      <c r="C99" s="3">
        <v>3</v>
      </c>
      <c r="D99" s="5">
        <f t="shared" si="8"/>
        <v>886.5</v>
      </c>
      <c r="E99" s="21">
        <f t="shared" si="9"/>
        <v>886.5</v>
      </c>
      <c r="F99" s="16">
        <v>0</v>
      </c>
      <c r="G99" s="5">
        <v>886.5</v>
      </c>
      <c r="H99" s="5">
        <v>1</v>
      </c>
      <c r="I99" s="22">
        <v>1</v>
      </c>
      <c r="J99" s="29">
        <v>5152.46</v>
      </c>
      <c r="K99" s="17">
        <v>0</v>
      </c>
      <c r="L99" s="17">
        <v>5152.46</v>
      </c>
      <c r="M99" s="17">
        <v>0</v>
      </c>
      <c r="N99" s="17">
        <v>0</v>
      </c>
      <c r="O99" s="17">
        <v>0</v>
      </c>
    </row>
    <row r="100" spans="1:15" hidden="1">
      <c r="A100" s="3">
        <v>97</v>
      </c>
      <c r="B100" s="3" t="s">
        <v>228</v>
      </c>
      <c r="C100" s="3">
        <v>3</v>
      </c>
      <c r="D100" s="5">
        <f t="shared" si="8"/>
        <v>7092</v>
      </c>
      <c r="E100" s="21">
        <f t="shared" si="9"/>
        <v>7092</v>
      </c>
      <c r="F100" s="16">
        <v>0</v>
      </c>
      <c r="G100" s="5">
        <v>7092</v>
      </c>
      <c r="H100" s="5">
        <v>1</v>
      </c>
      <c r="I100" s="22">
        <v>1</v>
      </c>
      <c r="J100" s="29">
        <v>5845.54</v>
      </c>
      <c r="K100" s="17">
        <v>0</v>
      </c>
      <c r="L100" s="17">
        <v>5845.54</v>
      </c>
      <c r="M100" s="17">
        <v>0</v>
      </c>
      <c r="N100" s="17">
        <v>0</v>
      </c>
      <c r="O100" s="17">
        <v>0</v>
      </c>
    </row>
    <row r="101" spans="1:15" hidden="1">
      <c r="A101" s="3">
        <v>98</v>
      </c>
      <c r="B101" s="3" t="s">
        <v>229</v>
      </c>
      <c r="C101" s="3">
        <v>4</v>
      </c>
      <c r="D101" s="5">
        <f t="shared" si="8"/>
        <v>207</v>
      </c>
      <c r="E101" s="21">
        <f t="shared" si="9"/>
        <v>207</v>
      </c>
      <c r="F101" s="16">
        <v>0</v>
      </c>
      <c r="G101" s="5">
        <v>207</v>
      </c>
      <c r="H101" s="5">
        <v>1</v>
      </c>
      <c r="I101" s="22">
        <v>1</v>
      </c>
      <c r="J101" s="29">
        <v>1142.8</v>
      </c>
      <c r="K101" s="17">
        <v>0</v>
      </c>
      <c r="L101" s="17">
        <v>1142.8</v>
      </c>
      <c r="M101" s="17">
        <v>0</v>
      </c>
      <c r="N101" s="17">
        <v>0</v>
      </c>
      <c r="O101" s="17">
        <v>0</v>
      </c>
    </row>
    <row r="102" spans="1:15" hidden="1">
      <c r="A102" s="3">
        <v>99</v>
      </c>
      <c r="B102" s="3" t="s">
        <v>229</v>
      </c>
      <c r="C102" s="3">
        <v>4</v>
      </c>
      <c r="D102" s="5">
        <f t="shared" si="8"/>
        <v>207</v>
      </c>
      <c r="E102" s="21">
        <f t="shared" si="9"/>
        <v>207</v>
      </c>
      <c r="F102" s="16">
        <v>0</v>
      </c>
      <c r="G102" s="5">
        <v>207</v>
      </c>
      <c r="H102" s="5">
        <v>1</v>
      </c>
      <c r="I102" s="22">
        <v>1</v>
      </c>
      <c r="J102" s="29">
        <v>2465.4</v>
      </c>
      <c r="K102" s="17">
        <v>0</v>
      </c>
      <c r="L102" s="17">
        <v>2465.4</v>
      </c>
      <c r="M102" s="17">
        <v>0</v>
      </c>
      <c r="N102" s="17">
        <v>0</v>
      </c>
      <c r="O102" s="17">
        <v>0</v>
      </c>
    </row>
    <row r="103" spans="1:15" hidden="1">
      <c r="A103" s="3">
        <v>100</v>
      </c>
      <c r="B103" s="3" t="s">
        <v>230</v>
      </c>
      <c r="C103" s="3">
        <v>4</v>
      </c>
      <c r="D103" s="5">
        <f t="shared" si="8"/>
        <v>414</v>
      </c>
      <c r="E103" s="21">
        <f t="shared" si="9"/>
        <v>414</v>
      </c>
      <c r="F103" s="19">
        <v>0</v>
      </c>
      <c r="G103" s="5">
        <v>414</v>
      </c>
      <c r="H103" s="5">
        <v>1</v>
      </c>
      <c r="I103" s="22">
        <v>1</v>
      </c>
      <c r="J103" s="29">
        <v>5152.46</v>
      </c>
      <c r="K103" s="17">
        <v>0</v>
      </c>
      <c r="L103" s="17">
        <v>5152.46</v>
      </c>
      <c r="M103" s="17">
        <v>0</v>
      </c>
      <c r="N103" s="17">
        <v>0</v>
      </c>
      <c r="O103" s="17">
        <v>0</v>
      </c>
    </row>
    <row r="104" spans="1:15" hidden="1">
      <c r="A104" s="3">
        <v>101</v>
      </c>
      <c r="B104" s="3" t="s">
        <v>231</v>
      </c>
      <c r="C104" s="3">
        <v>4</v>
      </c>
      <c r="D104" s="5">
        <f t="shared" ref="D104" si="10">E104-F104</f>
        <v>3312</v>
      </c>
      <c r="E104" s="21">
        <f t="shared" si="9"/>
        <v>3312</v>
      </c>
      <c r="F104" s="19">
        <v>0</v>
      </c>
      <c r="G104" s="5">
        <v>3312</v>
      </c>
      <c r="H104" s="5">
        <v>1</v>
      </c>
      <c r="I104" s="22">
        <v>1</v>
      </c>
      <c r="J104" s="29">
        <v>5845.54</v>
      </c>
      <c r="K104" s="17">
        <v>0</v>
      </c>
      <c r="L104" s="17">
        <v>5845.54</v>
      </c>
      <c r="M104" s="17">
        <v>0</v>
      </c>
      <c r="N104" s="17">
        <v>0</v>
      </c>
      <c r="O104" s="17">
        <v>0</v>
      </c>
    </row>
    <row r="105" spans="1:15" ht="16" thickBot="1">
      <c r="B105" s="26" t="s">
        <v>242</v>
      </c>
      <c r="C105" s="26"/>
      <c r="D105" s="27">
        <f>SUBTOTAL(9,D3:D104)</f>
        <v>11440.535310038</v>
      </c>
      <c r="E105" s="27">
        <f>SUBTOTAL(9,E3:E104)</f>
        <v>12019.965310038</v>
      </c>
      <c r="F105" s="27">
        <f>SUBTOTAL(9,F3:F104)</f>
        <v>579.43000000000006</v>
      </c>
    </row>
    <row r="106" spans="1:15" ht="16" thickTop="1"/>
  </sheetData>
  <autoFilter ref="A2:O104">
    <filterColumn colId="2">
      <filters>
        <filter val="2"/>
      </filters>
    </filterColumn>
    <sortState ref="A3:O164">
      <sortCondition ref="A2:A164"/>
    </sortState>
  </autoFilter>
  <mergeCells count="1">
    <mergeCell ref="K1:O1"/>
  </mergeCells>
  <conditionalFormatting sqref="I105:I1048576 I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88">
    <cfRule type="cellIs" dxfId="0" priority="121" operator="lessThanOrEqual">
      <formula>0</formula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0"/>
  <sheetViews>
    <sheetView workbookViewId="0">
      <selection sqref="A1:XFD2"/>
    </sheetView>
  </sheetViews>
  <sheetFormatPr baseColWidth="10" defaultRowHeight="15" x14ac:dyDescent="0"/>
  <sheetData>
    <row r="1" spans="1:102" s="43" customFormat="1">
      <c r="A1" s="43">
        <v>0</v>
      </c>
      <c r="B1" s="43">
        <v>1</v>
      </c>
      <c r="C1" s="43">
        <v>3</v>
      </c>
      <c r="D1" s="43">
        <v>5</v>
      </c>
      <c r="E1" s="43">
        <v>7</v>
      </c>
      <c r="F1" s="43">
        <v>9</v>
      </c>
      <c r="G1" s="43">
        <v>14</v>
      </c>
      <c r="H1" s="43">
        <v>17</v>
      </c>
      <c r="I1" s="43">
        <v>18</v>
      </c>
      <c r="J1" s="43">
        <v>19</v>
      </c>
      <c r="K1" s="43">
        <v>20</v>
      </c>
      <c r="L1" s="43">
        <v>21</v>
      </c>
      <c r="M1" s="43">
        <v>22</v>
      </c>
      <c r="N1" s="43">
        <v>24</v>
      </c>
      <c r="O1" s="43">
        <v>25</v>
      </c>
      <c r="P1" s="43">
        <v>26</v>
      </c>
      <c r="Q1" s="43">
        <v>27</v>
      </c>
      <c r="R1" s="43">
        <v>28</v>
      </c>
      <c r="S1" s="43">
        <v>31</v>
      </c>
      <c r="T1" s="43">
        <v>32</v>
      </c>
      <c r="U1" s="43">
        <v>36</v>
      </c>
      <c r="V1" s="43">
        <v>38</v>
      </c>
      <c r="W1" s="43">
        <v>40</v>
      </c>
      <c r="X1" s="43">
        <v>41</v>
      </c>
      <c r="Y1" s="43">
        <v>42</v>
      </c>
      <c r="Z1" s="43">
        <v>44</v>
      </c>
      <c r="AA1" s="43">
        <v>46</v>
      </c>
      <c r="AB1" s="43">
        <v>47</v>
      </c>
      <c r="AC1" s="43">
        <v>49</v>
      </c>
      <c r="AD1" s="43">
        <v>50</v>
      </c>
      <c r="AE1" s="43">
        <v>52</v>
      </c>
      <c r="AF1" s="43">
        <v>53</v>
      </c>
      <c r="AG1" s="43">
        <v>54</v>
      </c>
      <c r="AH1" s="43">
        <v>55</v>
      </c>
      <c r="AI1" s="43">
        <v>56</v>
      </c>
      <c r="AJ1" s="43">
        <v>57</v>
      </c>
      <c r="AK1" s="43">
        <v>63</v>
      </c>
      <c r="AL1" s="43">
        <v>66</v>
      </c>
      <c r="AM1" s="43">
        <v>67</v>
      </c>
      <c r="AN1" s="43">
        <v>68</v>
      </c>
      <c r="AO1" s="43">
        <v>71</v>
      </c>
      <c r="AP1" s="43">
        <v>73</v>
      </c>
      <c r="AQ1" s="43">
        <v>77</v>
      </c>
      <c r="AR1" s="43">
        <v>78</v>
      </c>
      <c r="AS1" s="43">
        <v>79</v>
      </c>
      <c r="AT1" s="43">
        <v>80</v>
      </c>
      <c r="AU1" s="43">
        <v>81</v>
      </c>
      <c r="AV1" s="43">
        <v>82</v>
      </c>
      <c r="AW1" s="43">
        <v>83</v>
      </c>
      <c r="AX1" s="43">
        <v>84</v>
      </c>
      <c r="AY1" s="43">
        <v>85</v>
      </c>
      <c r="AZ1" s="43">
        <v>86</v>
      </c>
      <c r="BA1" s="43">
        <v>89</v>
      </c>
      <c r="BB1" s="43">
        <v>90</v>
      </c>
      <c r="BC1" s="43">
        <v>92</v>
      </c>
      <c r="BD1" s="43">
        <v>93</v>
      </c>
      <c r="BE1" s="43">
        <v>94</v>
      </c>
      <c r="BF1" s="43">
        <v>95</v>
      </c>
      <c r="BG1" s="43">
        <v>96</v>
      </c>
      <c r="BH1" s="43">
        <v>97</v>
      </c>
      <c r="BI1" s="43">
        <v>98</v>
      </c>
      <c r="BJ1" s="43">
        <v>99</v>
      </c>
      <c r="BK1" s="43">
        <v>100</v>
      </c>
      <c r="BL1" s="43">
        <v>101</v>
      </c>
      <c r="BM1" s="43">
        <v>104</v>
      </c>
      <c r="BN1" s="43">
        <v>105</v>
      </c>
      <c r="BO1" s="43">
        <v>106</v>
      </c>
      <c r="BP1" s="43">
        <v>109</v>
      </c>
      <c r="BQ1" s="43">
        <v>111</v>
      </c>
      <c r="BR1" s="43">
        <v>113</v>
      </c>
      <c r="BS1" s="43">
        <v>115</v>
      </c>
      <c r="BT1" s="43">
        <v>116</v>
      </c>
      <c r="BU1" s="43">
        <v>117</v>
      </c>
      <c r="BV1" s="43">
        <v>118</v>
      </c>
      <c r="BW1" s="43">
        <v>119</v>
      </c>
      <c r="BX1" s="43">
        <v>121</v>
      </c>
      <c r="BY1" s="43">
        <v>122</v>
      </c>
      <c r="BZ1" s="43">
        <v>123</v>
      </c>
      <c r="CA1" s="43">
        <v>127</v>
      </c>
      <c r="CB1" s="43">
        <v>128</v>
      </c>
      <c r="CC1" s="43">
        <v>129</v>
      </c>
      <c r="CD1" s="43">
        <v>130</v>
      </c>
      <c r="CE1" s="43">
        <v>131</v>
      </c>
      <c r="CF1" s="43">
        <v>133</v>
      </c>
      <c r="CG1" s="43">
        <v>134</v>
      </c>
      <c r="CH1" s="43">
        <v>135</v>
      </c>
      <c r="CI1" s="43">
        <v>145</v>
      </c>
      <c r="CJ1" s="43">
        <v>146</v>
      </c>
      <c r="CK1" s="43">
        <v>147</v>
      </c>
      <c r="CL1" s="43">
        <v>148</v>
      </c>
      <c r="CM1" s="43">
        <v>149</v>
      </c>
      <c r="CN1" s="43">
        <v>150</v>
      </c>
      <c r="CO1" s="43">
        <v>151</v>
      </c>
      <c r="CP1" s="43">
        <v>152</v>
      </c>
      <c r="CQ1" s="43">
        <v>153</v>
      </c>
      <c r="CR1" s="43">
        <v>154</v>
      </c>
      <c r="CS1" s="43">
        <v>155</v>
      </c>
      <c r="CT1" s="43">
        <v>156</v>
      </c>
      <c r="CU1" s="43">
        <v>157</v>
      </c>
      <c r="CV1" s="43">
        <v>158</v>
      </c>
      <c r="CW1" s="43">
        <v>159</v>
      </c>
      <c r="CX1" s="43">
        <v>160</v>
      </c>
    </row>
    <row r="2" spans="1:102" s="23" customFormat="1">
      <c r="A2" s="33">
        <v>0</v>
      </c>
      <c r="B2" s="33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33">
        <v>14</v>
      </c>
      <c r="P2" s="33">
        <v>15</v>
      </c>
      <c r="Q2" s="33">
        <v>16</v>
      </c>
      <c r="R2" s="33">
        <v>17</v>
      </c>
      <c r="S2" s="33">
        <v>18</v>
      </c>
      <c r="T2" s="33">
        <v>19</v>
      </c>
      <c r="U2" s="33">
        <v>20</v>
      </c>
      <c r="V2" s="33">
        <v>21</v>
      </c>
      <c r="W2" s="33">
        <v>22</v>
      </c>
      <c r="X2" s="33">
        <v>23</v>
      </c>
      <c r="Y2" s="33">
        <v>24</v>
      </c>
      <c r="Z2" s="33">
        <v>25</v>
      </c>
      <c r="AA2" s="33">
        <v>26</v>
      </c>
      <c r="AB2" s="33">
        <v>27</v>
      </c>
      <c r="AC2" s="33">
        <v>28</v>
      </c>
      <c r="AD2" s="33">
        <v>29</v>
      </c>
      <c r="AE2" s="33">
        <v>30</v>
      </c>
      <c r="AF2" s="33">
        <v>31</v>
      </c>
      <c r="AG2" s="33">
        <v>32</v>
      </c>
      <c r="AH2" s="33">
        <v>33</v>
      </c>
      <c r="AI2" s="33">
        <v>34</v>
      </c>
      <c r="AJ2" s="33">
        <v>35</v>
      </c>
      <c r="AK2" s="33">
        <v>36</v>
      </c>
      <c r="AL2" s="33">
        <v>37</v>
      </c>
      <c r="AM2" s="33">
        <v>38</v>
      </c>
      <c r="AN2" s="33">
        <v>39</v>
      </c>
      <c r="AO2" s="33">
        <v>40</v>
      </c>
      <c r="AP2" s="33">
        <v>41</v>
      </c>
      <c r="AQ2" s="33">
        <v>42</v>
      </c>
      <c r="AR2" s="33">
        <v>43</v>
      </c>
      <c r="AS2" s="33">
        <v>44</v>
      </c>
      <c r="AT2" s="33">
        <v>45</v>
      </c>
      <c r="AU2" s="33">
        <v>46</v>
      </c>
      <c r="AV2" s="33">
        <v>47</v>
      </c>
      <c r="AW2" s="33">
        <v>48</v>
      </c>
      <c r="AX2" s="33">
        <v>49</v>
      </c>
      <c r="AY2" s="33">
        <v>50</v>
      </c>
      <c r="AZ2" s="33">
        <v>51</v>
      </c>
      <c r="BA2" s="33">
        <v>52</v>
      </c>
      <c r="BB2" s="33">
        <v>53</v>
      </c>
      <c r="BC2" s="33">
        <v>54</v>
      </c>
      <c r="BD2" s="33">
        <v>55</v>
      </c>
      <c r="BE2" s="33">
        <v>56</v>
      </c>
      <c r="BF2" s="33">
        <v>57</v>
      </c>
      <c r="BG2" s="33">
        <v>58</v>
      </c>
      <c r="BH2" s="33">
        <v>59</v>
      </c>
      <c r="BI2" s="33">
        <v>60</v>
      </c>
      <c r="BJ2" s="33">
        <v>61</v>
      </c>
      <c r="BK2" s="33">
        <v>62</v>
      </c>
      <c r="BL2" s="33">
        <v>63</v>
      </c>
      <c r="BM2" s="33">
        <v>64</v>
      </c>
      <c r="BN2" s="33">
        <v>65</v>
      </c>
      <c r="BO2" s="33">
        <v>66</v>
      </c>
      <c r="BP2" s="33">
        <v>67</v>
      </c>
      <c r="BQ2" s="33">
        <v>68</v>
      </c>
      <c r="BR2" s="33">
        <v>69</v>
      </c>
      <c r="BS2" s="33">
        <v>70</v>
      </c>
      <c r="BT2" s="33">
        <v>71</v>
      </c>
      <c r="BU2" s="33">
        <v>72</v>
      </c>
      <c r="BV2" s="33">
        <v>73</v>
      </c>
      <c r="BW2" s="33">
        <v>74</v>
      </c>
      <c r="BX2" s="33">
        <v>75</v>
      </c>
      <c r="BY2" s="33">
        <v>76</v>
      </c>
      <c r="BZ2" s="33">
        <v>77</v>
      </c>
      <c r="CA2" s="33">
        <v>78</v>
      </c>
      <c r="CB2" s="33">
        <v>79</v>
      </c>
      <c r="CC2" s="33">
        <v>80</v>
      </c>
      <c r="CD2" s="33">
        <v>81</v>
      </c>
      <c r="CE2" s="33">
        <v>82</v>
      </c>
      <c r="CF2" s="33">
        <v>83</v>
      </c>
      <c r="CG2" s="33">
        <v>84</v>
      </c>
      <c r="CH2" s="33">
        <v>85</v>
      </c>
      <c r="CI2" s="33">
        <v>86</v>
      </c>
      <c r="CJ2" s="33">
        <v>87</v>
      </c>
      <c r="CK2" s="33">
        <v>88</v>
      </c>
      <c r="CL2" s="33">
        <v>89</v>
      </c>
      <c r="CM2" s="33">
        <v>90</v>
      </c>
      <c r="CN2" s="33">
        <v>91</v>
      </c>
      <c r="CO2" s="33">
        <v>92</v>
      </c>
      <c r="CP2" s="33">
        <v>93</v>
      </c>
      <c r="CQ2" s="33">
        <v>94</v>
      </c>
      <c r="CR2" s="33">
        <v>95</v>
      </c>
      <c r="CS2" s="33">
        <v>96</v>
      </c>
      <c r="CT2" s="33">
        <v>97</v>
      </c>
      <c r="CU2" s="33">
        <v>98</v>
      </c>
      <c r="CV2" s="33">
        <v>99</v>
      </c>
      <c r="CW2" s="33">
        <v>100</v>
      </c>
      <c r="CX2" s="33">
        <v>101</v>
      </c>
    </row>
    <row r="3" spans="1:102">
      <c r="A3" s="1">
        <v>657</v>
      </c>
      <c r="B3" s="1">
        <v>131</v>
      </c>
      <c r="C3" s="1">
        <v>440</v>
      </c>
      <c r="D3" s="1">
        <v>36</v>
      </c>
      <c r="E3" s="1">
        <v>30</v>
      </c>
      <c r="F3" s="1">
        <v>1350</v>
      </c>
      <c r="G3" s="1">
        <v>10</v>
      </c>
      <c r="H3" s="1">
        <v>126</v>
      </c>
      <c r="I3" s="1">
        <v>320</v>
      </c>
      <c r="J3" s="1">
        <v>363</v>
      </c>
      <c r="K3" s="1">
        <v>262</v>
      </c>
      <c r="L3" s="1">
        <v>100</v>
      </c>
      <c r="M3" s="1">
        <v>132</v>
      </c>
      <c r="N3" s="1">
        <v>72</v>
      </c>
      <c r="O3" s="1">
        <v>24</v>
      </c>
      <c r="P3" s="1">
        <v>66</v>
      </c>
      <c r="Q3" s="1">
        <v>20</v>
      </c>
      <c r="R3" s="1">
        <v>206.35</v>
      </c>
      <c r="S3" s="1">
        <v>346.63</v>
      </c>
      <c r="T3" s="1">
        <v>185.89</v>
      </c>
      <c r="U3" s="1">
        <v>174.6</v>
      </c>
      <c r="V3" s="1">
        <v>258.32</v>
      </c>
      <c r="W3" s="1">
        <v>148.80000000000001</v>
      </c>
      <c r="X3" s="1">
        <v>87.05</v>
      </c>
      <c r="Y3" s="1">
        <v>148.80000000000001</v>
      </c>
      <c r="Z3" s="1">
        <v>168</v>
      </c>
      <c r="AA3" s="1">
        <v>226</v>
      </c>
      <c r="AB3" s="1">
        <v>160.57</v>
      </c>
      <c r="AC3" s="1">
        <v>272</v>
      </c>
      <c r="AD3" s="1">
        <v>170.85</v>
      </c>
      <c r="AE3" s="1">
        <v>165.87</v>
      </c>
      <c r="AF3" s="1">
        <v>386.08</v>
      </c>
      <c r="AG3" s="1">
        <v>165.87</v>
      </c>
      <c r="AH3" s="1">
        <v>138.02000000000001</v>
      </c>
      <c r="AI3" s="1">
        <v>1058.3</v>
      </c>
      <c r="AJ3" s="1">
        <v>1058.3</v>
      </c>
      <c r="AK3" s="1">
        <v>322.97000000000003</v>
      </c>
      <c r="AL3" s="1">
        <v>400</v>
      </c>
      <c r="AM3" s="1">
        <v>249.9</v>
      </c>
      <c r="AN3" s="1">
        <v>249.9</v>
      </c>
      <c r="AO3" s="1">
        <v>346.8</v>
      </c>
      <c r="AP3" s="1">
        <v>532.76</v>
      </c>
      <c r="AQ3" s="1">
        <v>28.2</v>
      </c>
      <c r="AR3" s="1">
        <v>27.8</v>
      </c>
      <c r="AS3" s="1">
        <v>53.7</v>
      </c>
      <c r="AT3" s="1">
        <v>13.12</v>
      </c>
      <c r="AU3" s="1">
        <v>11.48</v>
      </c>
      <c r="AV3" s="1">
        <v>31.8</v>
      </c>
      <c r="AW3" s="1">
        <v>11.48</v>
      </c>
      <c r="AX3" s="1">
        <v>13.12</v>
      </c>
      <c r="AY3" s="1">
        <v>14.76</v>
      </c>
      <c r="AZ3" s="1">
        <v>13.12</v>
      </c>
      <c r="BA3" s="1">
        <v>14.76</v>
      </c>
      <c r="BB3" s="1">
        <v>14.76</v>
      </c>
      <c r="BC3" s="1">
        <v>101.54</v>
      </c>
      <c r="BD3" s="1">
        <v>14.76</v>
      </c>
      <c r="BE3" s="1">
        <v>13.12</v>
      </c>
      <c r="BF3" s="1">
        <v>13.12</v>
      </c>
      <c r="BG3" s="1">
        <v>136.19999999999999</v>
      </c>
      <c r="BH3" s="1">
        <v>53.12</v>
      </c>
      <c r="BI3" s="1">
        <v>49.7</v>
      </c>
      <c r="BJ3" s="1">
        <v>44.44</v>
      </c>
      <c r="BK3" s="1">
        <v>145.19999999999999</v>
      </c>
      <c r="BL3" s="1">
        <v>350</v>
      </c>
      <c r="BM3" s="1">
        <v>156.15</v>
      </c>
      <c r="BN3" s="1">
        <v>102.6</v>
      </c>
      <c r="BO3" s="1">
        <v>66.400000000000006</v>
      </c>
      <c r="BP3" s="1">
        <v>151.69999999999999</v>
      </c>
      <c r="BQ3" s="1">
        <v>150</v>
      </c>
      <c r="BR3" s="1">
        <v>4</v>
      </c>
      <c r="BS3" s="1">
        <v>400</v>
      </c>
      <c r="BT3" s="1">
        <v>100</v>
      </c>
      <c r="BU3" s="1">
        <v>200</v>
      </c>
      <c r="BV3" s="1">
        <v>168.93</v>
      </c>
      <c r="BW3" s="1">
        <v>220</v>
      </c>
      <c r="BX3" s="1">
        <v>220</v>
      </c>
      <c r="BY3" s="1">
        <v>922.62</v>
      </c>
      <c r="BZ3" s="1">
        <v>922.62</v>
      </c>
      <c r="CA3" s="1">
        <v>235.2</v>
      </c>
      <c r="CB3" s="1">
        <v>385.9</v>
      </c>
      <c r="CC3" s="1">
        <v>385.9</v>
      </c>
      <c r="CD3" s="1">
        <v>64</v>
      </c>
      <c r="CE3" s="1">
        <v>340</v>
      </c>
      <c r="CF3" s="1">
        <v>258.32</v>
      </c>
      <c r="CG3" s="1">
        <v>258.32</v>
      </c>
      <c r="CH3" s="1">
        <v>484.5</v>
      </c>
      <c r="CI3" s="1">
        <v>1795.25</v>
      </c>
      <c r="CJ3" s="1">
        <v>1795.25</v>
      </c>
      <c r="CK3" s="1">
        <v>3590.5</v>
      </c>
      <c r="CL3" s="1">
        <v>28724</v>
      </c>
      <c r="CM3" s="1">
        <v>502.1</v>
      </c>
      <c r="CN3" s="1">
        <v>502.1</v>
      </c>
      <c r="CO3" s="1">
        <v>1004.2</v>
      </c>
      <c r="CP3" s="1">
        <v>8033.6</v>
      </c>
      <c r="CQ3" s="1">
        <v>443.25</v>
      </c>
      <c r="CR3" s="1">
        <v>443.25</v>
      </c>
      <c r="CS3" s="1">
        <v>886.5</v>
      </c>
      <c r="CT3" s="1">
        <v>7092</v>
      </c>
      <c r="CU3" s="1">
        <v>207</v>
      </c>
      <c r="CV3" s="1">
        <v>207</v>
      </c>
      <c r="CW3" s="1">
        <v>414</v>
      </c>
      <c r="CX3" s="1">
        <v>3312</v>
      </c>
    </row>
    <row r="4" spans="1:102">
      <c r="A4" s="1">
        <v>657</v>
      </c>
      <c r="B4" s="1">
        <v>131</v>
      </c>
      <c r="C4" s="1">
        <v>440</v>
      </c>
      <c r="D4" s="1">
        <v>36</v>
      </c>
      <c r="E4" s="1">
        <v>30</v>
      </c>
      <c r="F4" s="1">
        <v>1350</v>
      </c>
      <c r="G4" s="1">
        <v>10</v>
      </c>
      <c r="H4" s="1">
        <v>126</v>
      </c>
      <c r="I4" s="1">
        <v>320</v>
      </c>
      <c r="J4" s="1">
        <v>363</v>
      </c>
      <c r="K4" s="1">
        <v>262</v>
      </c>
      <c r="L4" s="1">
        <v>100</v>
      </c>
      <c r="M4" s="1">
        <v>132</v>
      </c>
      <c r="N4" s="1">
        <v>72</v>
      </c>
      <c r="O4" s="1">
        <v>24</v>
      </c>
      <c r="P4" s="1">
        <v>66</v>
      </c>
      <c r="Q4" s="1">
        <v>20</v>
      </c>
      <c r="R4" s="1">
        <v>206.35</v>
      </c>
      <c r="S4" s="1">
        <v>346.63</v>
      </c>
      <c r="T4" s="1">
        <v>185.89</v>
      </c>
      <c r="U4" s="1">
        <v>174.6</v>
      </c>
      <c r="V4" s="1">
        <v>258.32</v>
      </c>
      <c r="W4" s="1">
        <v>148.80000000000001</v>
      </c>
      <c r="X4" s="1">
        <v>87.05</v>
      </c>
      <c r="Y4" s="1">
        <v>148.80000000000001</v>
      </c>
      <c r="Z4" s="1">
        <v>168</v>
      </c>
      <c r="AA4" s="1">
        <v>226</v>
      </c>
      <c r="AB4" s="1">
        <v>160.57</v>
      </c>
      <c r="AC4" s="1">
        <v>272</v>
      </c>
      <c r="AD4" s="1">
        <v>170.85</v>
      </c>
      <c r="AE4" s="1">
        <v>165.87</v>
      </c>
      <c r="AF4" s="1">
        <v>386.08</v>
      </c>
      <c r="AG4" s="1">
        <v>165.87</v>
      </c>
      <c r="AH4" s="1">
        <v>138.02000000000001</v>
      </c>
      <c r="AI4" s="1">
        <v>1058.3</v>
      </c>
      <c r="AJ4" s="1">
        <v>1058.3</v>
      </c>
      <c r="AK4" s="1">
        <v>322.97000000000003</v>
      </c>
      <c r="AL4" s="1">
        <v>400</v>
      </c>
      <c r="AM4" s="1">
        <v>249.9</v>
      </c>
      <c r="AN4" s="1">
        <v>249.9</v>
      </c>
      <c r="AO4" s="1">
        <v>346.8</v>
      </c>
      <c r="AP4" s="1">
        <v>532.76</v>
      </c>
      <c r="AQ4" s="1">
        <v>28.2</v>
      </c>
      <c r="AR4" s="1">
        <v>27.8</v>
      </c>
      <c r="AS4" s="1">
        <v>53.7</v>
      </c>
      <c r="AT4" s="1">
        <v>13.12</v>
      </c>
      <c r="AU4" s="1">
        <v>11.48</v>
      </c>
      <c r="AV4" s="1">
        <v>31.8</v>
      </c>
      <c r="AW4" s="1">
        <v>11.48</v>
      </c>
      <c r="AX4" s="1">
        <v>13.12</v>
      </c>
      <c r="AY4" s="1">
        <v>14.76</v>
      </c>
      <c r="AZ4" s="1">
        <v>13.12</v>
      </c>
      <c r="BA4" s="1">
        <v>14.76</v>
      </c>
      <c r="BB4" s="1">
        <v>14.76</v>
      </c>
      <c r="BC4" s="1">
        <v>101.54</v>
      </c>
      <c r="BD4" s="1">
        <v>14.76</v>
      </c>
      <c r="BE4" s="1">
        <v>13.12</v>
      </c>
      <c r="BF4" s="1">
        <v>13.12</v>
      </c>
      <c r="BG4" s="1">
        <v>136.19999999999999</v>
      </c>
      <c r="BH4" s="1">
        <v>53.12</v>
      </c>
      <c r="BI4" s="1">
        <v>49.7</v>
      </c>
      <c r="BJ4" s="1">
        <v>44.44</v>
      </c>
      <c r="BK4" s="1">
        <v>145.19999999999999</v>
      </c>
      <c r="BL4" s="1">
        <v>350</v>
      </c>
      <c r="BM4" s="1">
        <v>156.15</v>
      </c>
      <c r="BN4" s="1">
        <v>102.6</v>
      </c>
      <c r="BO4" s="1">
        <v>66.400000000000006</v>
      </c>
      <c r="BP4" s="1">
        <v>151.69999999999999</v>
      </c>
      <c r="BQ4" s="1">
        <v>150</v>
      </c>
      <c r="BR4" s="1">
        <v>4</v>
      </c>
      <c r="BS4" s="1">
        <v>400</v>
      </c>
      <c r="BT4" s="1">
        <v>100</v>
      </c>
      <c r="BU4" s="1">
        <v>200</v>
      </c>
      <c r="BV4" s="1">
        <v>168.93</v>
      </c>
      <c r="BW4" s="1">
        <v>220</v>
      </c>
      <c r="BX4" s="1">
        <v>220</v>
      </c>
      <c r="BY4" s="1">
        <v>922.62</v>
      </c>
      <c r="BZ4" s="1">
        <v>922.62</v>
      </c>
      <c r="CA4" s="1">
        <v>235.2</v>
      </c>
      <c r="CB4" s="1">
        <v>385.9</v>
      </c>
      <c r="CC4" s="1">
        <v>385.9</v>
      </c>
      <c r="CD4" s="1">
        <v>64</v>
      </c>
      <c r="CE4" s="1">
        <v>340</v>
      </c>
      <c r="CF4" s="1">
        <v>258.32</v>
      </c>
      <c r="CG4" s="1">
        <v>258.32</v>
      </c>
      <c r="CH4" s="1">
        <v>484.5</v>
      </c>
      <c r="CI4" s="1">
        <v>1795.25</v>
      </c>
      <c r="CJ4" s="1">
        <v>1795.25</v>
      </c>
      <c r="CK4" s="1">
        <v>3590.5</v>
      </c>
      <c r="CL4" s="1">
        <v>28724</v>
      </c>
      <c r="CM4" s="1">
        <v>502.1</v>
      </c>
      <c r="CN4" s="1">
        <v>502.1</v>
      </c>
      <c r="CO4" s="1">
        <v>1004.2</v>
      </c>
      <c r="CP4" s="1">
        <v>8033.6</v>
      </c>
      <c r="CQ4" s="1">
        <v>443.25</v>
      </c>
      <c r="CR4" s="1">
        <v>443.25</v>
      </c>
      <c r="CS4" s="1">
        <v>886.5</v>
      </c>
      <c r="CT4" s="1">
        <v>7092</v>
      </c>
      <c r="CU4" s="1">
        <v>207</v>
      </c>
      <c r="CV4" s="1">
        <v>207</v>
      </c>
      <c r="CW4" s="1">
        <v>414</v>
      </c>
      <c r="CX4" s="1">
        <v>3312</v>
      </c>
    </row>
    <row r="5" spans="1:102">
      <c r="A5" s="1">
        <v>657</v>
      </c>
      <c r="B5" s="1">
        <v>131</v>
      </c>
      <c r="C5" s="1">
        <v>440</v>
      </c>
      <c r="D5" s="1">
        <v>36</v>
      </c>
      <c r="E5" s="1">
        <v>30</v>
      </c>
      <c r="F5" s="1">
        <v>1350</v>
      </c>
      <c r="G5" s="1">
        <v>10</v>
      </c>
      <c r="H5" s="1">
        <v>126</v>
      </c>
      <c r="I5" s="1">
        <v>320</v>
      </c>
      <c r="J5" s="1">
        <v>363</v>
      </c>
      <c r="K5" s="1">
        <v>262</v>
      </c>
      <c r="L5" s="1">
        <v>100</v>
      </c>
      <c r="M5" s="1">
        <v>132</v>
      </c>
      <c r="N5" s="1">
        <v>72</v>
      </c>
      <c r="O5" s="1">
        <v>24</v>
      </c>
      <c r="P5" s="1">
        <v>66</v>
      </c>
      <c r="Q5" s="1">
        <v>20</v>
      </c>
      <c r="R5" s="1">
        <v>206.35</v>
      </c>
      <c r="S5" s="1">
        <v>346.63</v>
      </c>
      <c r="T5" s="1">
        <v>185.89</v>
      </c>
      <c r="U5" s="1">
        <v>174.6</v>
      </c>
      <c r="V5" s="1">
        <v>258.32</v>
      </c>
      <c r="W5" s="1">
        <v>148.80000000000001</v>
      </c>
      <c r="X5" s="1">
        <v>87.05</v>
      </c>
      <c r="Y5" s="1">
        <v>148.80000000000001</v>
      </c>
      <c r="Z5" s="1">
        <v>168</v>
      </c>
      <c r="AA5" s="1">
        <v>226</v>
      </c>
      <c r="AB5" s="1">
        <v>160.57</v>
      </c>
      <c r="AC5" s="1">
        <v>272</v>
      </c>
      <c r="AD5" s="1">
        <v>170.85</v>
      </c>
      <c r="AE5" s="1">
        <v>165.87</v>
      </c>
      <c r="AF5" s="1">
        <v>386.08</v>
      </c>
      <c r="AG5" s="1">
        <v>165.87</v>
      </c>
      <c r="AH5" s="1">
        <v>138.02000000000001</v>
      </c>
      <c r="AI5" s="1">
        <v>1058.3</v>
      </c>
      <c r="AJ5" s="1">
        <v>1058.3</v>
      </c>
      <c r="AK5" s="1">
        <v>322.97000000000003</v>
      </c>
      <c r="AL5" s="1">
        <v>400</v>
      </c>
      <c r="AM5" s="1">
        <v>249.9</v>
      </c>
      <c r="AN5" s="1">
        <v>249.9</v>
      </c>
      <c r="AO5" s="1">
        <v>346.8</v>
      </c>
      <c r="AP5" s="1">
        <v>532.76</v>
      </c>
      <c r="AQ5" s="1">
        <v>28.2</v>
      </c>
      <c r="AR5" s="1">
        <v>27.8</v>
      </c>
      <c r="AS5" s="1">
        <v>53.7</v>
      </c>
      <c r="AT5" s="1">
        <v>13.12</v>
      </c>
      <c r="AU5" s="1">
        <v>11.48</v>
      </c>
      <c r="AV5" s="1">
        <v>31.8</v>
      </c>
      <c r="AW5" s="1">
        <v>11.48</v>
      </c>
      <c r="AX5" s="1">
        <v>13.12</v>
      </c>
      <c r="AY5" s="1">
        <v>14.76</v>
      </c>
      <c r="AZ5" s="1">
        <v>13.12</v>
      </c>
      <c r="BA5" s="1">
        <v>14.76</v>
      </c>
      <c r="BB5" s="1">
        <v>14.76</v>
      </c>
      <c r="BC5" s="1">
        <v>101.54</v>
      </c>
      <c r="BD5" s="1">
        <v>14.76</v>
      </c>
      <c r="BE5" s="1">
        <v>13.12</v>
      </c>
      <c r="BF5" s="1">
        <v>13.12</v>
      </c>
      <c r="BG5" s="1">
        <v>136.19999999999999</v>
      </c>
      <c r="BH5" s="1">
        <v>53.12</v>
      </c>
      <c r="BI5" s="1">
        <v>49.7</v>
      </c>
      <c r="BJ5" s="1">
        <v>44.44</v>
      </c>
      <c r="BK5" s="1">
        <v>145.19999999999999</v>
      </c>
      <c r="BL5" s="1">
        <v>350</v>
      </c>
      <c r="BM5" s="1">
        <v>156.15</v>
      </c>
      <c r="BN5" s="1">
        <v>102.6</v>
      </c>
      <c r="BO5" s="1">
        <v>66.400000000000006</v>
      </c>
      <c r="BP5" s="1">
        <v>151.69999999999999</v>
      </c>
      <c r="BQ5" s="1">
        <v>150</v>
      </c>
      <c r="BR5" s="1">
        <v>4</v>
      </c>
      <c r="BS5" s="1">
        <v>400</v>
      </c>
      <c r="BT5" s="1">
        <v>100</v>
      </c>
      <c r="BU5" s="1">
        <v>200</v>
      </c>
      <c r="BV5" s="1">
        <v>168.93</v>
      </c>
      <c r="BW5" s="1">
        <v>220</v>
      </c>
      <c r="BX5" s="1">
        <v>220</v>
      </c>
      <c r="BY5" s="1">
        <v>922.62</v>
      </c>
      <c r="BZ5" s="1">
        <v>922.62</v>
      </c>
      <c r="CA5" s="1">
        <v>235.2</v>
      </c>
      <c r="CB5" s="1">
        <v>385.9</v>
      </c>
      <c r="CC5" s="1">
        <v>385.9</v>
      </c>
      <c r="CD5" s="1">
        <v>64</v>
      </c>
      <c r="CE5" s="1">
        <v>340</v>
      </c>
      <c r="CF5" s="1">
        <v>258.32</v>
      </c>
      <c r="CG5" s="1">
        <v>258.32</v>
      </c>
      <c r="CH5" s="1">
        <v>484.5</v>
      </c>
      <c r="CI5" s="1">
        <v>1795.25</v>
      </c>
      <c r="CJ5" s="1">
        <v>1795.25</v>
      </c>
      <c r="CK5" s="1">
        <v>3590.5</v>
      </c>
      <c r="CL5" s="1">
        <v>28724</v>
      </c>
      <c r="CM5" s="1">
        <v>502.1</v>
      </c>
      <c r="CN5" s="1">
        <v>502.1</v>
      </c>
      <c r="CO5" s="1">
        <v>1004.2</v>
      </c>
      <c r="CP5" s="1">
        <v>8033.6</v>
      </c>
      <c r="CQ5" s="1">
        <v>443.25</v>
      </c>
      <c r="CR5" s="1">
        <v>443.25</v>
      </c>
      <c r="CS5" s="1">
        <v>886.5</v>
      </c>
      <c r="CT5" s="1">
        <v>7092</v>
      </c>
      <c r="CU5" s="1">
        <v>207</v>
      </c>
      <c r="CV5" s="1">
        <v>207</v>
      </c>
      <c r="CW5" s="1">
        <v>414</v>
      </c>
      <c r="CX5" s="1">
        <v>3312</v>
      </c>
    </row>
    <row r="6" spans="1:102">
      <c r="A6" s="1">
        <v>657</v>
      </c>
      <c r="B6" s="1">
        <v>131</v>
      </c>
      <c r="C6" s="1">
        <v>440</v>
      </c>
      <c r="D6" s="1">
        <v>36</v>
      </c>
      <c r="E6" s="1">
        <v>30</v>
      </c>
      <c r="F6" s="1">
        <v>1350</v>
      </c>
      <c r="G6" s="1">
        <v>10</v>
      </c>
      <c r="H6" s="1">
        <v>126</v>
      </c>
      <c r="I6" s="1">
        <v>320</v>
      </c>
      <c r="J6" s="1">
        <v>363</v>
      </c>
      <c r="K6" s="1">
        <v>262</v>
      </c>
      <c r="L6" s="1">
        <v>100</v>
      </c>
      <c r="M6" s="1">
        <v>132</v>
      </c>
      <c r="N6" s="1">
        <v>72</v>
      </c>
      <c r="O6" s="1">
        <v>24</v>
      </c>
      <c r="P6" s="1">
        <v>66</v>
      </c>
      <c r="Q6" s="1">
        <v>20</v>
      </c>
      <c r="R6" s="1">
        <v>206.35</v>
      </c>
      <c r="S6" s="1">
        <v>346.63</v>
      </c>
      <c r="T6" s="1">
        <v>185.89</v>
      </c>
      <c r="U6" s="1">
        <v>174.6</v>
      </c>
      <c r="V6" s="1">
        <v>258.32</v>
      </c>
      <c r="W6" s="1">
        <v>148.80000000000001</v>
      </c>
      <c r="X6" s="1">
        <v>87.05</v>
      </c>
      <c r="Y6" s="1">
        <v>148.80000000000001</v>
      </c>
      <c r="Z6" s="1">
        <v>168</v>
      </c>
      <c r="AA6" s="1">
        <v>226</v>
      </c>
      <c r="AB6" s="1">
        <v>160.57</v>
      </c>
      <c r="AC6" s="1">
        <v>272</v>
      </c>
      <c r="AD6" s="1">
        <v>170.85</v>
      </c>
      <c r="AE6" s="1">
        <v>165.87</v>
      </c>
      <c r="AF6" s="1">
        <v>386.08</v>
      </c>
      <c r="AG6" s="1">
        <v>165.87</v>
      </c>
      <c r="AH6" s="1">
        <v>138.02000000000001</v>
      </c>
      <c r="AI6" s="1">
        <v>1058.3</v>
      </c>
      <c r="AJ6" s="1">
        <v>1058.3</v>
      </c>
      <c r="AK6" s="1">
        <v>322.97000000000003</v>
      </c>
      <c r="AL6" s="1">
        <v>400</v>
      </c>
      <c r="AM6" s="1">
        <v>249.9</v>
      </c>
      <c r="AN6" s="1">
        <v>249.9</v>
      </c>
      <c r="AO6" s="1">
        <v>346.8</v>
      </c>
      <c r="AP6" s="1">
        <v>532.76</v>
      </c>
      <c r="AQ6" s="1">
        <v>28.2</v>
      </c>
      <c r="AR6" s="1">
        <v>27.8</v>
      </c>
      <c r="AS6" s="1">
        <v>53.7</v>
      </c>
      <c r="AT6" s="1">
        <v>13.12</v>
      </c>
      <c r="AU6" s="1">
        <v>11.48</v>
      </c>
      <c r="AV6" s="1">
        <v>31.8</v>
      </c>
      <c r="AW6" s="1">
        <v>11.48</v>
      </c>
      <c r="AX6" s="1">
        <v>13.12</v>
      </c>
      <c r="AY6" s="1">
        <v>14.76</v>
      </c>
      <c r="AZ6" s="1">
        <v>13.12</v>
      </c>
      <c r="BA6" s="1">
        <v>14.76</v>
      </c>
      <c r="BB6" s="1">
        <v>14.76</v>
      </c>
      <c r="BC6" s="1">
        <v>101.54</v>
      </c>
      <c r="BD6" s="1">
        <v>14.76</v>
      </c>
      <c r="BE6" s="1">
        <v>13.12</v>
      </c>
      <c r="BF6" s="1">
        <v>13.12</v>
      </c>
      <c r="BG6" s="1">
        <v>136.19999999999999</v>
      </c>
      <c r="BH6" s="1">
        <v>53.12</v>
      </c>
      <c r="BI6" s="1">
        <v>49.7</v>
      </c>
      <c r="BJ6" s="1">
        <v>44.44</v>
      </c>
      <c r="BK6" s="1">
        <v>145.19999999999999</v>
      </c>
      <c r="BL6" s="1">
        <v>350</v>
      </c>
      <c r="BM6" s="1">
        <v>156.15</v>
      </c>
      <c r="BN6" s="1">
        <v>102.6</v>
      </c>
      <c r="BO6" s="1">
        <v>66.400000000000006</v>
      </c>
      <c r="BP6" s="1">
        <v>151.69999999999999</v>
      </c>
      <c r="BQ6" s="1">
        <v>150</v>
      </c>
      <c r="BR6" s="1">
        <v>4</v>
      </c>
      <c r="BS6" s="1">
        <v>400</v>
      </c>
      <c r="BT6" s="1">
        <v>100</v>
      </c>
      <c r="BU6" s="1">
        <v>200</v>
      </c>
      <c r="BV6" s="1">
        <v>168.93</v>
      </c>
      <c r="BW6" s="1">
        <v>220</v>
      </c>
      <c r="BX6" s="1">
        <v>220</v>
      </c>
      <c r="BY6" s="1">
        <v>922.62</v>
      </c>
      <c r="BZ6" s="1">
        <v>922.62</v>
      </c>
      <c r="CA6" s="1">
        <v>235.2</v>
      </c>
      <c r="CB6" s="1">
        <v>385.9</v>
      </c>
      <c r="CC6" s="1">
        <v>385.9</v>
      </c>
      <c r="CD6" s="1">
        <v>64</v>
      </c>
      <c r="CE6" s="1">
        <v>340</v>
      </c>
      <c r="CF6" s="1">
        <v>258.32</v>
      </c>
      <c r="CG6" s="1">
        <v>258.32</v>
      </c>
      <c r="CH6" s="1">
        <v>484.5</v>
      </c>
      <c r="CI6" s="1">
        <v>1795.25</v>
      </c>
      <c r="CJ6" s="1">
        <v>1795.25</v>
      </c>
      <c r="CK6" s="1">
        <v>3590.5</v>
      </c>
      <c r="CL6" s="1">
        <v>28724</v>
      </c>
      <c r="CM6" s="1">
        <v>502.1</v>
      </c>
      <c r="CN6" s="1">
        <v>502.1</v>
      </c>
      <c r="CO6" s="1">
        <v>1004.2</v>
      </c>
      <c r="CP6" s="1">
        <v>8033.6</v>
      </c>
      <c r="CQ6" s="1">
        <v>443.25</v>
      </c>
      <c r="CR6" s="1">
        <v>443.25</v>
      </c>
      <c r="CS6" s="1">
        <v>886.5</v>
      </c>
      <c r="CT6" s="1">
        <v>7092</v>
      </c>
      <c r="CU6" s="1">
        <v>207</v>
      </c>
      <c r="CV6" s="1">
        <v>207</v>
      </c>
      <c r="CW6" s="1">
        <v>414</v>
      </c>
      <c r="CX6" s="1">
        <v>3312</v>
      </c>
    </row>
    <row r="7" spans="1:102">
      <c r="A7" s="1">
        <v>657</v>
      </c>
      <c r="B7" s="1">
        <v>131</v>
      </c>
      <c r="C7" s="1">
        <v>440</v>
      </c>
      <c r="D7" s="1">
        <v>36</v>
      </c>
      <c r="E7" s="1">
        <v>30</v>
      </c>
      <c r="F7" s="1">
        <v>1350</v>
      </c>
      <c r="G7" s="1">
        <v>10</v>
      </c>
      <c r="H7" s="1">
        <v>126</v>
      </c>
      <c r="I7" s="1">
        <v>320</v>
      </c>
      <c r="J7" s="1">
        <v>363</v>
      </c>
      <c r="K7" s="1">
        <v>262</v>
      </c>
      <c r="L7" s="1">
        <v>100</v>
      </c>
      <c r="M7" s="1">
        <v>132</v>
      </c>
      <c r="N7" s="1">
        <v>72</v>
      </c>
      <c r="O7" s="1">
        <v>24</v>
      </c>
      <c r="P7" s="1">
        <v>66</v>
      </c>
      <c r="Q7" s="1">
        <v>20</v>
      </c>
      <c r="R7" s="1">
        <v>206.35</v>
      </c>
      <c r="S7" s="1">
        <v>346.63</v>
      </c>
      <c r="T7" s="1">
        <v>185.89</v>
      </c>
      <c r="U7" s="1">
        <v>174.6</v>
      </c>
      <c r="V7" s="1">
        <v>258.32</v>
      </c>
      <c r="W7" s="1">
        <v>148.80000000000001</v>
      </c>
      <c r="X7" s="1">
        <v>87.05</v>
      </c>
      <c r="Y7" s="1">
        <v>148.80000000000001</v>
      </c>
      <c r="Z7" s="1">
        <v>168</v>
      </c>
      <c r="AA7" s="1">
        <v>226</v>
      </c>
      <c r="AB7" s="1">
        <v>160.57</v>
      </c>
      <c r="AC7" s="1">
        <v>272</v>
      </c>
      <c r="AD7" s="1">
        <v>170.85</v>
      </c>
      <c r="AE7" s="1">
        <v>165.87</v>
      </c>
      <c r="AF7" s="1">
        <v>386.08</v>
      </c>
      <c r="AG7" s="1">
        <v>165.87</v>
      </c>
      <c r="AH7" s="1">
        <v>138.02000000000001</v>
      </c>
      <c r="AI7" s="1">
        <v>1058.3</v>
      </c>
      <c r="AJ7" s="1">
        <v>1058.3</v>
      </c>
      <c r="AK7" s="1">
        <v>322.97000000000003</v>
      </c>
      <c r="AL7" s="1">
        <v>400</v>
      </c>
      <c r="AM7" s="1">
        <v>249.9</v>
      </c>
      <c r="AN7" s="1">
        <v>249.9</v>
      </c>
      <c r="AO7" s="1">
        <v>346.8</v>
      </c>
      <c r="AP7" s="1">
        <v>532.76</v>
      </c>
      <c r="AQ7" s="1">
        <v>28.2</v>
      </c>
      <c r="AR7" s="1">
        <v>27.8</v>
      </c>
      <c r="AS7" s="1">
        <v>53.7</v>
      </c>
      <c r="AT7" s="1">
        <v>13.12</v>
      </c>
      <c r="AU7" s="1">
        <v>11.48</v>
      </c>
      <c r="AV7" s="1">
        <v>31.8</v>
      </c>
      <c r="AW7" s="1">
        <v>11.48</v>
      </c>
      <c r="AX7" s="1">
        <v>13.12</v>
      </c>
      <c r="AY7" s="1">
        <v>14.76</v>
      </c>
      <c r="AZ7" s="1">
        <v>13.12</v>
      </c>
      <c r="BA7" s="1">
        <v>14.76</v>
      </c>
      <c r="BB7" s="1">
        <v>14.76</v>
      </c>
      <c r="BC7" s="1">
        <v>101.54</v>
      </c>
      <c r="BD7" s="1">
        <v>14.76</v>
      </c>
      <c r="BE7" s="1">
        <v>13.12</v>
      </c>
      <c r="BF7" s="1">
        <v>13.12</v>
      </c>
      <c r="BG7" s="1">
        <v>136.19999999999999</v>
      </c>
      <c r="BH7" s="1">
        <v>53.12</v>
      </c>
      <c r="BI7" s="1">
        <v>49.7</v>
      </c>
      <c r="BJ7" s="1">
        <v>44.44</v>
      </c>
      <c r="BK7" s="1">
        <v>145.19999999999999</v>
      </c>
      <c r="BL7" s="1">
        <v>350</v>
      </c>
      <c r="BM7" s="1">
        <v>156.15</v>
      </c>
      <c r="BN7" s="1">
        <v>102.6</v>
      </c>
      <c r="BO7" s="1">
        <v>66.400000000000006</v>
      </c>
      <c r="BP7" s="1">
        <v>151.69999999999999</v>
      </c>
      <c r="BQ7" s="1">
        <v>150</v>
      </c>
      <c r="BR7" s="1">
        <v>4</v>
      </c>
      <c r="BS7" s="1">
        <v>400</v>
      </c>
      <c r="BT7" s="1">
        <v>100</v>
      </c>
      <c r="BU7" s="1">
        <v>200</v>
      </c>
      <c r="BV7" s="1">
        <v>168.93</v>
      </c>
      <c r="BW7" s="1">
        <v>220</v>
      </c>
      <c r="BX7" s="1">
        <v>220</v>
      </c>
      <c r="BY7" s="1">
        <v>922.62</v>
      </c>
      <c r="BZ7" s="1">
        <v>922.62</v>
      </c>
      <c r="CA7" s="1">
        <v>235.2</v>
      </c>
      <c r="CB7" s="1">
        <v>385.9</v>
      </c>
      <c r="CC7" s="1">
        <v>385.9</v>
      </c>
      <c r="CD7" s="1">
        <v>64</v>
      </c>
      <c r="CE7" s="1">
        <v>340</v>
      </c>
      <c r="CF7" s="1">
        <v>258.32</v>
      </c>
      <c r="CG7" s="1">
        <v>258.32</v>
      </c>
      <c r="CH7" s="1">
        <v>484.5</v>
      </c>
      <c r="CI7" s="1">
        <v>1795.25</v>
      </c>
      <c r="CJ7" s="1">
        <v>1795.25</v>
      </c>
      <c r="CK7" s="1">
        <v>3590.5</v>
      </c>
      <c r="CL7" s="1">
        <v>28724</v>
      </c>
      <c r="CM7" s="1">
        <v>502.1</v>
      </c>
      <c r="CN7" s="1">
        <v>502.1</v>
      </c>
      <c r="CO7" s="1">
        <v>1004.2</v>
      </c>
      <c r="CP7" s="1">
        <v>8033.6</v>
      </c>
      <c r="CQ7" s="1">
        <v>443.25</v>
      </c>
      <c r="CR7" s="1">
        <v>443.25</v>
      </c>
      <c r="CS7" s="1">
        <v>886.5</v>
      </c>
      <c r="CT7" s="1">
        <v>7092</v>
      </c>
      <c r="CU7" s="1">
        <v>207</v>
      </c>
      <c r="CV7" s="1">
        <v>207</v>
      </c>
      <c r="CW7" s="1">
        <v>414</v>
      </c>
      <c r="CX7" s="1">
        <v>3312</v>
      </c>
    </row>
    <row r="8" spans="1:102">
      <c r="A8" s="1">
        <v>657</v>
      </c>
      <c r="B8" s="1">
        <v>131</v>
      </c>
      <c r="C8" s="1">
        <v>440</v>
      </c>
      <c r="D8" s="1">
        <v>36</v>
      </c>
      <c r="E8" s="1">
        <v>30</v>
      </c>
      <c r="F8" s="1">
        <v>1350</v>
      </c>
      <c r="G8" s="1">
        <v>10</v>
      </c>
      <c r="H8" s="1">
        <v>126</v>
      </c>
      <c r="I8" s="1">
        <v>320</v>
      </c>
      <c r="J8" s="1">
        <v>363</v>
      </c>
      <c r="K8" s="1">
        <v>262</v>
      </c>
      <c r="L8" s="1">
        <v>100</v>
      </c>
      <c r="M8" s="1">
        <v>132</v>
      </c>
      <c r="N8" s="1">
        <v>72</v>
      </c>
      <c r="O8" s="1">
        <v>24</v>
      </c>
      <c r="P8" s="1">
        <v>66</v>
      </c>
      <c r="Q8" s="1">
        <v>20</v>
      </c>
      <c r="R8" s="1">
        <v>206.35</v>
      </c>
      <c r="S8" s="1">
        <v>346.63</v>
      </c>
      <c r="T8" s="1">
        <v>185.89</v>
      </c>
      <c r="U8" s="1">
        <v>174.6</v>
      </c>
      <c r="V8" s="1">
        <v>258.32</v>
      </c>
      <c r="W8" s="1">
        <v>148.80000000000001</v>
      </c>
      <c r="X8" s="1">
        <v>87.05</v>
      </c>
      <c r="Y8" s="1">
        <v>148.80000000000001</v>
      </c>
      <c r="Z8" s="1">
        <v>168</v>
      </c>
      <c r="AA8" s="1">
        <v>226</v>
      </c>
      <c r="AB8" s="1">
        <v>160.57</v>
      </c>
      <c r="AC8" s="1">
        <v>272</v>
      </c>
      <c r="AD8" s="1">
        <v>170.85</v>
      </c>
      <c r="AE8" s="1">
        <v>165.87</v>
      </c>
      <c r="AF8" s="1">
        <v>386.08</v>
      </c>
      <c r="AG8" s="1">
        <v>165.87</v>
      </c>
      <c r="AH8" s="1">
        <v>138.02000000000001</v>
      </c>
      <c r="AI8" s="1">
        <v>1058.3</v>
      </c>
      <c r="AJ8" s="1">
        <v>1058.3</v>
      </c>
      <c r="AK8" s="1">
        <v>322.97000000000003</v>
      </c>
      <c r="AL8" s="1">
        <v>400</v>
      </c>
      <c r="AM8" s="1">
        <v>249.9</v>
      </c>
      <c r="AN8" s="1">
        <v>249.9</v>
      </c>
      <c r="AO8" s="1">
        <v>346.8</v>
      </c>
      <c r="AP8" s="1">
        <v>532.76</v>
      </c>
      <c r="AQ8" s="1">
        <v>28.2</v>
      </c>
      <c r="AR8" s="1">
        <v>27.8</v>
      </c>
      <c r="AS8" s="1">
        <v>53.7</v>
      </c>
      <c r="AT8" s="1">
        <v>13.12</v>
      </c>
      <c r="AU8" s="1">
        <v>11.48</v>
      </c>
      <c r="AV8" s="1">
        <v>31.8</v>
      </c>
      <c r="AW8" s="1">
        <v>11.48</v>
      </c>
      <c r="AX8" s="1">
        <v>13.12</v>
      </c>
      <c r="AY8" s="1">
        <v>14.76</v>
      </c>
      <c r="AZ8" s="1">
        <v>13.12</v>
      </c>
      <c r="BA8" s="1">
        <v>14.76</v>
      </c>
      <c r="BB8" s="1">
        <v>14.76</v>
      </c>
      <c r="BC8" s="1">
        <v>101.54</v>
      </c>
      <c r="BD8" s="1">
        <v>14.76</v>
      </c>
      <c r="BE8" s="1">
        <v>13.12</v>
      </c>
      <c r="BF8" s="1">
        <v>13.12</v>
      </c>
      <c r="BG8" s="1">
        <v>136.19999999999999</v>
      </c>
      <c r="BH8" s="1">
        <v>53.12</v>
      </c>
      <c r="BI8" s="1">
        <v>49.7</v>
      </c>
      <c r="BJ8" s="1">
        <v>44.44</v>
      </c>
      <c r="BK8" s="1">
        <v>145.19999999999999</v>
      </c>
      <c r="BL8" s="1">
        <v>350</v>
      </c>
      <c r="BM8" s="1">
        <v>156.15</v>
      </c>
      <c r="BN8" s="1">
        <v>102.6</v>
      </c>
      <c r="BO8" s="1">
        <v>66.400000000000006</v>
      </c>
      <c r="BP8" s="1">
        <v>151.69999999999999</v>
      </c>
      <c r="BQ8" s="1">
        <v>150</v>
      </c>
      <c r="BR8" s="1">
        <v>4</v>
      </c>
      <c r="BS8" s="1">
        <v>400</v>
      </c>
      <c r="BT8" s="1">
        <v>100</v>
      </c>
      <c r="BU8" s="1">
        <v>200</v>
      </c>
      <c r="BV8" s="1">
        <v>168.93</v>
      </c>
      <c r="BW8" s="1">
        <v>220</v>
      </c>
      <c r="BX8" s="1">
        <v>220</v>
      </c>
      <c r="BY8" s="1">
        <v>922.62</v>
      </c>
      <c r="BZ8" s="1">
        <v>922.62</v>
      </c>
      <c r="CA8" s="1">
        <v>235.2</v>
      </c>
      <c r="CB8" s="1">
        <v>385.9</v>
      </c>
      <c r="CC8" s="1">
        <v>385.9</v>
      </c>
      <c r="CD8" s="1">
        <v>64</v>
      </c>
      <c r="CE8" s="1">
        <v>340</v>
      </c>
      <c r="CF8" s="1">
        <v>258.32</v>
      </c>
      <c r="CG8" s="1">
        <v>258.32</v>
      </c>
      <c r="CH8" s="1">
        <v>484.5</v>
      </c>
      <c r="CI8" s="1">
        <v>1795.25</v>
      </c>
      <c r="CJ8" s="1">
        <v>1795.25</v>
      </c>
      <c r="CK8" s="1">
        <v>3590.5</v>
      </c>
      <c r="CL8" s="1">
        <v>28724</v>
      </c>
      <c r="CM8" s="1">
        <v>502.1</v>
      </c>
      <c r="CN8" s="1">
        <v>502.1</v>
      </c>
      <c r="CO8" s="1">
        <v>1004.2</v>
      </c>
      <c r="CP8" s="1">
        <v>8033.6</v>
      </c>
      <c r="CQ8" s="1">
        <v>443.25</v>
      </c>
      <c r="CR8" s="1">
        <v>443.25</v>
      </c>
      <c r="CS8" s="1">
        <v>886.5</v>
      </c>
      <c r="CT8" s="1">
        <v>7092</v>
      </c>
      <c r="CU8" s="1">
        <v>207</v>
      </c>
      <c r="CV8" s="1">
        <v>207</v>
      </c>
      <c r="CW8" s="1">
        <v>414</v>
      </c>
      <c r="CX8" s="1">
        <v>3312</v>
      </c>
    </row>
    <row r="9" spans="1:102">
      <c r="A9" s="1">
        <v>657</v>
      </c>
      <c r="B9" s="1">
        <v>131</v>
      </c>
      <c r="C9" s="1">
        <v>440</v>
      </c>
      <c r="D9" s="1">
        <v>36</v>
      </c>
      <c r="E9" s="1">
        <v>30</v>
      </c>
      <c r="F9" s="1">
        <v>1350</v>
      </c>
      <c r="G9" s="1">
        <v>10</v>
      </c>
      <c r="H9" s="1">
        <v>126</v>
      </c>
      <c r="I9" s="1">
        <v>320</v>
      </c>
      <c r="J9" s="1">
        <v>363</v>
      </c>
      <c r="K9" s="1">
        <v>262</v>
      </c>
      <c r="L9" s="1">
        <v>100</v>
      </c>
      <c r="M9" s="1">
        <v>132</v>
      </c>
      <c r="N9" s="1">
        <v>72</v>
      </c>
      <c r="O9" s="1">
        <v>24</v>
      </c>
      <c r="P9" s="1">
        <v>66</v>
      </c>
      <c r="Q9" s="1">
        <v>20</v>
      </c>
      <c r="R9" s="1">
        <v>206.35</v>
      </c>
      <c r="S9" s="1">
        <v>346.63</v>
      </c>
      <c r="T9" s="1">
        <v>185.89</v>
      </c>
      <c r="U9" s="1">
        <v>174.6</v>
      </c>
      <c r="V9" s="1">
        <v>258.32</v>
      </c>
      <c r="W9" s="1">
        <v>148.80000000000001</v>
      </c>
      <c r="X9" s="1">
        <v>87.05</v>
      </c>
      <c r="Y9" s="1">
        <v>148.80000000000001</v>
      </c>
      <c r="Z9" s="1">
        <v>168</v>
      </c>
      <c r="AA9" s="1">
        <v>226</v>
      </c>
      <c r="AB9" s="1">
        <v>160.57</v>
      </c>
      <c r="AC9" s="1">
        <v>272</v>
      </c>
      <c r="AD9" s="1">
        <v>170.85</v>
      </c>
      <c r="AE9" s="1">
        <v>165.87</v>
      </c>
      <c r="AF9" s="1">
        <v>386.08</v>
      </c>
      <c r="AG9" s="1">
        <v>165.87</v>
      </c>
      <c r="AH9" s="1">
        <v>138.02000000000001</v>
      </c>
      <c r="AI9" s="1">
        <v>1058.3</v>
      </c>
      <c r="AJ9" s="1">
        <v>1058.3</v>
      </c>
      <c r="AK9" s="1">
        <v>322.97000000000003</v>
      </c>
      <c r="AL9" s="1">
        <v>400</v>
      </c>
      <c r="AM9" s="1">
        <v>249.9</v>
      </c>
      <c r="AN9" s="1">
        <v>249.9</v>
      </c>
      <c r="AO9" s="1">
        <v>346.8</v>
      </c>
      <c r="AP9" s="1">
        <v>532.76</v>
      </c>
      <c r="AQ9" s="1">
        <v>28.2</v>
      </c>
      <c r="AR9" s="1">
        <v>27.8</v>
      </c>
      <c r="AS9" s="1">
        <v>53.7</v>
      </c>
      <c r="AT9" s="1">
        <v>13.12</v>
      </c>
      <c r="AU9" s="1">
        <v>11.48</v>
      </c>
      <c r="AV9" s="1">
        <v>31.8</v>
      </c>
      <c r="AW9" s="1">
        <v>11.48</v>
      </c>
      <c r="AX9" s="1">
        <v>13.12</v>
      </c>
      <c r="AY9" s="1">
        <v>14.76</v>
      </c>
      <c r="AZ9" s="1">
        <v>13.12</v>
      </c>
      <c r="BA9" s="1">
        <v>14.76</v>
      </c>
      <c r="BB9" s="1">
        <v>14.76</v>
      </c>
      <c r="BC9" s="1">
        <v>101.54</v>
      </c>
      <c r="BD9" s="1">
        <v>14.76</v>
      </c>
      <c r="BE9" s="1">
        <v>13.12</v>
      </c>
      <c r="BF9" s="1">
        <v>13.12</v>
      </c>
      <c r="BG9" s="1">
        <v>136.19999999999999</v>
      </c>
      <c r="BH9" s="1">
        <v>53.12</v>
      </c>
      <c r="BI9" s="1">
        <v>49.7</v>
      </c>
      <c r="BJ9" s="1">
        <v>44.44</v>
      </c>
      <c r="BK9" s="1">
        <v>145.19999999999999</v>
      </c>
      <c r="BL9" s="1">
        <v>350</v>
      </c>
      <c r="BM9" s="1">
        <v>156.15</v>
      </c>
      <c r="BN9" s="1">
        <v>102.6</v>
      </c>
      <c r="BO9" s="1">
        <v>66.400000000000006</v>
      </c>
      <c r="BP9" s="1">
        <v>151.69999999999999</v>
      </c>
      <c r="BQ9" s="1">
        <v>150</v>
      </c>
      <c r="BR9" s="1">
        <v>4</v>
      </c>
      <c r="BS9" s="1">
        <v>400</v>
      </c>
      <c r="BT9" s="1">
        <v>100</v>
      </c>
      <c r="BU9" s="1">
        <v>200</v>
      </c>
      <c r="BV9" s="1">
        <v>168.93</v>
      </c>
      <c r="BW9" s="1">
        <v>220</v>
      </c>
      <c r="BX9" s="1">
        <v>220</v>
      </c>
      <c r="BY9" s="1">
        <v>922.62</v>
      </c>
      <c r="BZ9" s="1">
        <v>922.62</v>
      </c>
      <c r="CA9" s="1">
        <v>235.2</v>
      </c>
      <c r="CB9" s="1">
        <v>385.9</v>
      </c>
      <c r="CC9" s="1">
        <v>385.9</v>
      </c>
      <c r="CD9" s="1">
        <v>64</v>
      </c>
      <c r="CE9" s="1">
        <v>340</v>
      </c>
      <c r="CF9" s="1">
        <v>258.32</v>
      </c>
      <c r="CG9" s="1">
        <v>258.32</v>
      </c>
      <c r="CH9" s="1">
        <v>484.5</v>
      </c>
      <c r="CI9" s="1">
        <v>1795.25</v>
      </c>
      <c r="CJ9" s="1">
        <v>1795.25</v>
      </c>
      <c r="CK9" s="1">
        <v>3590.5</v>
      </c>
      <c r="CL9" s="1">
        <v>28724</v>
      </c>
      <c r="CM9" s="1">
        <v>502.1</v>
      </c>
      <c r="CN9" s="1">
        <v>502.1</v>
      </c>
      <c r="CO9" s="1">
        <v>1004.2</v>
      </c>
      <c r="CP9" s="1">
        <v>8033.6</v>
      </c>
      <c r="CQ9" s="1">
        <v>443.25</v>
      </c>
      <c r="CR9" s="1">
        <v>443.25</v>
      </c>
      <c r="CS9" s="1">
        <v>886.5</v>
      </c>
      <c r="CT9" s="1">
        <v>7092</v>
      </c>
      <c r="CU9" s="1">
        <v>207</v>
      </c>
      <c r="CV9" s="1">
        <v>207</v>
      </c>
      <c r="CW9" s="1">
        <v>414</v>
      </c>
      <c r="CX9" s="1">
        <v>3312</v>
      </c>
    </row>
    <row r="10" spans="1:102">
      <c r="A10" s="1">
        <v>657</v>
      </c>
      <c r="B10" s="1">
        <v>131</v>
      </c>
      <c r="C10" s="1">
        <v>440</v>
      </c>
      <c r="D10" s="1">
        <v>36</v>
      </c>
      <c r="E10" s="1">
        <v>30</v>
      </c>
      <c r="F10" s="1">
        <v>1350</v>
      </c>
      <c r="G10" s="1">
        <v>10</v>
      </c>
      <c r="H10" s="1">
        <v>126</v>
      </c>
      <c r="I10" s="1">
        <v>320</v>
      </c>
      <c r="J10" s="1">
        <v>363</v>
      </c>
      <c r="K10" s="1">
        <v>262</v>
      </c>
      <c r="L10" s="1">
        <v>100</v>
      </c>
      <c r="M10" s="1">
        <v>132</v>
      </c>
      <c r="N10" s="1">
        <v>72</v>
      </c>
      <c r="O10" s="1">
        <v>24</v>
      </c>
      <c r="P10" s="1">
        <v>66</v>
      </c>
      <c r="Q10" s="1">
        <v>20</v>
      </c>
      <c r="R10" s="1">
        <v>206.35</v>
      </c>
      <c r="S10" s="1">
        <v>346.63</v>
      </c>
      <c r="T10" s="1">
        <v>185.89</v>
      </c>
      <c r="U10" s="1">
        <v>174.6</v>
      </c>
      <c r="V10" s="1">
        <v>258.32</v>
      </c>
      <c r="W10" s="1">
        <v>148.80000000000001</v>
      </c>
      <c r="X10" s="1">
        <v>87.05</v>
      </c>
      <c r="Y10" s="1">
        <v>148.80000000000001</v>
      </c>
      <c r="Z10" s="1">
        <v>168</v>
      </c>
      <c r="AA10" s="1">
        <v>226</v>
      </c>
      <c r="AB10" s="1">
        <v>160.57</v>
      </c>
      <c r="AC10" s="1">
        <v>272</v>
      </c>
      <c r="AD10" s="1">
        <v>170.85</v>
      </c>
      <c r="AE10" s="1">
        <v>165.87</v>
      </c>
      <c r="AF10" s="1">
        <v>386.08</v>
      </c>
      <c r="AG10" s="1">
        <v>165.87</v>
      </c>
      <c r="AH10" s="1">
        <v>138.02000000000001</v>
      </c>
      <c r="AI10" s="1">
        <v>1058.3</v>
      </c>
      <c r="AJ10" s="1">
        <v>1058.3</v>
      </c>
      <c r="AK10" s="1">
        <v>322.97000000000003</v>
      </c>
      <c r="AL10" s="1">
        <v>400</v>
      </c>
      <c r="AM10" s="1">
        <v>249.9</v>
      </c>
      <c r="AN10" s="1">
        <v>249.9</v>
      </c>
      <c r="AO10" s="1">
        <v>346.8</v>
      </c>
      <c r="AP10" s="1">
        <v>532.76</v>
      </c>
      <c r="AQ10" s="1">
        <v>28.2</v>
      </c>
      <c r="AR10" s="1">
        <v>27.8</v>
      </c>
      <c r="AS10" s="1">
        <v>53.7</v>
      </c>
      <c r="AT10" s="1">
        <v>13.12</v>
      </c>
      <c r="AU10" s="1">
        <v>11.48</v>
      </c>
      <c r="AV10" s="1">
        <v>31.8</v>
      </c>
      <c r="AW10" s="1">
        <v>11.48</v>
      </c>
      <c r="AX10" s="1">
        <v>13.12</v>
      </c>
      <c r="AY10" s="1">
        <v>14.76</v>
      </c>
      <c r="AZ10" s="1">
        <v>13.12</v>
      </c>
      <c r="BA10" s="1">
        <v>14.76</v>
      </c>
      <c r="BB10" s="1">
        <v>14.76</v>
      </c>
      <c r="BC10" s="1">
        <v>101.54</v>
      </c>
      <c r="BD10" s="1">
        <v>14.76</v>
      </c>
      <c r="BE10" s="1">
        <v>13.12</v>
      </c>
      <c r="BF10" s="1">
        <v>13.12</v>
      </c>
      <c r="BG10" s="1">
        <v>136.19999999999999</v>
      </c>
      <c r="BH10" s="1">
        <v>53.12</v>
      </c>
      <c r="BI10" s="1">
        <v>49.7</v>
      </c>
      <c r="BJ10" s="1">
        <v>44.44</v>
      </c>
      <c r="BK10" s="1">
        <v>145.19999999999999</v>
      </c>
      <c r="BL10" s="1">
        <v>350</v>
      </c>
      <c r="BM10" s="1">
        <v>156.15</v>
      </c>
      <c r="BN10" s="1">
        <v>102.6</v>
      </c>
      <c r="BO10" s="1">
        <v>66.400000000000006</v>
      </c>
      <c r="BP10" s="1">
        <v>151.69999999999999</v>
      </c>
      <c r="BQ10" s="1">
        <v>150</v>
      </c>
      <c r="BR10" s="1">
        <v>4</v>
      </c>
      <c r="BS10" s="1">
        <v>400</v>
      </c>
      <c r="BT10" s="1">
        <v>100</v>
      </c>
      <c r="BU10" s="1">
        <v>200</v>
      </c>
      <c r="BV10" s="1">
        <v>168.93</v>
      </c>
      <c r="BW10" s="1">
        <v>220</v>
      </c>
      <c r="BX10" s="1">
        <v>220</v>
      </c>
      <c r="BY10" s="1">
        <v>922.62</v>
      </c>
      <c r="BZ10" s="1">
        <v>922.62</v>
      </c>
      <c r="CA10" s="1">
        <v>235.2</v>
      </c>
      <c r="CB10" s="1">
        <v>385.9</v>
      </c>
      <c r="CC10" s="1">
        <v>385.9</v>
      </c>
      <c r="CD10" s="1">
        <v>64</v>
      </c>
      <c r="CE10" s="1">
        <v>340</v>
      </c>
      <c r="CF10" s="1">
        <v>258.32</v>
      </c>
      <c r="CG10" s="1">
        <v>258.32</v>
      </c>
      <c r="CH10" s="1">
        <v>484.5</v>
      </c>
      <c r="CI10" s="1">
        <v>1795.25</v>
      </c>
      <c r="CJ10" s="1">
        <v>1795.25</v>
      </c>
      <c r="CK10" s="1">
        <v>3590.5</v>
      </c>
      <c r="CL10" s="1">
        <v>28724</v>
      </c>
      <c r="CM10" s="1">
        <v>502.1</v>
      </c>
      <c r="CN10" s="1">
        <v>502.1</v>
      </c>
      <c r="CO10" s="1">
        <v>1004.2</v>
      </c>
      <c r="CP10" s="1">
        <v>8033.6</v>
      </c>
      <c r="CQ10" s="1">
        <v>443.25</v>
      </c>
      <c r="CR10" s="1">
        <v>443.25</v>
      </c>
      <c r="CS10" s="1">
        <v>886.5</v>
      </c>
      <c r="CT10" s="1">
        <v>7092</v>
      </c>
      <c r="CU10" s="1">
        <v>207</v>
      </c>
      <c r="CV10" s="1">
        <v>207</v>
      </c>
      <c r="CW10" s="1">
        <v>414</v>
      </c>
      <c r="CX10" s="1">
        <v>3312</v>
      </c>
    </row>
    <row r="11" spans="1:102">
      <c r="A11" s="1">
        <v>657</v>
      </c>
      <c r="B11" s="1">
        <v>131</v>
      </c>
      <c r="C11" s="1">
        <v>440</v>
      </c>
      <c r="D11" s="1">
        <v>36</v>
      </c>
      <c r="E11" s="1">
        <v>30</v>
      </c>
      <c r="F11" s="1">
        <v>1350</v>
      </c>
      <c r="G11" s="1">
        <v>10</v>
      </c>
      <c r="H11" s="1">
        <v>126</v>
      </c>
      <c r="I11" s="1">
        <v>320</v>
      </c>
      <c r="J11" s="1">
        <v>363</v>
      </c>
      <c r="K11" s="1">
        <v>262</v>
      </c>
      <c r="L11" s="1">
        <v>100</v>
      </c>
      <c r="M11" s="1">
        <v>132</v>
      </c>
      <c r="N11" s="1">
        <v>72</v>
      </c>
      <c r="O11" s="1">
        <v>24</v>
      </c>
      <c r="P11" s="1">
        <v>66</v>
      </c>
      <c r="Q11" s="1">
        <v>20</v>
      </c>
      <c r="R11" s="1">
        <v>206.35</v>
      </c>
      <c r="S11" s="1">
        <v>346.63</v>
      </c>
      <c r="T11" s="1">
        <v>185.89</v>
      </c>
      <c r="U11" s="1">
        <v>174.6</v>
      </c>
      <c r="V11" s="1">
        <v>258.32</v>
      </c>
      <c r="W11" s="1">
        <v>148.80000000000001</v>
      </c>
      <c r="X11" s="1">
        <v>87.05</v>
      </c>
      <c r="Y11" s="1">
        <v>148.80000000000001</v>
      </c>
      <c r="Z11" s="1">
        <v>168</v>
      </c>
      <c r="AA11" s="1">
        <v>226</v>
      </c>
      <c r="AB11" s="1">
        <v>160.57</v>
      </c>
      <c r="AC11" s="1">
        <v>272</v>
      </c>
      <c r="AD11" s="1">
        <v>170.85</v>
      </c>
      <c r="AE11" s="1">
        <v>165.87</v>
      </c>
      <c r="AF11" s="1">
        <v>386.08</v>
      </c>
      <c r="AG11" s="1">
        <v>165.87</v>
      </c>
      <c r="AH11" s="1">
        <v>138.02000000000001</v>
      </c>
      <c r="AI11" s="1">
        <v>1058.3</v>
      </c>
      <c r="AJ11" s="1">
        <v>1058.3</v>
      </c>
      <c r="AK11" s="1">
        <v>322.97000000000003</v>
      </c>
      <c r="AL11" s="1">
        <v>400</v>
      </c>
      <c r="AM11" s="1">
        <v>249.9</v>
      </c>
      <c r="AN11" s="1">
        <v>249.9</v>
      </c>
      <c r="AO11" s="1">
        <v>346.8</v>
      </c>
      <c r="AP11" s="1">
        <v>532.76</v>
      </c>
      <c r="AQ11" s="1">
        <v>28.2</v>
      </c>
      <c r="AR11" s="1">
        <v>27.8</v>
      </c>
      <c r="AS11" s="1">
        <v>53.7</v>
      </c>
      <c r="AT11" s="1">
        <v>13.12</v>
      </c>
      <c r="AU11" s="1">
        <v>11.48</v>
      </c>
      <c r="AV11" s="1">
        <v>31.8</v>
      </c>
      <c r="AW11" s="1">
        <v>11.48</v>
      </c>
      <c r="AX11" s="1">
        <v>13.12</v>
      </c>
      <c r="AY11" s="1">
        <v>14.76</v>
      </c>
      <c r="AZ11" s="1">
        <v>13.12</v>
      </c>
      <c r="BA11" s="1">
        <v>14.76</v>
      </c>
      <c r="BB11" s="1">
        <v>14.76</v>
      </c>
      <c r="BC11" s="1">
        <v>101.54</v>
      </c>
      <c r="BD11" s="1">
        <v>14.76</v>
      </c>
      <c r="BE11" s="1">
        <v>13.12</v>
      </c>
      <c r="BF11" s="1">
        <v>13.12</v>
      </c>
      <c r="BG11" s="1">
        <v>136.19999999999999</v>
      </c>
      <c r="BH11" s="1">
        <v>53.12</v>
      </c>
      <c r="BI11" s="1">
        <v>49.7</v>
      </c>
      <c r="BJ11" s="1">
        <v>44.44</v>
      </c>
      <c r="BK11" s="1">
        <v>145.19999999999999</v>
      </c>
      <c r="BL11" s="1">
        <v>350</v>
      </c>
      <c r="BM11" s="1">
        <v>156.15</v>
      </c>
      <c r="BN11" s="1">
        <v>102.6</v>
      </c>
      <c r="BO11" s="1">
        <v>66.400000000000006</v>
      </c>
      <c r="BP11" s="1">
        <v>151.69999999999999</v>
      </c>
      <c r="BQ11" s="1">
        <v>150</v>
      </c>
      <c r="BR11" s="1">
        <v>4</v>
      </c>
      <c r="BS11" s="1">
        <v>400</v>
      </c>
      <c r="BT11" s="1">
        <v>100</v>
      </c>
      <c r="BU11" s="1">
        <v>200</v>
      </c>
      <c r="BV11" s="1">
        <v>168.93</v>
      </c>
      <c r="BW11" s="1">
        <v>220</v>
      </c>
      <c r="BX11" s="1">
        <v>220</v>
      </c>
      <c r="BY11" s="1">
        <v>922.62</v>
      </c>
      <c r="BZ11" s="1">
        <v>922.62</v>
      </c>
      <c r="CA11" s="1">
        <v>235.2</v>
      </c>
      <c r="CB11" s="1">
        <v>385.9</v>
      </c>
      <c r="CC11" s="1">
        <v>385.9</v>
      </c>
      <c r="CD11" s="1">
        <v>64</v>
      </c>
      <c r="CE11" s="1">
        <v>340</v>
      </c>
      <c r="CF11" s="1">
        <v>258.32</v>
      </c>
      <c r="CG11" s="1">
        <v>258.32</v>
      </c>
      <c r="CH11" s="1">
        <v>484.5</v>
      </c>
      <c r="CI11" s="1">
        <v>1795.25</v>
      </c>
      <c r="CJ11" s="1">
        <v>1795.25</v>
      </c>
      <c r="CK11" s="1">
        <v>3590.5</v>
      </c>
      <c r="CL11" s="1">
        <v>28724</v>
      </c>
      <c r="CM11" s="1">
        <v>502.1</v>
      </c>
      <c r="CN11" s="1">
        <v>502.1</v>
      </c>
      <c r="CO11" s="1">
        <v>1004.2</v>
      </c>
      <c r="CP11" s="1">
        <v>8033.6</v>
      </c>
      <c r="CQ11" s="1">
        <v>443.25</v>
      </c>
      <c r="CR11" s="1">
        <v>443.25</v>
      </c>
      <c r="CS11" s="1">
        <v>886.5</v>
      </c>
      <c r="CT11" s="1">
        <v>7092</v>
      </c>
      <c r="CU11" s="1">
        <v>207</v>
      </c>
      <c r="CV11" s="1">
        <v>207</v>
      </c>
      <c r="CW11" s="1">
        <v>414</v>
      </c>
      <c r="CX11" s="1">
        <v>3312</v>
      </c>
    </row>
    <row r="12" spans="1:102">
      <c r="A12" s="1">
        <v>657</v>
      </c>
      <c r="B12" s="1">
        <v>131</v>
      </c>
      <c r="C12" s="1">
        <v>440</v>
      </c>
      <c r="D12" s="1">
        <v>36</v>
      </c>
      <c r="E12" s="1">
        <v>30</v>
      </c>
      <c r="F12" s="1">
        <v>1350</v>
      </c>
      <c r="G12" s="1">
        <v>10</v>
      </c>
      <c r="H12" s="1">
        <v>126</v>
      </c>
      <c r="I12" s="1">
        <v>320</v>
      </c>
      <c r="J12" s="1">
        <v>363</v>
      </c>
      <c r="K12" s="1">
        <v>262</v>
      </c>
      <c r="L12" s="1">
        <v>100</v>
      </c>
      <c r="M12" s="1">
        <v>132</v>
      </c>
      <c r="N12" s="1">
        <v>72</v>
      </c>
      <c r="O12" s="1">
        <v>24</v>
      </c>
      <c r="P12" s="1">
        <v>66</v>
      </c>
      <c r="Q12" s="1">
        <v>20</v>
      </c>
      <c r="R12" s="1">
        <v>206.35</v>
      </c>
      <c r="S12" s="1">
        <v>346.63</v>
      </c>
      <c r="T12" s="1">
        <v>185.89</v>
      </c>
      <c r="U12" s="1">
        <v>174.6</v>
      </c>
      <c r="V12" s="1">
        <v>258.32</v>
      </c>
      <c r="W12" s="1">
        <v>148.80000000000001</v>
      </c>
      <c r="X12" s="1">
        <v>87.05</v>
      </c>
      <c r="Y12" s="1">
        <v>148.80000000000001</v>
      </c>
      <c r="Z12" s="1">
        <v>168</v>
      </c>
      <c r="AA12" s="1">
        <v>226</v>
      </c>
      <c r="AB12" s="1">
        <v>160.57</v>
      </c>
      <c r="AC12" s="1">
        <v>272</v>
      </c>
      <c r="AD12" s="1">
        <v>170.85</v>
      </c>
      <c r="AE12" s="1">
        <v>165.87</v>
      </c>
      <c r="AF12" s="1">
        <v>386.08</v>
      </c>
      <c r="AG12" s="1">
        <v>165.87</v>
      </c>
      <c r="AH12" s="1">
        <v>138.02000000000001</v>
      </c>
      <c r="AI12" s="1">
        <v>1058.3</v>
      </c>
      <c r="AJ12" s="1">
        <v>1058.3</v>
      </c>
      <c r="AK12" s="1">
        <v>322.97000000000003</v>
      </c>
      <c r="AL12" s="1">
        <v>400</v>
      </c>
      <c r="AM12" s="1">
        <v>249.9</v>
      </c>
      <c r="AN12" s="1">
        <v>249.9</v>
      </c>
      <c r="AO12" s="1">
        <v>346.8</v>
      </c>
      <c r="AP12" s="1">
        <v>532.76</v>
      </c>
      <c r="AQ12" s="1">
        <v>28.2</v>
      </c>
      <c r="AR12" s="1">
        <v>27.8</v>
      </c>
      <c r="AS12" s="1">
        <v>53.7</v>
      </c>
      <c r="AT12" s="1">
        <v>13.12</v>
      </c>
      <c r="AU12" s="1">
        <v>11.48</v>
      </c>
      <c r="AV12" s="1">
        <v>31.8</v>
      </c>
      <c r="AW12" s="1">
        <v>11.48</v>
      </c>
      <c r="AX12" s="1">
        <v>13.12</v>
      </c>
      <c r="AY12" s="1">
        <v>14.76</v>
      </c>
      <c r="AZ12" s="1">
        <v>13.12</v>
      </c>
      <c r="BA12" s="1">
        <v>14.76</v>
      </c>
      <c r="BB12" s="1">
        <v>14.76</v>
      </c>
      <c r="BC12" s="1">
        <v>101.54</v>
      </c>
      <c r="BD12" s="1">
        <v>14.76</v>
      </c>
      <c r="BE12" s="1">
        <v>13.12</v>
      </c>
      <c r="BF12" s="1">
        <v>13.12</v>
      </c>
      <c r="BG12" s="1">
        <v>136.19999999999999</v>
      </c>
      <c r="BH12" s="1">
        <v>53.12</v>
      </c>
      <c r="BI12" s="1">
        <v>49.7</v>
      </c>
      <c r="BJ12" s="1">
        <v>44.44</v>
      </c>
      <c r="BK12" s="1">
        <v>145.19999999999999</v>
      </c>
      <c r="BL12" s="1">
        <v>350</v>
      </c>
      <c r="BM12" s="1">
        <v>156.15</v>
      </c>
      <c r="BN12" s="1">
        <v>102.6</v>
      </c>
      <c r="BO12" s="1">
        <v>66.400000000000006</v>
      </c>
      <c r="BP12" s="1">
        <v>151.69999999999999</v>
      </c>
      <c r="BQ12" s="1">
        <v>150</v>
      </c>
      <c r="BR12" s="1">
        <v>4</v>
      </c>
      <c r="BS12" s="1">
        <v>400</v>
      </c>
      <c r="BT12" s="1">
        <v>100</v>
      </c>
      <c r="BU12" s="1">
        <v>200</v>
      </c>
      <c r="BV12" s="1">
        <v>168.93</v>
      </c>
      <c r="BW12" s="1">
        <v>220</v>
      </c>
      <c r="BX12" s="1">
        <v>220</v>
      </c>
      <c r="BY12" s="1">
        <v>922.62</v>
      </c>
      <c r="BZ12" s="1">
        <v>922.62</v>
      </c>
      <c r="CA12" s="1">
        <v>235.2</v>
      </c>
      <c r="CB12" s="1">
        <v>385.9</v>
      </c>
      <c r="CC12" s="1">
        <v>385.9</v>
      </c>
      <c r="CD12" s="1">
        <v>64</v>
      </c>
      <c r="CE12" s="1">
        <v>340</v>
      </c>
      <c r="CF12" s="1">
        <v>258.32</v>
      </c>
      <c r="CG12" s="1">
        <v>258.32</v>
      </c>
      <c r="CH12" s="1">
        <v>484.5</v>
      </c>
      <c r="CI12" s="1">
        <v>1795.25</v>
      </c>
      <c r="CJ12" s="1">
        <v>1795.25</v>
      </c>
      <c r="CK12" s="1">
        <v>3590.5</v>
      </c>
      <c r="CL12" s="1">
        <v>28724</v>
      </c>
      <c r="CM12" s="1">
        <v>502.1</v>
      </c>
      <c r="CN12" s="1">
        <v>502.1</v>
      </c>
      <c r="CO12" s="1">
        <v>1004.2</v>
      </c>
      <c r="CP12" s="1">
        <v>8033.6</v>
      </c>
      <c r="CQ12" s="1">
        <v>443.25</v>
      </c>
      <c r="CR12" s="1">
        <v>443.25</v>
      </c>
      <c r="CS12" s="1">
        <v>886.5</v>
      </c>
      <c r="CT12" s="1">
        <v>7092</v>
      </c>
      <c r="CU12" s="1">
        <v>207</v>
      </c>
      <c r="CV12" s="1">
        <v>207</v>
      </c>
      <c r="CW12" s="1">
        <v>414</v>
      </c>
      <c r="CX12" s="1">
        <v>3312</v>
      </c>
    </row>
    <row r="13" spans="1:102">
      <c r="A13" s="1">
        <v>657</v>
      </c>
      <c r="B13" s="1">
        <v>131</v>
      </c>
      <c r="C13" s="1">
        <v>440</v>
      </c>
      <c r="D13" s="1">
        <v>36</v>
      </c>
      <c r="E13" s="1">
        <v>30</v>
      </c>
      <c r="F13" s="1">
        <v>1350</v>
      </c>
      <c r="G13" s="1">
        <v>10</v>
      </c>
      <c r="H13" s="1">
        <v>126</v>
      </c>
      <c r="I13" s="1">
        <v>320</v>
      </c>
      <c r="J13" s="1">
        <v>363</v>
      </c>
      <c r="K13" s="1">
        <v>262</v>
      </c>
      <c r="L13" s="1">
        <v>100</v>
      </c>
      <c r="M13" s="1">
        <v>132</v>
      </c>
      <c r="N13" s="1">
        <v>72</v>
      </c>
      <c r="O13" s="1">
        <v>24</v>
      </c>
      <c r="P13" s="1">
        <v>66</v>
      </c>
      <c r="Q13" s="1">
        <v>20</v>
      </c>
      <c r="R13" s="1">
        <v>206.35</v>
      </c>
      <c r="S13" s="1">
        <v>346.63</v>
      </c>
      <c r="T13" s="1">
        <v>185.89</v>
      </c>
      <c r="U13" s="1">
        <v>174.6</v>
      </c>
      <c r="V13" s="1">
        <v>258.32</v>
      </c>
      <c r="W13" s="1">
        <v>148.80000000000001</v>
      </c>
      <c r="X13" s="1">
        <v>87.05</v>
      </c>
      <c r="Y13" s="1">
        <v>148.80000000000001</v>
      </c>
      <c r="Z13" s="1">
        <v>168</v>
      </c>
      <c r="AA13" s="1">
        <v>226</v>
      </c>
      <c r="AB13" s="1">
        <v>160.57</v>
      </c>
      <c r="AC13" s="1">
        <v>272</v>
      </c>
      <c r="AD13" s="1">
        <v>170.85</v>
      </c>
      <c r="AE13" s="1">
        <v>165.87</v>
      </c>
      <c r="AF13" s="1">
        <v>386.08</v>
      </c>
      <c r="AG13" s="1">
        <v>165.87</v>
      </c>
      <c r="AH13" s="1">
        <v>138.02000000000001</v>
      </c>
      <c r="AI13" s="1">
        <v>1058.3</v>
      </c>
      <c r="AJ13" s="1">
        <v>1058.3</v>
      </c>
      <c r="AK13" s="1">
        <v>322.97000000000003</v>
      </c>
      <c r="AL13" s="1">
        <v>400</v>
      </c>
      <c r="AM13" s="1">
        <v>249.9</v>
      </c>
      <c r="AN13" s="1">
        <v>249.9</v>
      </c>
      <c r="AO13" s="1">
        <v>346.8</v>
      </c>
      <c r="AP13" s="1">
        <v>532.76</v>
      </c>
      <c r="AQ13" s="1">
        <v>28.2</v>
      </c>
      <c r="AR13" s="1">
        <v>27.8</v>
      </c>
      <c r="AS13" s="1">
        <v>53.7</v>
      </c>
      <c r="AT13" s="1">
        <v>13.12</v>
      </c>
      <c r="AU13" s="1">
        <v>11.48</v>
      </c>
      <c r="AV13" s="1">
        <v>31.8</v>
      </c>
      <c r="AW13" s="1">
        <v>11.48</v>
      </c>
      <c r="AX13" s="1">
        <v>13.12</v>
      </c>
      <c r="AY13" s="1">
        <v>14.76</v>
      </c>
      <c r="AZ13" s="1">
        <v>13.12</v>
      </c>
      <c r="BA13" s="1">
        <v>14.76</v>
      </c>
      <c r="BB13" s="1">
        <v>14.76</v>
      </c>
      <c r="BC13" s="1">
        <v>101.54</v>
      </c>
      <c r="BD13" s="1">
        <v>14.76</v>
      </c>
      <c r="BE13" s="1">
        <v>13.12</v>
      </c>
      <c r="BF13" s="1">
        <v>13.12</v>
      </c>
      <c r="BG13" s="1">
        <v>136.19999999999999</v>
      </c>
      <c r="BH13" s="1">
        <v>53.12</v>
      </c>
      <c r="BI13" s="1">
        <v>49.7</v>
      </c>
      <c r="BJ13" s="1">
        <v>44.44</v>
      </c>
      <c r="BK13" s="1">
        <v>145.19999999999999</v>
      </c>
      <c r="BL13" s="1">
        <v>350</v>
      </c>
      <c r="BM13" s="1">
        <v>156.15</v>
      </c>
      <c r="BN13" s="1">
        <v>102.6</v>
      </c>
      <c r="BO13" s="1">
        <v>66.400000000000006</v>
      </c>
      <c r="BP13" s="1">
        <v>151.69999999999999</v>
      </c>
      <c r="BQ13" s="1">
        <v>150</v>
      </c>
      <c r="BR13" s="1">
        <v>4</v>
      </c>
      <c r="BS13" s="1">
        <v>400</v>
      </c>
      <c r="BT13" s="1">
        <v>100</v>
      </c>
      <c r="BU13" s="1">
        <v>200</v>
      </c>
      <c r="BV13" s="1">
        <v>168.93</v>
      </c>
      <c r="BW13" s="1">
        <v>220</v>
      </c>
      <c r="BX13" s="1">
        <v>220</v>
      </c>
      <c r="BY13" s="1">
        <v>922.62</v>
      </c>
      <c r="BZ13" s="1">
        <v>922.62</v>
      </c>
      <c r="CA13" s="1">
        <v>235.2</v>
      </c>
      <c r="CB13" s="1">
        <v>385.9</v>
      </c>
      <c r="CC13" s="1">
        <v>385.9</v>
      </c>
      <c r="CD13" s="1">
        <v>64</v>
      </c>
      <c r="CE13" s="1">
        <v>340</v>
      </c>
      <c r="CF13" s="1">
        <v>258.32</v>
      </c>
      <c r="CG13" s="1">
        <v>258.32</v>
      </c>
      <c r="CH13" s="1">
        <v>484.5</v>
      </c>
      <c r="CI13" s="1">
        <v>1795.25</v>
      </c>
      <c r="CJ13" s="1">
        <v>1795.25</v>
      </c>
      <c r="CK13" s="1">
        <v>3590.5</v>
      </c>
      <c r="CL13" s="1">
        <v>28724</v>
      </c>
      <c r="CM13" s="1">
        <v>502.1</v>
      </c>
      <c r="CN13" s="1">
        <v>502.1</v>
      </c>
      <c r="CO13" s="1">
        <v>1004.2</v>
      </c>
      <c r="CP13" s="1">
        <v>8033.6</v>
      </c>
      <c r="CQ13" s="1">
        <v>443.25</v>
      </c>
      <c r="CR13" s="1">
        <v>443.25</v>
      </c>
      <c r="CS13" s="1">
        <v>886.5</v>
      </c>
      <c r="CT13" s="1">
        <v>7092</v>
      </c>
      <c r="CU13" s="1">
        <v>207</v>
      </c>
      <c r="CV13" s="1">
        <v>207</v>
      </c>
      <c r="CW13" s="1">
        <v>414</v>
      </c>
      <c r="CX13" s="1">
        <v>3312</v>
      </c>
    </row>
    <row r="14" spans="1:102">
      <c r="A14" s="1">
        <v>657</v>
      </c>
      <c r="B14" s="1">
        <v>131</v>
      </c>
      <c r="C14" s="1">
        <v>440</v>
      </c>
      <c r="D14" s="1">
        <v>36</v>
      </c>
      <c r="E14" s="1">
        <v>30</v>
      </c>
      <c r="F14" s="1">
        <v>1350</v>
      </c>
      <c r="G14" s="1">
        <v>10</v>
      </c>
      <c r="H14" s="1">
        <v>126</v>
      </c>
      <c r="I14" s="1">
        <v>320</v>
      </c>
      <c r="J14" s="1">
        <v>363</v>
      </c>
      <c r="K14" s="1">
        <v>262</v>
      </c>
      <c r="L14" s="1">
        <v>100</v>
      </c>
      <c r="M14" s="1">
        <v>132</v>
      </c>
      <c r="N14" s="1">
        <v>72</v>
      </c>
      <c r="O14" s="1">
        <v>24</v>
      </c>
      <c r="P14" s="1">
        <v>66</v>
      </c>
      <c r="Q14" s="1">
        <v>20</v>
      </c>
      <c r="R14" s="1">
        <v>206.35</v>
      </c>
      <c r="S14" s="1">
        <v>346.63</v>
      </c>
      <c r="T14" s="1">
        <v>185.89</v>
      </c>
      <c r="U14" s="1">
        <v>174.6</v>
      </c>
      <c r="V14" s="1">
        <v>258.32</v>
      </c>
      <c r="W14" s="1">
        <v>148.80000000000001</v>
      </c>
      <c r="X14" s="1">
        <v>87.05</v>
      </c>
      <c r="Y14" s="1">
        <v>148.80000000000001</v>
      </c>
      <c r="Z14" s="1">
        <v>168</v>
      </c>
      <c r="AA14" s="1">
        <v>226</v>
      </c>
      <c r="AB14" s="1">
        <v>160.57</v>
      </c>
      <c r="AC14" s="1">
        <v>272</v>
      </c>
      <c r="AD14" s="1">
        <v>170.85</v>
      </c>
      <c r="AE14" s="1">
        <v>165.87</v>
      </c>
      <c r="AF14" s="1">
        <v>386.08</v>
      </c>
      <c r="AG14" s="1">
        <v>165.87</v>
      </c>
      <c r="AH14" s="1">
        <v>138.02000000000001</v>
      </c>
      <c r="AI14" s="1">
        <v>1058.3</v>
      </c>
      <c r="AJ14" s="1">
        <v>1058.3</v>
      </c>
      <c r="AK14" s="1">
        <v>322.97000000000003</v>
      </c>
      <c r="AL14" s="1">
        <v>400</v>
      </c>
      <c r="AM14" s="1">
        <v>249.9</v>
      </c>
      <c r="AN14" s="1">
        <v>249.9</v>
      </c>
      <c r="AO14" s="1">
        <v>346.8</v>
      </c>
      <c r="AP14" s="1">
        <v>532.76</v>
      </c>
      <c r="AQ14" s="1">
        <v>28.2</v>
      </c>
      <c r="AR14" s="1">
        <v>27.8</v>
      </c>
      <c r="AS14" s="1">
        <v>53.7</v>
      </c>
      <c r="AT14" s="1">
        <v>13.12</v>
      </c>
      <c r="AU14" s="1">
        <v>11.48</v>
      </c>
      <c r="AV14" s="1">
        <v>31.8</v>
      </c>
      <c r="AW14" s="1">
        <v>11.48</v>
      </c>
      <c r="AX14" s="1">
        <v>13.12</v>
      </c>
      <c r="AY14" s="1">
        <v>14.76</v>
      </c>
      <c r="AZ14" s="1">
        <v>13.12</v>
      </c>
      <c r="BA14" s="1">
        <v>14.76</v>
      </c>
      <c r="BB14" s="1">
        <v>14.76</v>
      </c>
      <c r="BC14" s="1">
        <v>101.54</v>
      </c>
      <c r="BD14" s="1">
        <v>14.76</v>
      </c>
      <c r="BE14" s="1">
        <v>13.12</v>
      </c>
      <c r="BF14" s="1">
        <v>13.12</v>
      </c>
      <c r="BG14" s="1">
        <v>136.19999999999999</v>
      </c>
      <c r="BH14" s="1">
        <v>53.12</v>
      </c>
      <c r="BI14" s="1">
        <v>49.7</v>
      </c>
      <c r="BJ14" s="1">
        <v>44.44</v>
      </c>
      <c r="BK14" s="1">
        <v>145.19999999999999</v>
      </c>
      <c r="BL14" s="1">
        <v>350</v>
      </c>
      <c r="BM14" s="1">
        <v>156.15</v>
      </c>
      <c r="BN14" s="1">
        <v>102.6</v>
      </c>
      <c r="BO14" s="1">
        <v>66.400000000000006</v>
      </c>
      <c r="BP14" s="1">
        <v>151.69999999999999</v>
      </c>
      <c r="BQ14" s="1">
        <v>150</v>
      </c>
      <c r="BR14" s="1">
        <v>4</v>
      </c>
      <c r="BS14" s="1">
        <v>400</v>
      </c>
      <c r="BT14" s="1">
        <v>100</v>
      </c>
      <c r="BU14" s="1">
        <v>200</v>
      </c>
      <c r="BV14" s="1">
        <v>168.93</v>
      </c>
      <c r="BW14" s="1">
        <v>220</v>
      </c>
      <c r="BX14" s="1">
        <v>220</v>
      </c>
      <c r="BY14" s="1">
        <v>922.62</v>
      </c>
      <c r="BZ14" s="1">
        <v>922.62</v>
      </c>
      <c r="CA14" s="1">
        <v>235.2</v>
      </c>
      <c r="CB14" s="1">
        <v>385.9</v>
      </c>
      <c r="CC14" s="1">
        <v>385.9</v>
      </c>
      <c r="CD14" s="1">
        <v>64</v>
      </c>
      <c r="CE14" s="1">
        <v>340</v>
      </c>
      <c r="CF14" s="1">
        <v>258.32</v>
      </c>
      <c r="CG14" s="1">
        <v>258.32</v>
      </c>
      <c r="CH14" s="1">
        <v>484.5</v>
      </c>
      <c r="CI14" s="1">
        <v>1795.25</v>
      </c>
      <c r="CJ14" s="1">
        <v>1795.25</v>
      </c>
      <c r="CK14" s="1">
        <v>3590.5</v>
      </c>
      <c r="CL14" s="1">
        <v>28724</v>
      </c>
      <c r="CM14" s="1">
        <v>502.1</v>
      </c>
      <c r="CN14" s="1">
        <v>502.1</v>
      </c>
      <c r="CO14" s="1">
        <v>1004.2</v>
      </c>
      <c r="CP14" s="1">
        <v>8033.6</v>
      </c>
      <c r="CQ14" s="1">
        <v>443.25</v>
      </c>
      <c r="CR14" s="1">
        <v>443.25</v>
      </c>
      <c r="CS14" s="1">
        <v>886.5</v>
      </c>
      <c r="CT14" s="1">
        <v>7092</v>
      </c>
      <c r="CU14" s="1">
        <v>207</v>
      </c>
      <c r="CV14" s="1">
        <v>207</v>
      </c>
      <c r="CW14" s="1">
        <v>414</v>
      </c>
      <c r="CX14" s="1">
        <v>3312</v>
      </c>
    </row>
    <row r="15" spans="1:102">
      <c r="A15" s="1">
        <v>657</v>
      </c>
      <c r="B15" s="1">
        <v>131</v>
      </c>
      <c r="C15" s="1">
        <v>440</v>
      </c>
      <c r="D15" s="1">
        <v>36</v>
      </c>
      <c r="E15" s="1">
        <v>30</v>
      </c>
      <c r="F15" s="1">
        <v>1350</v>
      </c>
      <c r="G15" s="1">
        <v>10</v>
      </c>
      <c r="H15" s="1">
        <v>126</v>
      </c>
      <c r="I15" s="1">
        <v>320</v>
      </c>
      <c r="J15" s="1">
        <v>363</v>
      </c>
      <c r="K15" s="1">
        <v>262</v>
      </c>
      <c r="L15" s="1">
        <v>100</v>
      </c>
      <c r="M15" s="1">
        <v>132</v>
      </c>
      <c r="N15" s="1">
        <v>72</v>
      </c>
      <c r="O15" s="1">
        <v>24</v>
      </c>
      <c r="P15" s="1">
        <v>66</v>
      </c>
      <c r="Q15" s="1">
        <v>20</v>
      </c>
      <c r="R15" s="1">
        <v>206.35</v>
      </c>
      <c r="S15" s="1">
        <v>346.63</v>
      </c>
      <c r="T15" s="1">
        <v>185.89</v>
      </c>
      <c r="U15" s="1">
        <v>174.6</v>
      </c>
      <c r="V15" s="1">
        <v>258.32</v>
      </c>
      <c r="W15" s="1">
        <v>148.80000000000001</v>
      </c>
      <c r="X15" s="1">
        <v>87.05</v>
      </c>
      <c r="Y15" s="1">
        <v>148.80000000000001</v>
      </c>
      <c r="Z15" s="1">
        <v>168</v>
      </c>
      <c r="AA15" s="1">
        <v>226</v>
      </c>
      <c r="AB15" s="1">
        <v>160.57</v>
      </c>
      <c r="AC15" s="1">
        <v>272</v>
      </c>
      <c r="AD15" s="1">
        <v>170.85</v>
      </c>
      <c r="AE15" s="1">
        <v>165.87</v>
      </c>
      <c r="AF15" s="1">
        <v>386.08</v>
      </c>
      <c r="AG15" s="1">
        <v>165.87</v>
      </c>
      <c r="AH15" s="1">
        <v>138.02000000000001</v>
      </c>
      <c r="AI15" s="1">
        <v>1058.3</v>
      </c>
      <c r="AJ15" s="1">
        <v>1058.3</v>
      </c>
      <c r="AK15" s="1">
        <v>322.97000000000003</v>
      </c>
      <c r="AL15" s="1">
        <v>400</v>
      </c>
      <c r="AM15" s="1">
        <v>249.9</v>
      </c>
      <c r="AN15" s="1">
        <v>249.9</v>
      </c>
      <c r="AO15" s="1">
        <v>346.8</v>
      </c>
      <c r="AP15" s="1">
        <v>532.76</v>
      </c>
      <c r="AQ15" s="1">
        <v>28.2</v>
      </c>
      <c r="AR15" s="1">
        <v>27.8</v>
      </c>
      <c r="AS15" s="1">
        <v>53.7</v>
      </c>
      <c r="AT15" s="1">
        <v>13.12</v>
      </c>
      <c r="AU15" s="1">
        <v>11.48</v>
      </c>
      <c r="AV15" s="1">
        <v>31.8</v>
      </c>
      <c r="AW15" s="1">
        <v>11.48</v>
      </c>
      <c r="AX15" s="1">
        <v>13.12</v>
      </c>
      <c r="AY15" s="1">
        <v>14.76</v>
      </c>
      <c r="AZ15" s="1">
        <v>13.12</v>
      </c>
      <c r="BA15" s="1">
        <v>14.76</v>
      </c>
      <c r="BB15" s="1">
        <v>14.76</v>
      </c>
      <c r="BC15" s="1">
        <v>101.54</v>
      </c>
      <c r="BD15" s="1">
        <v>14.76</v>
      </c>
      <c r="BE15" s="1">
        <v>13.12</v>
      </c>
      <c r="BF15" s="1">
        <v>13.12</v>
      </c>
      <c r="BG15" s="1">
        <v>136.19999999999999</v>
      </c>
      <c r="BH15" s="1">
        <v>53.12</v>
      </c>
      <c r="BI15" s="1">
        <v>49.7</v>
      </c>
      <c r="BJ15" s="1">
        <v>44.44</v>
      </c>
      <c r="BK15" s="1">
        <v>145.19999999999999</v>
      </c>
      <c r="BL15" s="1">
        <v>350</v>
      </c>
      <c r="BM15" s="1">
        <v>156.15</v>
      </c>
      <c r="BN15" s="1">
        <v>102.6</v>
      </c>
      <c r="BO15" s="1">
        <v>66.400000000000006</v>
      </c>
      <c r="BP15" s="1">
        <v>151.69999999999999</v>
      </c>
      <c r="BQ15" s="1">
        <v>150</v>
      </c>
      <c r="BR15" s="1">
        <v>4</v>
      </c>
      <c r="BS15" s="1">
        <v>400</v>
      </c>
      <c r="BT15" s="1">
        <v>100</v>
      </c>
      <c r="BU15" s="1">
        <v>200</v>
      </c>
      <c r="BV15" s="1">
        <v>168.93</v>
      </c>
      <c r="BW15" s="1">
        <v>220</v>
      </c>
      <c r="BX15" s="1">
        <v>220</v>
      </c>
      <c r="BY15" s="1">
        <v>922.62</v>
      </c>
      <c r="BZ15" s="1">
        <v>922.62</v>
      </c>
      <c r="CA15" s="1">
        <v>235.2</v>
      </c>
      <c r="CB15" s="1">
        <v>385.9</v>
      </c>
      <c r="CC15" s="1">
        <v>385.9</v>
      </c>
      <c r="CD15" s="1">
        <v>64</v>
      </c>
      <c r="CE15" s="1">
        <v>340</v>
      </c>
      <c r="CF15" s="1">
        <v>258.32</v>
      </c>
      <c r="CG15" s="1">
        <v>258.32</v>
      </c>
      <c r="CH15" s="1">
        <v>484.5</v>
      </c>
      <c r="CI15" s="1">
        <v>1795.25</v>
      </c>
      <c r="CJ15" s="1">
        <v>1795.25</v>
      </c>
      <c r="CK15" s="1">
        <v>3590.5</v>
      </c>
      <c r="CL15" s="1">
        <v>28724</v>
      </c>
      <c r="CM15" s="1">
        <v>502.1</v>
      </c>
      <c r="CN15" s="1">
        <v>502.1</v>
      </c>
      <c r="CO15" s="1">
        <v>1004.2</v>
      </c>
      <c r="CP15" s="1">
        <v>8033.6</v>
      </c>
      <c r="CQ15" s="1">
        <v>443.25</v>
      </c>
      <c r="CR15" s="1">
        <v>443.25</v>
      </c>
      <c r="CS15" s="1">
        <v>886.5</v>
      </c>
      <c r="CT15" s="1">
        <v>7092</v>
      </c>
      <c r="CU15" s="1">
        <v>207</v>
      </c>
      <c r="CV15" s="1">
        <v>207</v>
      </c>
      <c r="CW15" s="1">
        <v>414</v>
      </c>
      <c r="CX15" s="1">
        <v>3312</v>
      </c>
    </row>
    <row r="16" spans="1:102">
      <c r="A16" s="1">
        <v>657</v>
      </c>
      <c r="B16" s="1">
        <v>131</v>
      </c>
      <c r="C16" s="1">
        <v>440</v>
      </c>
      <c r="D16" s="1">
        <v>36</v>
      </c>
      <c r="E16" s="1">
        <v>30</v>
      </c>
      <c r="F16" s="1">
        <v>1350</v>
      </c>
      <c r="G16" s="1">
        <v>10</v>
      </c>
      <c r="H16" s="1">
        <v>126</v>
      </c>
      <c r="I16" s="1">
        <v>320</v>
      </c>
      <c r="J16" s="1">
        <v>363</v>
      </c>
      <c r="K16" s="1">
        <v>262</v>
      </c>
      <c r="L16" s="1">
        <v>100</v>
      </c>
      <c r="M16" s="1">
        <v>132</v>
      </c>
      <c r="N16" s="1">
        <v>72</v>
      </c>
      <c r="O16" s="1">
        <v>24</v>
      </c>
      <c r="P16" s="1">
        <v>66</v>
      </c>
      <c r="Q16" s="1">
        <v>20</v>
      </c>
      <c r="R16" s="1">
        <v>206.35</v>
      </c>
      <c r="S16" s="1">
        <v>346.63</v>
      </c>
      <c r="T16" s="1">
        <v>185.89</v>
      </c>
      <c r="U16" s="1">
        <v>174.6</v>
      </c>
      <c r="V16" s="1">
        <v>258.32</v>
      </c>
      <c r="W16" s="1">
        <v>148.80000000000001</v>
      </c>
      <c r="X16" s="1">
        <v>87.05</v>
      </c>
      <c r="Y16" s="1">
        <v>148.80000000000001</v>
      </c>
      <c r="Z16" s="1">
        <v>168</v>
      </c>
      <c r="AA16" s="1">
        <v>226</v>
      </c>
      <c r="AB16" s="1">
        <v>160.57</v>
      </c>
      <c r="AC16" s="1">
        <v>272</v>
      </c>
      <c r="AD16" s="1">
        <v>170.85</v>
      </c>
      <c r="AE16" s="1">
        <v>165.87</v>
      </c>
      <c r="AF16" s="1">
        <v>386.08</v>
      </c>
      <c r="AG16" s="1">
        <v>165.87</v>
      </c>
      <c r="AH16" s="1">
        <v>138.02000000000001</v>
      </c>
      <c r="AI16" s="1">
        <v>1058.3</v>
      </c>
      <c r="AJ16" s="1">
        <v>1058.3</v>
      </c>
      <c r="AK16" s="1">
        <v>322.97000000000003</v>
      </c>
      <c r="AL16" s="1">
        <v>400</v>
      </c>
      <c r="AM16" s="1">
        <v>249.9</v>
      </c>
      <c r="AN16" s="1">
        <v>249.9</v>
      </c>
      <c r="AO16" s="1">
        <v>346.8</v>
      </c>
      <c r="AP16" s="1">
        <v>532.76</v>
      </c>
      <c r="AQ16" s="1">
        <v>28.2</v>
      </c>
      <c r="AR16" s="1">
        <v>27.8</v>
      </c>
      <c r="AS16" s="1">
        <v>53.7</v>
      </c>
      <c r="AT16" s="1">
        <v>13.12</v>
      </c>
      <c r="AU16" s="1">
        <v>11.48</v>
      </c>
      <c r="AV16" s="1">
        <v>31.8</v>
      </c>
      <c r="AW16" s="1">
        <v>11.48</v>
      </c>
      <c r="AX16" s="1">
        <v>13.12</v>
      </c>
      <c r="AY16" s="1">
        <v>14.76</v>
      </c>
      <c r="AZ16" s="1">
        <v>13.12</v>
      </c>
      <c r="BA16" s="1">
        <v>14.76</v>
      </c>
      <c r="BB16" s="1">
        <v>14.76</v>
      </c>
      <c r="BC16" s="1">
        <v>101.54</v>
      </c>
      <c r="BD16" s="1">
        <v>14.76</v>
      </c>
      <c r="BE16" s="1">
        <v>13.12</v>
      </c>
      <c r="BF16" s="1">
        <v>13.12</v>
      </c>
      <c r="BG16" s="1">
        <v>136.19999999999999</v>
      </c>
      <c r="BH16" s="1">
        <v>53.12</v>
      </c>
      <c r="BI16" s="1">
        <v>49.7</v>
      </c>
      <c r="BJ16" s="1">
        <v>44.44</v>
      </c>
      <c r="BK16" s="1">
        <v>145.19999999999999</v>
      </c>
      <c r="BL16" s="1">
        <v>350</v>
      </c>
      <c r="BM16" s="1">
        <v>156.15</v>
      </c>
      <c r="BN16" s="1">
        <v>102.6</v>
      </c>
      <c r="BO16" s="1">
        <v>66.400000000000006</v>
      </c>
      <c r="BP16" s="1">
        <v>151.69999999999999</v>
      </c>
      <c r="BQ16" s="1">
        <v>150</v>
      </c>
      <c r="BR16" s="1">
        <v>4</v>
      </c>
      <c r="BS16" s="1">
        <v>400</v>
      </c>
      <c r="BT16" s="1">
        <v>100</v>
      </c>
      <c r="BU16" s="1">
        <v>200</v>
      </c>
      <c r="BV16" s="1">
        <v>168.93</v>
      </c>
      <c r="BW16" s="1">
        <v>220</v>
      </c>
      <c r="BX16" s="1">
        <v>220</v>
      </c>
      <c r="BY16" s="1">
        <v>922.62</v>
      </c>
      <c r="BZ16" s="1">
        <v>922.62</v>
      </c>
      <c r="CA16" s="1">
        <v>235.2</v>
      </c>
      <c r="CB16" s="1">
        <v>385.9</v>
      </c>
      <c r="CC16" s="1">
        <v>385.9</v>
      </c>
      <c r="CD16" s="1">
        <v>64</v>
      </c>
      <c r="CE16" s="1">
        <v>340</v>
      </c>
      <c r="CF16" s="1">
        <v>258.32</v>
      </c>
      <c r="CG16" s="1">
        <v>258.32</v>
      </c>
      <c r="CH16" s="1">
        <v>484.5</v>
      </c>
      <c r="CI16" s="1">
        <v>1795.25</v>
      </c>
      <c r="CJ16" s="1">
        <v>1795.25</v>
      </c>
      <c r="CK16" s="1">
        <v>3590.5</v>
      </c>
      <c r="CL16" s="1">
        <v>28724</v>
      </c>
      <c r="CM16" s="1">
        <v>502.1</v>
      </c>
      <c r="CN16" s="1">
        <v>502.1</v>
      </c>
      <c r="CO16" s="1">
        <v>1004.2</v>
      </c>
      <c r="CP16" s="1">
        <v>8033.6</v>
      </c>
      <c r="CQ16" s="1">
        <v>443.25</v>
      </c>
      <c r="CR16" s="1">
        <v>443.25</v>
      </c>
      <c r="CS16" s="1">
        <v>886.5</v>
      </c>
      <c r="CT16" s="1">
        <v>7092</v>
      </c>
      <c r="CU16" s="1">
        <v>207</v>
      </c>
      <c r="CV16" s="1">
        <v>207</v>
      </c>
      <c r="CW16" s="1">
        <v>414</v>
      </c>
      <c r="CX16" s="1">
        <v>3312</v>
      </c>
    </row>
    <row r="17" spans="1:102">
      <c r="A17" s="1">
        <v>657</v>
      </c>
      <c r="B17" s="1">
        <v>131</v>
      </c>
      <c r="C17" s="1">
        <v>440</v>
      </c>
      <c r="D17" s="1">
        <v>36</v>
      </c>
      <c r="E17" s="1">
        <v>30</v>
      </c>
      <c r="F17" s="1">
        <v>1350</v>
      </c>
      <c r="G17" s="1">
        <v>10</v>
      </c>
      <c r="H17" s="1">
        <v>126</v>
      </c>
      <c r="I17" s="1">
        <v>320</v>
      </c>
      <c r="J17" s="1">
        <v>363</v>
      </c>
      <c r="K17" s="1">
        <v>262</v>
      </c>
      <c r="L17" s="1">
        <v>100</v>
      </c>
      <c r="M17" s="1">
        <v>132</v>
      </c>
      <c r="N17" s="1">
        <v>72</v>
      </c>
      <c r="O17" s="1">
        <v>24</v>
      </c>
      <c r="P17" s="1">
        <v>66</v>
      </c>
      <c r="Q17" s="1">
        <v>20</v>
      </c>
      <c r="R17" s="1">
        <v>206.35</v>
      </c>
      <c r="S17" s="1">
        <v>346.63</v>
      </c>
      <c r="T17" s="1">
        <v>185.89</v>
      </c>
      <c r="U17" s="1">
        <v>174.6</v>
      </c>
      <c r="V17" s="1">
        <v>258.32</v>
      </c>
      <c r="W17" s="1">
        <v>148.80000000000001</v>
      </c>
      <c r="X17" s="1">
        <v>87.05</v>
      </c>
      <c r="Y17" s="1">
        <v>148.80000000000001</v>
      </c>
      <c r="Z17" s="1">
        <v>168</v>
      </c>
      <c r="AA17" s="1">
        <v>226</v>
      </c>
      <c r="AB17" s="1">
        <v>160.57</v>
      </c>
      <c r="AC17" s="1">
        <v>272</v>
      </c>
      <c r="AD17" s="1">
        <v>170.85</v>
      </c>
      <c r="AE17" s="1">
        <v>165.87</v>
      </c>
      <c r="AF17" s="1">
        <v>386.08</v>
      </c>
      <c r="AG17" s="1">
        <v>165.87</v>
      </c>
      <c r="AH17" s="1">
        <v>138.02000000000001</v>
      </c>
      <c r="AI17" s="1">
        <v>1058.3</v>
      </c>
      <c r="AJ17" s="1">
        <v>1058.3</v>
      </c>
      <c r="AK17" s="1">
        <v>322.97000000000003</v>
      </c>
      <c r="AL17" s="1">
        <v>400</v>
      </c>
      <c r="AM17" s="1">
        <v>249.9</v>
      </c>
      <c r="AN17" s="1">
        <v>249.9</v>
      </c>
      <c r="AO17" s="1">
        <v>346.8</v>
      </c>
      <c r="AP17" s="1">
        <v>532.76</v>
      </c>
      <c r="AQ17" s="1">
        <v>28.2</v>
      </c>
      <c r="AR17" s="1">
        <v>27.8</v>
      </c>
      <c r="AS17" s="1">
        <v>53.7</v>
      </c>
      <c r="AT17" s="1">
        <v>13.12</v>
      </c>
      <c r="AU17" s="1">
        <v>11.48</v>
      </c>
      <c r="AV17" s="1">
        <v>31.8</v>
      </c>
      <c r="AW17" s="1">
        <v>11.48</v>
      </c>
      <c r="AX17" s="1">
        <v>13.12</v>
      </c>
      <c r="AY17" s="1">
        <v>14.76</v>
      </c>
      <c r="AZ17" s="1">
        <v>13.12</v>
      </c>
      <c r="BA17" s="1">
        <v>14.76</v>
      </c>
      <c r="BB17" s="1">
        <v>14.76</v>
      </c>
      <c r="BC17" s="1">
        <v>101.54</v>
      </c>
      <c r="BD17" s="1">
        <v>14.76</v>
      </c>
      <c r="BE17" s="1">
        <v>13.12</v>
      </c>
      <c r="BF17" s="1">
        <v>13.12</v>
      </c>
      <c r="BG17" s="1">
        <v>136.19999999999999</v>
      </c>
      <c r="BH17" s="1">
        <v>53.12</v>
      </c>
      <c r="BI17" s="1">
        <v>49.7</v>
      </c>
      <c r="BJ17" s="1">
        <v>44.44</v>
      </c>
      <c r="BK17" s="1">
        <v>145.19999999999999</v>
      </c>
      <c r="BL17" s="1">
        <v>350</v>
      </c>
      <c r="BM17" s="1">
        <v>156.15</v>
      </c>
      <c r="BN17" s="1">
        <v>102.6</v>
      </c>
      <c r="BO17" s="1">
        <v>66.400000000000006</v>
      </c>
      <c r="BP17" s="1">
        <v>151.69999999999999</v>
      </c>
      <c r="BQ17" s="1">
        <v>150</v>
      </c>
      <c r="BR17" s="1">
        <v>4</v>
      </c>
      <c r="BS17" s="1">
        <v>400</v>
      </c>
      <c r="BT17" s="1">
        <v>100</v>
      </c>
      <c r="BU17" s="1">
        <v>200</v>
      </c>
      <c r="BV17" s="1">
        <v>168.93</v>
      </c>
      <c r="BW17" s="1">
        <v>220</v>
      </c>
      <c r="BX17" s="1">
        <v>220</v>
      </c>
      <c r="BY17" s="1">
        <v>922.62</v>
      </c>
      <c r="BZ17" s="1">
        <v>922.62</v>
      </c>
      <c r="CA17" s="1">
        <v>235.2</v>
      </c>
      <c r="CB17" s="1">
        <v>385.9</v>
      </c>
      <c r="CC17" s="1">
        <v>385.9</v>
      </c>
      <c r="CD17" s="1">
        <v>64</v>
      </c>
      <c r="CE17" s="1">
        <v>340</v>
      </c>
      <c r="CF17" s="1">
        <v>258.32</v>
      </c>
      <c r="CG17" s="1">
        <v>258.32</v>
      </c>
      <c r="CH17" s="1">
        <v>484.5</v>
      </c>
      <c r="CI17" s="1">
        <v>1795.25</v>
      </c>
      <c r="CJ17" s="1">
        <v>1795.25</v>
      </c>
      <c r="CK17" s="1">
        <v>3590.5</v>
      </c>
      <c r="CL17" s="1">
        <v>28724</v>
      </c>
      <c r="CM17" s="1">
        <v>502.1</v>
      </c>
      <c r="CN17" s="1">
        <v>502.1</v>
      </c>
      <c r="CO17" s="1">
        <v>1004.2</v>
      </c>
      <c r="CP17" s="1">
        <v>8033.6</v>
      </c>
      <c r="CQ17" s="1">
        <v>443.25</v>
      </c>
      <c r="CR17" s="1">
        <v>443.25</v>
      </c>
      <c r="CS17" s="1">
        <v>886.5</v>
      </c>
      <c r="CT17" s="1">
        <v>7092</v>
      </c>
      <c r="CU17" s="1">
        <v>207</v>
      </c>
      <c r="CV17" s="1">
        <v>207</v>
      </c>
      <c r="CW17" s="1">
        <v>414</v>
      </c>
      <c r="CX17" s="1">
        <v>3312</v>
      </c>
    </row>
    <row r="18" spans="1:102">
      <c r="A18" s="1">
        <v>657</v>
      </c>
      <c r="B18" s="1">
        <v>131</v>
      </c>
      <c r="C18" s="1">
        <v>440</v>
      </c>
      <c r="D18" s="1">
        <v>36</v>
      </c>
      <c r="E18" s="1">
        <v>30</v>
      </c>
      <c r="F18" s="1">
        <v>1350</v>
      </c>
      <c r="G18" s="1">
        <v>10</v>
      </c>
      <c r="H18" s="1">
        <v>126</v>
      </c>
      <c r="I18" s="1">
        <v>320</v>
      </c>
      <c r="J18" s="1">
        <v>363</v>
      </c>
      <c r="K18" s="1">
        <v>262</v>
      </c>
      <c r="L18" s="1">
        <v>100</v>
      </c>
      <c r="M18" s="1">
        <v>132</v>
      </c>
      <c r="N18" s="1">
        <v>72</v>
      </c>
      <c r="O18" s="1">
        <v>24</v>
      </c>
      <c r="P18" s="1">
        <v>66</v>
      </c>
      <c r="Q18" s="1">
        <v>20</v>
      </c>
      <c r="R18" s="1">
        <v>206.35</v>
      </c>
      <c r="S18" s="1">
        <v>346.63</v>
      </c>
      <c r="T18" s="1">
        <v>185.89</v>
      </c>
      <c r="U18" s="1">
        <v>174.6</v>
      </c>
      <c r="V18" s="1">
        <v>258.32</v>
      </c>
      <c r="W18" s="1">
        <v>148.80000000000001</v>
      </c>
      <c r="X18" s="1">
        <v>87.05</v>
      </c>
      <c r="Y18" s="1">
        <v>148.80000000000001</v>
      </c>
      <c r="Z18" s="1">
        <v>168</v>
      </c>
      <c r="AA18" s="1">
        <v>226</v>
      </c>
      <c r="AB18" s="1">
        <v>160.57</v>
      </c>
      <c r="AC18" s="1">
        <v>272</v>
      </c>
      <c r="AD18" s="1">
        <v>170.85</v>
      </c>
      <c r="AE18" s="1">
        <v>165.87</v>
      </c>
      <c r="AF18" s="1">
        <v>386.08</v>
      </c>
      <c r="AG18" s="1">
        <v>165.87</v>
      </c>
      <c r="AH18" s="1">
        <v>138.02000000000001</v>
      </c>
      <c r="AI18" s="1">
        <v>1058.3</v>
      </c>
      <c r="AJ18" s="1">
        <v>1058.3</v>
      </c>
      <c r="AK18" s="1">
        <v>322.97000000000003</v>
      </c>
      <c r="AL18" s="1">
        <v>400</v>
      </c>
      <c r="AM18" s="1">
        <v>249.9</v>
      </c>
      <c r="AN18" s="1">
        <v>249.9</v>
      </c>
      <c r="AO18" s="1">
        <v>346.8</v>
      </c>
      <c r="AP18" s="1">
        <v>532.76</v>
      </c>
      <c r="AQ18" s="1">
        <v>28.2</v>
      </c>
      <c r="AR18" s="1">
        <v>27.8</v>
      </c>
      <c r="AS18" s="1">
        <v>53.7</v>
      </c>
      <c r="AT18" s="1">
        <v>13.12</v>
      </c>
      <c r="AU18" s="1">
        <v>11.48</v>
      </c>
      <c r="AV18" s="1">
        <v>31.8</v>
      </c>
      <c r="AW18" s="1">
        <v>11.48</v>
      </c>
      <c r="AX18" s="1">
        <v>13.12</v>
      </c>
      <c r="AY18" s="1">
        <v>14.76</v>
      </c>
      <c r="AZ18" s="1">
        <v>13.12</v>
      </c>
      <c r="BA18" s="1">
        <v>14.76</v>
      </c>
      <c r="BB18" s="1">
        <v>14.76</v>
      </c>
      <c r="BC18" s="1">
        <v>101.54</v>
      </c>
      <c r="BD18" s="1">
        <v>14.76</v>
      </c>
      <c r="BE18" s="1">
        <v>13.12</v>
      </c>
      <c r="BF18" s="1">
        <v>13.12</v>
      </c>
      <c r="BG18" s="1">
        <v>136.19999999999999</v>
      </c>
      <c r="BH18" s="1">
        <v>53.12</v>
      </c>
      <c r="BI18" s="1">
        <v>49.7</v>
      </c>
      <c r="BJ18" s="1">
        <v>44.44</v>
      </c>
      <c r="BK18" s="1">
        <v>145.19999999999999</v>
      </c>
      <c r="BL18" s="1">
        <v>350</v>
      </c>
      <c r="BM18" s="1">
        <v>156.15</v>
      </c>
      <c r="BN18" s="1">
        <v>102.6</v>
      </c>
      <c r="BO18" s="1">
        <v>66.400000000000006</v>
      </c>
      <c r="BP18" s="1">
        <v>151.69999999999999</v>
      </c>
      <c r="BQ18" s="1">
        <v>150</v>
      </c>
      <c r="BR18" s="1">
        <v>4</v>
      </c>
      <c r="BS18" s="1">
        <v>400</v>
      </c>
      <c r="BT18" s="1">
        <v>100</v>
      </c>
      <c r="BU18" s="1">
        <v>200</v>
      </c>
      <c r="BV18" s="1">
        <v>168.93</v>
      </c>
      <c r="BW18" s="1">
        <v>220</v>
      </c>
      <c r="BX18" s="1">
        <v>220</v>
      </c>
      <c r="BY18" s="1">
        <v>922.62</v>
      </c>
      <c r="BZ18" s="1">
        <v>922.62</v>
      </c>
      <c r="CA18" s="1">
        <v>235.2</v>
      </c>
      <c r="CB18" s="1">
        <v>385.9</v>
      </c>
      <c r="CC18" s="1">
        <v>385.9</v>
      </c>
      <c r="CD18" s="1">
        <v>64</v>
      </c>
      <c r="CE18" s="1">
        <v>340</v>
      </c>
      <c r="CF18" s="1">
        <v>258.32</v>
      </c>
      <c r="CG18" s="1">
        <v>258.32</v>
      </c>
      <c r="CH18" s="1">
        <v>484.5</v>
      </c>
      <c r="CI18" s="1">
        <v>1795.25</v>
      </c>
      <c r="CJ18" s="1">
        <v>1795.25</v>
      </c>
      <c r="CK18" s="1">
        <v>3590.5</v>
      </c>
      <c r="CL18" s="1">
        <v>28724</v>
      </c>
      <c r="CM18" s="1">
        <v>502.1</v>
      </c>
      <c r="CN18" s="1">
        <v>502.1</v>
      </c>
      <c r="CO18" s="1">
        <v>1004.2</v>
      </c>
      <c r="CP18" s="1">
        <v>8033.6</v>
      </c>
      <c r="CQ18" s="1">
        <v>443.25</v>
      </c>
      <c r="CR18" s="1">
        <v>443.25</v>
      </c>
      <c r="CS18" s="1">
        <v>886.5</v>
      </c>
      <c r="CT18" s="1">
        <v>7092</v>
      </c>
      <c r="CU18" s="1">
        <v>207</v>
      </c>
      <c r="CV18" s="1">
        <v>207</v>
      </c>
      <c r="CW18" s="1">
        <v>414</v>
      </c>
      <c r="CX18" s="1">
        <v>3312</v>
      </c>
    </row>
    <row r="19" spans="1:102">
      <c r="A19" s="1">
        <v>657</v>
      </c>
      <c r="B19" s="1">
        <v>131</v>
      </c>
      <c r="C19" s="1">
        <v>440</v>
      </c>
      <c r="D19" s="1">
        <v>36</v>
      </c>
      <c r="E19" s="1">
        <v>30</v>
      </c>
      <c r="F19" s="1">
        <v>1350</v>
      </c>
      <c r="G19" s="1">
        <v>10</v>
      </c>
      <c r="H19" s="1">
        <v>126</v>
      </c>
      <c r="I19" s="1">
        <v>320</v>
      </c>
      <c r="J19" s="1">
        <v>363</v>
      </c>
      <c r="K19" s="1">
        <v>262</v>
      </c>
      <c r="L19" s="1">
        <v>100</v>
      </c>
      <c r="M19" s="1">
        <v>132</v>
      </c>
      <c r="N19" s="1">
        <v>72</v>
      </c>
      <c r="O19" s="1">
        <v>24</v>
      </c>
      <c r="P19" s="1">
        <v>66</v>
      </c>
      <c r="Q19" s="1">
        <v>20</v>
      </c>
      <c r="R19" s="1">
        <v>206.35</v>
      </c>
      <c r="S19" s="1">
        <v>346.63</v>
      </c>
      <c r="T19" s="1">
        <v>185.89</v>
      </c>
      <c r="U19" s="1">
        <v>174.6</v>
      </c>
      <c r="V19" s="1">
        <v>258.32</v>
      </c>
      <c r="W19" s="1">
        <v>148.80000000000001</v>
      </c>
      <c r="X19" s="1">
        <v>87.05</v>
      </c>
      <c r="Y19" s="1">
        <v>148.80000000000001</v>
      </c>
      <c r="Z19" s="1">
        <v>168</v>
      </c>
      <c r="AA19" s="1">
        <v>226</v>
      </c>
      <c r="AB19" s="1">
        <v>160.57</v>
      </c>
      <c r="AC19" s="1">
        <v>272</v>
      </c>
      <c r="AD19" s="1">
        <v>170.85</v>
      </c>
      <c r="AE19" s="1">
        <v>165.87</v>
      </c>
      <c r="AF19" s="1">
        <v>386.08</v>
      </c>
      <c r="AG19" s="1">
        <v>165.87</v>
      </c>
      <c r="AH19" s="1">
        <v>138.02000000000001</v>
      </c>
      <c r="AI19" s="1">
        <v>1058.3</v>
      </c>
      <c r="AJ19" s="1">
        <v>1058.3</v>
      </c>
      <c r="AK19" s="1">
        <v>322.97000000000003</v>
      </c>
      <c r="AL19" s="1">
        <v>400</v>
      </c>
      <c r="AM19" s="1">
        <v>249.9</v>
      </c>
      <c r="AN19" s="1">
        <v>249.9</v>
      </c>
      <c r="AO19" s="1">
        <v>346.8</v>
      </c>
      <c r="AP19" s="1">
        <v>532.76</v>
      </c>
      <c r="AQ19" s="1">
        <v>28.2</v>
      </c>
      <c r="AR19" s="1">
        <v>27.8</v>
      </c>
      <c r="AS19" s="1">
        <v>53.7</v>
      </c>
      <c r="AT19" s="1">
        <v>13.12</v>
      </c>
      <c r="AU19" s="1">
        <v>11.48</v>
      </c>
      <c r="AV19" s="1">
        <v>31.8</v>
      </c>
      <c r="AW19" s="1">
        <v>11.48</v>
      </c>
      <c r="AX19" s="1">
        <v>13.12</v>
      </c>
      <c r="AY19" s="1">
        <v>14.76</v>
      </c>
      <c r="AZ19" s="1">
        <v>13.12</v>
      </c>
      <c r="BA19" s="1">
        <v>14.76</v>
      </c>
      <c r="BB19" s="1">
        <v>14.76</v>
      </c>
      <c r="BC19" s="1">
        <v>101.54</v>
      </c>
      <c r="BD19" s="1">
        <v>14.76</v>
      </c>
      <c r="BE19" s="1">
        <v>13.12</v>
      </c>
      <c r="BF19" s="1">
        <v>13.12</v>
      </c>
      <c r="BG19" s="1">
        <v>136.19999999999999</v>
      </c>
      <c r="BH19" s="1">
        <v>53.12</v>
      </c>
      <c r="BI19" s="1">
        <v>49.7</v>
      </c>
      <c r="BJ19" s="1">
        <v>44.44</v>
      </c>
      <c r="BK19" s="1">
        <v>145.19999999999999</v>
      </c>
      <c r="BL19" s="1">
        <v>350</v>
      </c>
      <c r="BM19" s="1">
        <v>156.15</v>
      </c>
      <c r="BN19" s="1">
        <v>102.6</v>
      </c>
      <c r="BO19" s="1">
        <v>66.400000000000006</v>
      </c>
      <c r="BP19" s="1">
        <v>151.69999999999999</v>
      </c>
      <c r="BQ19" s="1">
        <v>150</v>
      </c>
      <c r="BR19" s="1">
        <v>4</v>
      </c>
      <c r="BS19" s="1">
        <v>400</v>
      </c>
      <c r="BT19" s="1">
        <v>100</v>
      </c>
      <c r="BU19" s="1">
        <v>200</v>
      </c>
      <c r="BV19" s="1">
        <v>168.93</v>
      </c>
      <c r="BW19" s="1">
        <v>220</v>
      </c>
      <c r="BX19" s="1">
        <v>220</v>
      </c>
      <c r="BY19" s="1">
        <v>922.62</v>
      </c>
      <c r="BZ19" s="1">
        <v>922.62</v>
      </c>
      <c r="CA19" s="1">
        <v>235.2</v>
      </c>
      <c r="CB19" s="1">
        <v>385.9</v>
      </c>
      <c r="CC19" s="1">
        <v>385.9</v>
      </c>
      <c r="CD19" s="1">
        <v>64</v>
      </c>
      <c r="CE19" s="1">
        <v>340</v>
      </c>
      <c r="CF19" s="1">
        <v>258.32</v>
      </c>
      <c r="CG19" s="1">
        <v>258.32</v>
      </c>
      <c r="CH19" s="1">
        <v>484.5</v>
      </c>
      <c r="CI19" s="1">
        <v>1795.25</v>
      </c>
      <c r="CJ19" s="1">
        <v>1795.25</v>
      </c>
      <c r="CK19" s="1">
        <v>3590.5</v>
      </c>
      <c r="CL19" s="1">
        <v>28724</v>
      </c>
      <c r="CM19" s="1">
        <v>502.1</v>
      </c>
      <c r="CN19" s="1">
        <v>502.1</v>
      </c>
      <c r="CO19" s="1">
        <v>1004.2</v>
      </c>
      <c r="CP19" s="1">
        <v>8033.6</v>
      </c>
      <c r="CQ19" s="1">
        <v>443.25</v>
      </c>
      <c r="CR19" s="1">
        <v>443.25</v>
      </c>
      <c r="CS19" s="1">
        <v>886.5</v>
      </c>
      <c r="CT19" s="1">
        <v>7092</v>
      </c>
      <c r="CU19" s="1">
        <v>207</v>
      </c>
      <c r="CV19" s="1">
        <v>207</v>
      </c>
      <c r="CW19" s="1">
        <v>414</v>
      </c>
      <c r="CX19" s="1">
        <v>3312</v>
      </c>
    </row>
    <row r="20" spans="1:102">
      <c r="A20" s="1">
        <v>657</v>
      </c>
      <c r="B20" s="1">
        <v>131</v>
      </c>
      <c r="C20" s="1">
        <v>440</v>
      </c>
      <c r="D20" s="1">
        <v>36</v>
      </c>
      <c r="E20" s="1">
        <v>30</v>
      </c>
      <c r="F20" s="1">
        <v>1350</v>
      </c>
      <c r="G20" s="1">
        <v>10</v>
      </c>
      <c r="H20" s="1">
        <v>126</v>
      </c>
      <c r="I20" s="1">
        <v>320</v>
      </c>
      <c r="J20" s="1">
        <v>363</v>
      </c>
      <c r="K20" s="1">
        <v>262</v>
      </c>
      <c r="L20" s="1">
        <v>100</v>
      </c>
      <c r="M20" s="1">
        <v>132</v>
      </c>
      <c r="N20" s="1">
        <v>72</v>
      </c>
      <c r="O20" s="1">
        <v>24</v>
      </c>
      <c r="P20" s="1">
        <v>66</v>
      </c>
      <c r="Q20" s="1">
        <v>20</v>
      </c>
      <c r="R20" s="1">
        <v>206.35</v>
      </c>
      <c r="S20" s="1">
        <v>346.63</v>
      </c>
      <c r="T20" s="1">
        <v>185.89</v>
      </c>
      <c r="U20" s="1">
        <v>174.6</v>
      </c>
      <c r="V20" s="1">
        <v>258.32</v>
      </c>
      <c r="W20" s="1">
        <v>148.80000000000001</v>
      </c>
      <c r="X20" s="1">
        <v>87.05</v>
      </c>
      <c r="Y20" s="1">
        <v>148.80000000000001</v>
      </c>
      <c r="Z20" s="1">
        <v>168</v>
      </c>
      <c r="AA20" s="1">
        <v>226</v>
      </c>
      <c r="AB20" s="1">
        <v>160.57</v>
      </c>
      <c r="AC20" s="1">
        <v>272</v>
      </c>
      <c r="AD20" s="1">
        <v>170.85</v>
      </c>
      <c r="AE20" s="1">
        <v>165.87</v>
      </c>
      <c r="AF20" s="1">
        <v>386.08</v>
      </c>
      <c r="AG20" s="1">
        <v>165.87</v>
      </c>
      <c r="AH20" s="1">
        <v>138.02000000000001</v>
      </c>
      <c r="AI20" s="1">
        <v>1058.3</v>
      </c>
      <c r="AJ20" s="1">
        <v>1058.3</v>
      </c>
      <c r="AK20" s="1">
        <v>322.97000000000003</v>
      </c>
      <c r="AL20" s="1">
        <v>400</v>
      </c>
      <c r="AM20" s="1">
        <v>249.9</v>
      </c>
      <c r="AN20" s="1">
        <v>249.9</v>
      </c>
      <c r="AO20" s="1">
        <v>346.8</v>
      </c>
      <c r="AP20" s="1">
        <v>532.76</v>
      </c>
      <c r="AQ20" s="1">
        <v>28.2</v>
      </c>
      <c r="AR20" s="1">
        <v>27.8</v>
      </c>
      <c r="AS20" s="1">
        <v>53.7</v>
      </c>
      <c r="AT20" s="1">
        <v>13.12</v>
      </c>
      <c r="AU20" s="1">
        <v>11.48</v>
      </c>
      <c r="AV20" s="1">
        <v>31.8</v>
      </c>
      <c r="AW20" s="1">
        <v>11.48</v>
      </c>
      <c r="AX20" s="1">
        <v>13.12</v>
      </c>
      <c r="AY20" s="1">
        <v>14.76</v>
      </c>
      <c r="AZ20" s="1">
        <v>13.12</v>
      </c>
      <c r="BA20" s="1">
        <v>14.76</v>
      </c>
      <c r="BB20" s="1">
        <v>14.76</v>
      </c>
      <c r="BC20" s="1">
        <v>101.54</v>
      </c>
      <c r="BD20" s="1">
        <v>14.76</v>
      </c>
      <c r="BE20" s="1">
        <v>13.12</v>
      </c>
      <c r="BF20" s="1">
        <v>13.12</v>
      </c>
      <c r="BG20" s="1">
        <v>136.19999999999999</v>
      </c>
      <c r="BH20" s="1">
        <v>53.12</v>
      </c>
      <c r="BI20" s="1">
        <v>49.7</v>
      </c>
      <c r="BJ20" s="1">
        <v>44.44</v>
      </c>
      <c r="BK20" s="1">
        <v>145.19999999999999</v>
      </c>
      <c r="BL20" s="1">
        <v>350</v>
      </c>
      <c r="BM20" s="1">
        <v>156.15</v>
      </c>
      <c r="BN20" s="1">
        <v>102.6</v>
      </c>
      <c r="BO20" s="1">
        <v>66.400000000000006</v>
      </c>
      <c r="BP20" s="1">
        <v>151.69999999999999</v>
      </c>
      <c r="BQ20" s="1">
        <v>150</v>
      </c>
      <c r="BR20" s="1">
        <v>4</v>
      </c>
      <c r="BS20" s="1">
        <v>400</v>
      </c>
      <c r="BT20" s="1">
        <v>100</v>
      </c>
      <c r="BU20" s="1">
        <v>200</v>
      </c>
      <c r="BV20" s="1">
        <v>168.93</v>
      </c>
      <c r="BW20" s="1">
        <v>220</v>
      </c>
      <c r="BX20" s="1">
        <v>220</v>
      </c>
      <c r="BY20" s="1">
        <v>922.62</v>
      </c>
      <c r="BZ20" s="1">
        <v>922.62</v>
      </c>
      <c r="CA20" s="1">
        <v>235.2</v>
      </c>
      <c r="CB20" s="1">
        <v>385.9</v>
      </c>
      <c r="CC20" s="1">
        <v>385.9</v>
      </c>
      <c r="CD20" s="1">
        <v>64</v>
      </c>
      <c r="CE20" s="1">
        <v>340</v>
      </c>
      <c r="CF20" s="1">
        <v>258.32</v>
      </c>
      <c r="CG20" s="1">
        <v>258.32</v>
      </c>
      <c r="CH20" s="1">
        <v>484.5</v>
      </c>
      <c r="CI20" s="1">
        <v>1795.25</v>
      </c>
      <c r="CJ20" s="1">
        <v>1795.25</v>
      </c>
      <c r="CK20" s="1">
        <v>3590.5</v>
      </c>
      <c r="CL20" s="1">
        <v>28724</v>
      </c>
      <c r="CM20" s="1">
        <v>502.1</v>
      </c>
      <c r="CN20" s="1">
        <v>502.1</v>
      </c>
      <c r="CO20" s="1">
        <v>1004.2</v>
      </c>
      <c r="CP20" s="1">
        <v>8033.6</v>
      </c>
      <c r="CQ20" s="1">
        <v>443.25</v>
      </c>
      <c r="CR20" s="1">
        <v>443.25</v>
      </c>
      <c r="CS20" s="1">
        <v>886.5</v>
      </c>
      <c r="CT20" s="1">
        <v>7092</v>
      </c>
      <c r="CU20" s="1">
        <v>207</v>
      </c>
      <c r="CV20" s="1">
        <v>207</v>
      </c>
      <c r="CW20" s="1">
        <v>414</v>
      </c>
      <c r="CX20" s="1">
        <v>3312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0"/>
  <sheetViews>
    <sheetView workbookViewId="0">
      <selection activeCell="A3" sqref="A3:CX20"/>
    </sheetView>
  </sheetViews>
  <sheetFormatPr baseColWidth="10" defaultRowHeight="15" x14ac:dyDescent="0"/>
  <sheetData>
    <row r="1" spans="1:102" s="43" customFormat="1">
      <c r="A1" s="43">
        <v>0</v>
      </c>
      <c r="B1" s="43">
        <v>1</v>
      </c>
      <c r="C1" s="43">
        <v>3</v>
      </c>
      <c r="D1" s="43">
        <v>5</v>
      </c>
      <c r="E1" s="43">
        <v>7</v>
      </c>
      <c r="F1" s="43">
        <v>9</v>
      </c>
      <c r="G1" s="43">
        <v>14</v>
      </c>
      <c r="H1" s="43">
        <v>17</v>
      </c>
      <c r="I1" s="43">
        <v>18</v>
      </c>
      <c r="J1" s="43">
        <v>19</v>
      </c>
      <c r="K1" s="43">
        <v>20</v>
      </c>
      <c r="L1" s="43">
        <v>21</v>
      </c>
      <c r="M1" s="43">
        <v>22</v>
      </c>
      <c r="N1" s="43">
        <v>24</v>
      </c>
      <c r="O1" s="43">
        <v>25</v>
      </c>
      <c r="P1" s="43">
        <v>26</v>
      </c>
      <c r="Q1" s="43">
        <v>27</v>
      </c>
      <c r="R1" s="43">
        <v>28</v>
      </c>
      <c r="S1" s="43">
        <v>31</v>
      </c>
      <c r="T1" s="43">
        <v>32</v>
      </c>
      <c r="U1" s="43">
        <v>36</v>
      </c>
      <c r="V1" s="43">
        <v>38</v>
      </c>
      <c r="W1" s="43">
        <v>40</v>
      </c>
      <c r="X1" s="43">
        <v>41</v>
      </c>
      <c r="Y1" s="43">
        <v>42</v>
      </c>
      <c r="Z1" s="43">
        <v>44</v>
      </c>
      <c r="AA1" s="43">
        <v>46</v>
      </c>
      <c r="AB1" s="43">
        <v>47</v>
      </c>
      <c r="AC1" s="43">
        <v>49</v>
      </c>
      <c r="AD1" s="43">
        <v>50</v>
      </c>
      <c r="AE1" s="43">
        <v>52</v>
      </c>
      <c r="AF1" s="43">
        <v>53</v>
      </c>
      <c r="AG1" s="43">
        <v>54</v>
      </c>
      <c r="AH1" s="43">
        <v>55</v>
      </c>
      <c r="AI1" s="43">
        <v>56</v>
      </c>
      <c r="AJ1" s="43">
        <v>57</v>
      </c>
      <c r="AK1" s="43">
        <v>63</v>
      </c>
      <c r="AL1" s="43">
        <v>66</v>
      </c>
      <c r="AM1" s="43">
        <v>67</v>
      </c>
      <c r="AN1" s="43">
        <v>68</v>
      </c>
      <c r="AO1" s="43">
        <v>71</v>
      </c>
      <c r="AP1" s="43">
        <v>73</v>
      </c>
      <c r="AQ1" s="43">
        <v>77</v>
      </c>
      <c r="AR1" s="43">
        <v>78</v>
      </c>
      <c r="AS1" s="43">
        <v>79</v>
      </c>
      <c r="AT1" s="43">
        <v>80</v>
      </c>
      <c r="AU1" s="43">
        <v>81</v>
      </c>
      <c r="AV1" s="43">
        <v>82</v>
      </c>
      <c r="AW1" s="43">
        <v>83</v>
      </c>
      <c r="AX1" s="43">
        <v>84</v>
      </c>
      <c r="AY1" s="43">
        <v>85</v>
      </c>
      <c r="AZ1" s="43">
        <v>86</v>
      </c>
      <c r="BA1" s="43">
        <v>89</v>
      </c>
      <c r="BB1" s="43">
        <v>90</v>
      </c>
      <c r="BC1" s="43">
        <v>92</v>
      </c>
      <c r="BD1" s="43">
        <v>93</v>
      </c>
      <c r="BE1" s="43">
        <v>94</v>
      </c>
      <c r="BF1" s="43">
        <v>95</v>
      </c>
      <c r="BG1" s="43">
        <v>96</v>
      </c>
      <c r="BH1" s="43">
        <v>97</v>
      </c>
      <c r="BI1" s="43">
        <v>98</v>
      </c>
      <c r="BJ1" s="43">
        <v>99</v>
      </c>
      <c r="BK1" s="43">
        <v>100</v>
      </c>
      <c r="BL1" s="43">
        <v>101</v>
      </c>
      <c r="BM1" s="43">
        <v>104</v>
      </c>
      <c r="BN1" s="43">
        <v>105</v>
      </c>
      <c r="BO1" s="43">
        <v>106</v>
      </c>
      <c r="BP1" s="43">
        <v>109</v>
      </c>
      <c r="BQ1" s="43">
        <v>111</v>
      </c>
      <c r="BR1" s="43">
        <v>113</v>
      </c>
      <c r="BS1" s="43">
        <v>115</v>
      </c>
      <c r="BT1" s="43">
        <v>116</v>
      </c>
      <c r="BU1" s="43">
        <v>117</v>
      </c>
      <c r="BV1" s="43">
        <v>118</v>
      </c>
      <c r="BW1" s="43">
        <v>119</v>
      </c>
      <c r="BX1" s="43">
        <v>121</v>
      </c>
      <c r="BY1" s="43">
        <v>122</v>
      </c>
      <c r="BZ1" s="43">
        <v>123</v>
      </c>
      <c r="CA1" s="43">
        <v>127</v>
      </c>
      <c r="CB1" s="43">
        <v>128</v>
      </c>
      <c r="CC1" s="43">
        <v>129</v>
      </c>
      <c r="CD1" s="43">
        <v>130</v>
      </c>
      <c r="CE1" s="43">
        <v>131</v>
      </c>
      <c r="CF1" s="43">
        <v>133</v>
      </c>
      <c r="CG1" s="43">
        <v>134</v>
      </c>
      <c r="CH1" s="43">
        <v>135</v>
      </c>
      <c r="CI1" s="43">
        <v>145</v>
      </c>
      <c r="CJ1" s="43">
        <v>146</v>
      </c>
      <c r="CK1" s="43">
        <v>147</v>
      </c>
      <c r="CL1" s="43">
        <v>148</v>
      </c>
      <c r="CM1" s="43">
        <v>149</v>
      </c>
      <c r="CN1" s="43">
        <v>150</v>
      </c>
      <c r="CO1" s="43">
        <v>151</v>
      </c>
      <c r="CP1" s="43">
        <v>152</v>
      </c>
      <c r="CQ1" s="43">
        <v>153</v>
      </c>
      <c r="CR1" s="43">
        <v>154</v>
      </c>
      <c r="CS1" s="43">
        <v>155</v>
      </c>
      <c r="CT1" s="43">
        <v>156</v>
      </c>
      <c r="CU1" s="43">
        <v>157</v>
      </c>
      <c r="CV1" s="43">
        <v>158</v>
      </c>
      <c r="CW1" s="43">
        <v>159</v>
      </c>
      <c r="CX1" s="43">
        <v>160</v>
      </c>
    </row>
    <row r="2" spans="1:102" s="23" customFormat="1">
      <c r="A2" s="33">
        <v>0</v>
      </c>
      <c r="B2" s="33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33">
        <v>14</v>
      </c>
      <c r="P2" s="33">
        <v>15</v>
      </c>
      <c r="Q2" s="33">
        <v>16</v>
      </c>
      <c r="R2" s="33">
        <v>17</v>
      </c>
      <c r="S2" s="33">
        <v>18</v>
      </c>
      <c r="T2" s="33">
        <v>19</v>
      </c>
      <c r="U2" s="33">
        <v>20</v>
      </c>
      <c r="V2" s="33">
        <v>21</v>
      </c>
      <c r="W2" s="33">
        <v>22</v>
      </c>
      <c r="X2" s="33">
        <v>23</v>
      </c>
      <c r="Y2" s="33">
        <v>24</v>
      </c>
      <c r="Z2" s="33">
        <v>25</v>
      </c>
      <c r="AA2" s="33">
        <v>26</v>
      </c>
      <c r="AB2" s="33">
        <v>27</v>
      </c>
      <c r="AC2" s="33">
        <v>28</v>
      </c>
      <c r="AD2" s="33">
        <v>29</v>
      </c>
      <c r="AE2" s="33">
        <v>30</v>
      </c>
      <c r="AF2" s="33">
        <v>31</v>
      </c>
      <c r="AG2" s="33">
        <v>32</v>
      </c>
      <c r="AH2" s="33">
        <v>33</v>
      </c>
      <c r="AI2" s="33">
        <v>34</v>
      </c>
      <c r="AJ2" s="33">
        <v>35</v>
      </c>
      <c r="AK2" s="33">
        <v>36</v>
      </c>
      <c r="AL2" s="33">
        <v>37</v>
      </c>
      <c r="AM2" s="33">
        <v>38</v>
      </c>
      <c r="AN2" s="33">
        <v>39</v>
      </c>
      <c r="AO2" s="33">
        <v>40</v>
      </c>
      <c r="AP2" s="33">
        <v>41</v>
      </c>
      <c r="AQ2" s="33">
        <v>42</v>
      </c>
      <c r="AR2" s="33">
        <v>43</v>
      </c>
      <c r="AS2" s="33">
        <v>44</v>
      </c>
      <c r="AT2" s="33">
        <v>45</v>
      </c>
      <c r="AU2" s="33">
        <v>46</v>
      </c>
      <c r="AV2" s="33">
        <v>47</v>
      </c>
      <c r="AW2" s="33">
        <v>48</v>
      </c>
      <c r="AX2" s="33">
        <v>49</v>
      </c>
      <c r="AY2" s="33">
        <v>50</v>
      </c>
      <c r="AZ2" s="33">
        <v>51</v>
      </c>
      <c r="BA2" s="33">
        <v>52</v>
      </c>
      <c r="BB2" s="33">
        <v>53</v>
      </c>
      <c r="BC2" s="33">
        <v>54</v>
      </c>
      <c r="BD2" s="33">
        <v>55</v>
      </c>
      <c r="BE2" s="33">
        <v>56</v>
      </c>
      <c r="BF2" s="33">
        <v>57</v>
      </c>
      <c r="BG2" s="33">
        <v>58</v>
      </c>
      <c r="BH2" s="33">
        <v>59</v>
      </c>
      <c r="BI2" s="33">
        <v>60</v>
      </c>
      <c r="BJ2" s="33">
        <v>61</v>
      </c>
      <c r="BK2" s="33">
        <v>62</v>
      </c>
      <c r="BL2" s="33">
        <v>63</v>
      </c>
      <c r="BM2" s="33">
        <v>64</v>
      </c>
      <c r="BN2" s="33">
        <v>65</v>
      </c>
      <c r="BO2" s="33">
        <v>66</v>
      </c>
      <c r="BP2" s="33">
        <v>67</v>
      </c>
      <c r="BQ2" s="33">
        <v>68</v>
      </c>
      <c r="BR2" s="33">
        <v>69</v>
      </c>
      <c r="BS2" s="33">
        <v>70</v>
      </c>
      <c r="BT2" s="33">
        <v>71</v>
      </c>
      <c r="BU2" s="33">
        <v>72</v>
      </c>
      <c r="BV2" s="33">
        <v>73</v>
      </c>
      <c r="BW2" s="33">
        <v>74</v>
      </c>
      <c r="BX2" s="33">
        <v>75</v>
      </c>
      <c r="BY2" s="33">
        <v>76</v>
      </c>
      <c r="BZ2" s="33">
        <v>77</v>
      </c>
      <c r="CA2" s="33">
        <v>78</v>
      </c>
      <c r="CB2" s="33">
        <v>79</v>
      </c>
      <c r="CC2" s="33">
        <v>80</v>
      </c>
      <c r="CD2" s="33">
        <v>81</v>
      </c>
      <c r="CE2" s="33">
        <v>82</v>
      </c>
      <c r="CF2" s="33">
        <v>83</v>
      </c>
      <c r="CG2" s="33">
        <v>84</v>
      </c>
      <c r="CH2" s="33">
        <v>85</v>
      </c>
      <c r="CI2" s="33">
        <v>86</v>
      </c>
      <c r="CJ2" s="33">
        <v>87</v>
      </c>
      <c r="CK2" s="33">
        <v>88</v>
      </c>
      <c r="CL2" s="33">
        <v>89</v>
      </c>
      <c r="CM2" s="33">
        <v>90</v>
      </c>
      <c r="CN2" s="33">
        <v>91</v>
      </c>
      <c r="CO2" s="33">
        <v>92</v>
      </c>
      <c r="CP2" s="33">
        <v>93</v>
      </c>
      <c r="CQ2" s="33">
        <v>94</v>
      </c>
      <c r="CR2" s="33">
        <v>95</v>
      </c>
      <c r="CS2" s="33">
        <v>96</v>
      </c>
      <c r="CT2" s="33">
        <v>97</v>
      </c>
      <c r="CU2" s="33">
        <v>98</v>
      </c>
      <c r="CV2" s="33">
        <v>99</v>
      </c>
      <c r="CW2" s="33">
        <v>100</v>
      </c>
      <c r="CX2" s="33">
        <v>101</v>
      </c>
    </row>
    <row r="3" spans="1:102">
      <c r="A3" s="1">
        <v>520</v>
      </c>
      <c r="B3" s="1">
        <v>0</v>
      </c>
      <c r="C3" s="1">
        <v>0</v>
      </c>
      <c r="D3" s="1">
        <v>0</v>
      </c>
      <c r="E3" s="1">
        <v>0</v>
      </c>
      <c r="F3" s="1">
        <v>1080</v>
      </c>
      <c r="G3" s="1">
        <v>0</v>
      </c>
      <c r="H3" s="1">
        <v>50</v>
      </c>
      <c r="I3" s="1">
        <v>79.430000000000007</v>
      </c>
      <c r="J3" s="1">
        <v>0</v>
      </c>
      <c r="K3" s="1">
        <v>113</v>
      </c>
      <c r="L3" s="1">
        <v>47</v>
      </c>
      <c r="M3" s="1">
        <v>66</v>
      </c>
      <c r="N3" s="1">
        <v>9</v>
      </c>
      <c r="O3" s="1">
        <v>0</v>
      </c>
      <c r="P3" s="1">
        <v>0</v>
      </c>
      <c r="Q3" s="1">
        <v>5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71.7</v>
      </c>
      <c r="AJ3" s="1">
        <v>28.8</v>
      </c>
      <c r="AK3" s="1">
        <v>0</v>
      </c>
      <c r="AL3" s="1">
        <v>0</v>
      </c>
      <c r="AM3" s="1">
        <v>59.3</v>
      </c>
      <c r="AN3" s="1">
        <v>27.1</v>
      </c>
      <c r="AO3" s="1">
        <v>0.7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210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399.99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199.99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</row>
    <row r="4" spans="1:102">
      <c r="A4" s="1">
        <v>520</v>
      </c>
      <c r="B4" s="1">
        <v>0</v>
      </c>
      <c r="C4" s="1">
        <v>0</v>
      </c>
      <c r="D4" s="1">
        <v>0</v>
      </c>
      <c r="E4" s="1">
        <v>0</v>
      </c>
      <c r="F4" s="1">
        <v>1080</v>
      </c>
      <c r="G4" s="1">
        <v>0</v>
      </c>
      <c r="H4" s="1">
        <v>50</v>
      </c>
      <c r="I4" s="1">
        <v>79.430000000000007</v>
      </c>
      <c r="J4" s="1">
        <v>0</v>
      </c>
      <c r="K4" s="1">
        <v>113</v>
      </c>
      <c r="L4" s="1">
        <v>47</v>
      </c>
      <c r="M4" s="1">
        <v>66</v>
      </c>
      <c r="N4" s="1">
        <v>9</v>
      </c>
      <c r="O4" s="1">
        <v>0</v>
      </c>
      <c r="P4" s="1">
        <v>0</v>
      </c>
      <c r="Q4" s="1">
        <v>5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71.7</v>
      </c>
      <c r="AJ4" s="1">
        <v>28.8</v>
      </c>
      <c r="AK4" s="1">
        <v>0</v>
      </c>
      <c r="AL4" s="1">
        <v>0</v>
      </c>
      <c r="AM4" s="1">
        <v>59.3</v>
      </c>
      <c r="AN4" s="1">
        <v>27.1</v>
      </c>
      <c r="AO4" s="1">
        <v>0.7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210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399.99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199.99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</row>
    <row r="5" spans="1:102">
      <c r="A5" s="1">
        <v>520</v>
      </c>
      <c r="B5" s="1">
        <v>0</v>
      </c>
      <c r="C5" s="1">
        <v>0</v>
      </c>
      <c r="D5" s="1">
        <v>0</v>
      </c>
      <c r="E5" s="1">
        <v>0</v>
      </c>
      <c r="F5" s="1">
        <v>1080</v>
      </c>
      <c r="G5" s="1">
        <v>0</v>
      </c>
      <c r="H5" s="1">
        <v>50</v>
      </c>
      <c r="I5" s="1">
        <v>79.430000000000007</v>
      </c>
      <c r="J5" s="1">
        <v>0</v>
      </c>
      <c r="K5" s="1">
        <v>113</v>
      </c>
      <c r="L5" s="1">
        <v>47</v>
      </c>
      <c r="M5" s="1">
        <v>66</v>
      </c>
      <c r="N5" s="1">
        <v>9</v>
      </c>
      <c r="O5" s="1">
        <v>0</v>
      </c>
      <c r="P5" s="1">
        <v>0</v>
      </c>
      <c r="Q5" s="1">
        <v>5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71.7</v>
      </c>
      <c r="AJ5" s="1">
        <v>28.8</v>
      </c>
      <c r="AK5" s="1">
        <v>0</v>
      </c>
      <c r="AL5" s="1">
        <v>0</v>
      </c>
      <c r="AM5" s="1">
        <v>59.3</v>
      </c>
      <c r="AN5" s="1">
        <v>27.1</v>
      </c>
      <c r="AO5" s="1">
        <v>0.7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210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399.99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199.99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</row>
    <row r="6" spans="1:102">
      <c r="A6" s="1">
        <v>520</v>
      </c>
      <c r="B6" s="1">
        <v>0</v>
      </c>
      <c r="C6" s="1">
        <v>0</v>
      </c>
      <c r="D6" s="1">
        <v>0</v>
      </c>
      <c r="E6" s="1">
        <v>0</v>
      </c>
      <c r="F6" s="1">
        <v>1080</v>
      </c>
      <c r="G6" s="1">
        <v>0</v>
      </c>
      <c r="H6" s="1">
        <v>50</v>
      </c>
      <c r="I6" s="1">
        <v>79.430000000000007</v>
      </c>
      <c r="J6" s="1">
        <v>0</v>
      </c>
      <c r="K6" s="1">
        <v>113</v>
      </c>
      <c r="L6" s="1">
        <v>47</v>
      </c>
      <c r="M6" s="1">
        <v>66</v>
      </c>
      <c r="N6" s="1">
        <v>9</v>
      </c>
      <c r="O6" s="1">
        <v>0</v>
      </c>
      <c r="P6" s="1">
        <v>0</v>
      </c>
      <c r="Q6" s="1">
        <v>5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71.7</v>
      </c>
      <c r="AJ6" s="1">
        <v>28.8</v>
      </c>
      <c r="AK6" s="1">
        <v>0</v>
      </c>
      <c r="AL6" s="1">
        <v>0</v>
      </c>
      <c r="AM6" s="1">
        <v>59.3</v>
      </c>
      <c r="AN6" s="1">
        <v>27.1</v>
      </c>
      <c r="AO6" s="1">
        <v>0.7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210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399.99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199.99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</row>
    <row r="7" spans="1:102">
      <c r="A7" s="1">
        <v>520</v>
      </c>
      <c r="B7" s="1">
        <v>0</v>
      </c>
      <c r="C7" s="1">
        <v>0</v>
      </c>
      <c r="D7" s="1">
        <v>0</v>
      </c>
      <c r="E7" s="1">
        <v>0</v>
      </c>
      <c r="F7" s="1">
        <v>1080</v>
      </c>
      <c r="G7" s="1">
        <v>0</v>
      </c>
      <c r="H7" s="1">
        <v>50</v>
      </c>
      <c r="I7" s="1">
        <v>79.430000000000007</v>
      </c>
      <c r="J7" s="1">
        <v>0</v>
      </c>
      <c r="K7" s="1">
        <v>113</v>
      </c>
      <c r="L7" s="1">
        <v>47</v>
      </c>
      <c r="M7" s="1">
        <v>66</v>
      </c>
      <c r="N7" s="1">
        <v>9</v>
      </c>
      <c r="O7" s="1">
        <v>0</v>
      </c>
      <c r="P7" s="1">
        <v>0</v>
      </c>
      <c r="Q7" s="1">
        <v>5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71.7</v>
      </c>
      <c r="AJ7" s="1">
        <v>28.8</v>
      </c>
      <c r="AK7" s="1">
        <v>0</v>
      </c>
      <c r="AL7" s="1">
        <v>0</v>
      </c>
      <c r="AM7" s="1">
        <v>59.3</v>
      </c>
      <c r="AN7" s="1">
        <v>27.1</v>
      </c>
      <c r="AO7" s="1">
        <v>0.7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210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399.99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199.99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</row>
    <row r="8" spans="1:102">
      <c r="A8" s="1">
        <v>520</v>
      </c>
      <c r="B8" s="1">
        <v>0</v>
      </c>
      <c r="C8" s="1">
        <v>0</v>
      </c>
      <c r="D8" s="1">
        <v>0</v>
      </c>
      <c r="E8" s="1">
        <v>0</v>
      </c>
      <c r="F8" s="1">
        <v>1080</v>
      </c>
      <c r="G8" s="1">
        <v>0</v>
      </c>
      <c r="H8" s="1">
        <v>50</v>
      </c>
      <c r="I8" s="1">
        <v>79.430000000000007</v>
      </c>
      <c r="J8" s="1">
        <v>0</v>
      </c>
      <c r="K8" s="1">
        <v>113</v>
      </c>
      <c r="L8" s="1">
        <v>47</v>
      </c>
      <c r="M8" s="1">
        <v>66</v>
      </c>
      <c r="N8" s="1">
        <v>9</v>
      </c>
      <c r="O8" s="1">
        <v>0</v>
      </c>
      <c r="P8" s="1">
        <v>0</v>
      </c>
      <c r="Q8" s="1">
        <v>5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71.7</v>
      </c>
      <c r="AJ8" s="1">
        <v>28.8</v>
      </c>
      <c r="AK8" s="1">
        <v>0</v>
      </c>
      <c r="AL8" s="1">
        <v>0</v>
      </c>
      <c r="AM8" s="1">
        <v>59.3</v>
      </c>
      <c r="AN8" s="1">
        <v>27.1</v>
      </c>
      <c r="AO8" s="1">
        <v>0.7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210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399.99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199.99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</row>
    <row r="9" spans="1:102">
      <c r="A9" s="1">
        <v>520</v>
      </c>
      <c r="B9" s="1">
        <v>0</v>
      </c>
      <c r="C9" s="1">
        <v>0</v>
      </c>
      <c r="D9" s="1">
        <v>0</v>
      </c>
      <c r="E9" s="1">
        <v>0</v>
      </c>
      <c r="F9" s="1">
        <v>1080</v>
      </c>
      <c r="G9" s="1">
        <v>0</v>
      </c>
      <c r="H9" s="1">
        <v>50</v>
      </c>
      <c r="I9" s="1">
        <v>79.430000000000007</v>
      </c>
      <c r="J9" s="1">
        <v>0</v>
      </c>
      <c r="K9" s="1">
        <v>113</v>
      </c>
      <c r="L9" s="1">
        <v>47</v>
      </c>
      <c r="M9" s="1">
        <v>66</v>
      </c>
      <c r="N9" s="1">
        <v>9</v>
      </c>
      <c r="O9" s="1">
        <v>0</v>
      </c>
      <c r="P9" s="1">
        <v>0</v>
      </c>
      <c r="Q9" s="1">
        <v>5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71.7</v>
      </c>
      <c r="AJ9" s="1">
        <v>28.8</v>
      </c>
      <c r="AK9" s="1">
        <v>0</v>
      </c>
      <c r="AL9" s="1">
        <v>0</v>
      </c>
      <c r="AM9" s="1">
        <v>59.3</v>
      </c>
      <c r="AN9" s="1">
        <v>27.1</v>
      </c>
      <c r="AO9" s="1">
        <v>0.7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210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399.99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199.99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</row>
    <row r="10" spans="1:102">
      <c r="A10" s="1">
        <v>520</v>
      </c>
      <c r="B10" s="1">
        <v>0</v>
      </c>
      <c r="C10" s="1">
        <v>0</v>
      </c>
      <c r="D10" s="1">
        <v>0</v>
      </c>
      <c r="E10" s="1">
        <v>0</v>
      </c>
      <c r="F10" s="1">
        <v>1080</v>
      </c>
      <c r="G10" s="1">
        <v>0</v>
      </c>
      <c r="H10" s="1">
        <v>50</v>
      </c>
      <c r="I10" s="1">
        <v>79.430000000000007</v>
      </c>
      <c r="J10" s="1">
        <v>0</v>
      </c>
      <c r="K10" s="1">
        <v>113</v>
      </c>
      <c r="L10" s="1">
        <v>47</v>
      </c>
      <c r="M10" s="1">
        <v>66</v>
      </c>
      <c r="N10" s="1">
        <v>9</v>
      </c>
      <c r="O10" s="1">
        <v>0</v>
      </c>
      <c r="P10" s="1">
        <v>0</v>
      </c>
      <c r="Q10" s="1">
        <v>5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71.7</v>
      </c>
      <c r="AJ10" s="1">
        <v>28.8</v>
      </c>
      <c r="AK10" s="1">
        <v>0</v>
      </c>
      <c r="AL10" s="1">
        <v>0</v>
      </c>
      <c r="AM10" s="1">
        <v>59.3</v>
      </c>
      <c r="AN10" s="1">
        <v>27.1</v>
      </c>
      <c r="AO10" s="1">
        <v>0.7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210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399.99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199.99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</row>
    <row r="11" spans="1:102">
      <c r="A11" s="1">
        <v>520</v>
      </c>
      <c r="B11" s="1">
        <v>0</v>
      </c>
      <c r="C11" s="1">
        <v>0</v>
      </c>
      <c r="D11" s="1">
        <v>0</v>
      </c>
      <c r="E11" s="1">
        <v>0</v>
      </c>
      <c r="F11" s="1">
        <v>1080</v>
      </c>
      <c r="G11" s="1">
        <v>0</v>
      </c>
      <c r="H11" s="1">
        <v>50</v>
      </c>
      <c r="I11" s="1">
        <v>79.430000000000007</v>
      </c>
      <c r="J11" s="1">
        <v>0</v>
      </c>
      <c r="K11" s="1">
        <v>113</v>
      </c>
      <c r="L11" s="1">
        <v>47</v>
      </c>
      <c r="M11" s="1">
        <v>66</v>
      </c>
      <c r="N11" s="1">
        <v>9</v>
      </c>
      <c r="O11" s="1">
        <v>0</v>
      </c>
      <c r="P11" s="1">
        <v>0</v>
      </c>
      <c r="Q11" s="1">
        <v>5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71.7</v>
      </c>
      <c r="AJ11" s="1">
        <v>28.8</v>
      </c>
      <c r="AK11" s="1">
        <v>0</v>
      </c>
      <c r="AL11" s="1">
        <v>0</v>
      </c>
      <c r="AM11" s="1">
        <v>59.3</v>
      </c>
      <c r="AN11" s="1">
        <v>27.1</v>
      </c>
      <c r="AO11" s="1">
        <v>0.7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210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399.99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199.99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</row>
    <row r="12" spans="1:102">
      <c r="A12" s="1">
        <v>520</v>
      </c>
      <c r="B12" s="1">
        <v>0</v>
      </c>
      <c r="C12" s="1">
        <v>0</v>
      </c>
      <c r="D12" s="1">
        <v>0</v>
      </c>
      <c r="E12" s="1">
        <v>0</v>
      </c>
      <c r="F12" s="1">
        <v>1080</v>
      </c>
      <c r="G12" s="1">
        <v>0</v>
      </c>
      <c r="H12" s="1">
        <v>50</v>
      </c>
      <c r="I12" s="1">
        <v>79.430000000000007</v>
      </c>
      <c r="J12" s="1">
        <v>0</v>
      </c>
      <c r="K12" s="1">
        <v>113</v>
      </c>
      <c r="L12" s="1">
        <v>47</v>
      </c>
      <c r="M12" s="1">
        <v>66</v>
      </c>
      <c r="N12" s="1">
        <v>9</v>
      </c>
      <c r="O12" s="1">
        <v>0</v>
      </c>
      <c r="P12" s="1">
        <v>0</v>
      </c>
      <c r="Q12" s="1">
        <v>5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71.7</v>
      </c>
      <c r="AJ12" s="1">
        <v>28.8</v>
      </c>
      <c r="AK12" s="1">
        <v>0</v>
      </c>
      <c r="AL12" s="1">
        <v>0</v>
      </c>
      <c r="AM12" s="1">
        <v>59.3</v>
      </c>
      <c r="AN12" s="1">
        <v>27.1</v>
      </c>
      <c r="AO12" s="1">
        <v>0.7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210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399.99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199.99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</row>
    <row r="13" spans="1:102">
      <c r="A13" s="1">
        <v>520</v>
      </c>
      <c r="B13" s="1">
        <v>0</v>
      </c>
      <c r="C13" s="1">
        <v>0</v>
      </c>
      <c r="D13" s="1">
        <v>0</v>
      </c>
      <c r="E13" s="1">
        <v>0</v>
      </c>
      <c r="F13" s="1">
        <v>1080</v>
      </c>
      <c r="G13" s="1">
        <v>0</v>
      </c>
      <c r="H13" s="1">
        <v>50</v>
      </c>
      <c r="I13" s="1">
        <v>79.430000000000007</v>
      </c>
      <c r="J13" s="1">
        <v>0</v>
      </c>
      <c r="K13" s="1">
        <v>113</v>
      </c>
      <c r="L13" s="1">
        <v>47</v>
      </c>
      <c r="M13" s="1">
        <v>66</v>
      </c>
      <c r="N13" s="1">
        <v>9</v>
      </c>
      <c r="O13" s="1">
        <v>0</v>
      </c>
      <c r="P13" s="1">
        <v>0</v>
      </c>
      <c r="Q13" s="1">
        <v>5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71.7</v>
      </c>
      <c r="AJ13" s="1">
        <v>28.8</v>
      </c>
      <c r="AK13" s="1">
        <v>0</v>
      </c>
      <c r="AL13" s="1">
        <v>0</v>
      </c>
      <c r="AM13" s="1">
        <v>59.3</v>
      </c>
      <c r="AN13" s="1">
        <v>27.1</v>
      </c>
      <c r="AO13" s="1">
        <v>0.7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210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399.99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199.99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</row>
    <row r="14" spans="1:102">
      <c r="A14" s="1">
        <v>520</v>
      </c>
      <c r="B14" s="1">
        <v>0</v>
      </c>
      <c r="C14" s="1">
        <v>0</v>
      </c>
      <c r="D14" s="1">
        <v>0</v>
      </c>
      <c r="E14" s="1">
        <v>0</v>
      </c>
      <c r="F14" s="1">
        <v>1080</v>
      </c>
      <c r="G14" s="1">
        <v>0</v>
      </c>
      <c r="H14" s="1">
        <v>50</v>
      </c>
      <c r="I14" s="1">
        <v>79.430000000000007</v>
      </c>
      <c r="J14" s="1">
        <v>0</v>
      </c>
      <c r="K14" s="1">
        <v>113</v>
      </c>
      <c r="L14" s="1">
        <v>47</v>
      </c>
      <c r="M14" s="1">
        <v>66</v>
      </c>
      <c r="N14" s="1">
        <v>9</v>
      </c>
      <c r="O14" s="1">
        <v>0</v>
      </c>
      <c r="P14" s="1">
        <v>0</v>
      </c>
      <c r="Q14" s="1">
        <v>5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71.7</v>
      </c>
      <c r="AJ14" s="1">
        <v>28.8</v>
      </c>
      <c r="AK14" s="1">
        <v>0</v>
      </c>
      <c r="AL14" s="1">
        <v>0</v>
      </c>
      <c r="AM14" s="1">
        <v>59.3</v>
      </c>
      <c r="AN14" s="1">
        <v>27.1</v>
      </c>
      <c r="AO14" s="1">
        <v>0.7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210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399.99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199.99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</row>
    <row r="15" spans="1:102">
      <c r="A15" s="1">
        <v>520</v>
      </c>
      <c r="B15" s="1">
        <v>0</v>
      </c>
      <c r="C15" s="1">
        <v>0</v>
      </c>
      <c r="D15" s="1">
        <v>0</v>
      </c>
      <c r="E15" s="1">
        <v>0</v>
      </c>
      <c r="F15" s="1">
        <v>1080</v>
      </c>
      <c r="G15" s="1">
        <v>0</v>
      </c>
      <c r="H15" s="1">
        <v>50</v>
      </c>
      <c r="I15" s="1">
        <v>79.430000000000007</v>
      </c>
      <c r="J15" s="1">
        <v>0</v>
      </c>
      <c r="K15" s="1">
        <v>113</v>
      </c>
      <c r="L15" s="1">
        <v>47</v>
      </c>
      <c r="M15" s="1">
        <v>66</v>
      </c>
      <c r="N15" s="1">
        <v>9</v>
      </c>
      <c r="O15" s="1">
        <v>0</v>
      </c>
      <c r="P15" s="1">
        <v>0</v>
      </c>
      <c r="Q15" s="1">
        <v>5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71.7</v>
      </c>
      <c r="AJ15" s="1">
        <v>28.8</v>
      </c>
      <c r="AK15" s="1">
        <v>0</v>
      </c>
      <c r="AL15" s="1">
        <v>0</v>
      </c>
      <c r="AM15" s="1">
        <v>59.3</v>
      </c>
      <c r="AN15" s="1">
        <v>27.1</v>
      </c>
      <c r="AO15" s="1">
        <v>0.7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210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399.99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199.99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</row>
    <row r="16" spans="1:102">
      <c r="A16" s="1">
        <v>520</v>
      </c>
      <c r="B16" s="1">
        <v>0</v>
      </c>
      <c r="C16" s="1">
        <v>0</v>
      </c>
      <c r="D16" s="1">
        <v>0</v>
      </c>
      <c r="E16" s="1">
        <v>0</v>
      </c>
      <c r="F16" s="1">
        <v>1080</v>
      </c>
      <c r="G16" s="1">
        <v>0</v>
      </c>
      <c r="H16" s="1">
        <v>50</v>
      </c>
      <c r="I16" s="1">
        <v>79.430000000000007</v>
      </c>
      <c r="J16" s="1">
        <v>0</v>
      </c>
      <c r="K16" s="1">
        <v>113</v>
      </c>
      <c r="L16" s="1">
        <v>47</v>
      </c>
      <c r="M16" s="1">
        <v>66</v>
      </c>
      <c r="N16" s="1">
        <v>9</v>
      </c>
      <c r="O16" s="1">
        <v>0</v>
      </c>
      <c r="P16" s="1">
        <v>0</v>
      </c>
      <c r="Q16" s="1">
        <v>5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71.7</v>
      </c>
      <c r="AJ16" s="1">
        <v>28.8</v>
      </c>
      <c r="AK16" s="1">
        <v>0</v>
      </c>
      <c r="AL16" s="1">
        <v>0</v>
      </c>
      <c r="AM16" s="1">
        <v>59.3</v>
      </c>
      <c r="AN16" s="1">
        <v>27.1</v>
      </c>
      <c r="AO16" s="1">
        <v>0.7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210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399.99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199.99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</row>
    <row r="17" spans="1:102">
      <c r="A17" s="1">
        <v>520</v>
      </c>
      <c r="B17" s="1">
        <v>0</v>
      </c>
      <c r="C17" s="1">
        <v>0</v>
      </c>
      <c r="D17" s="1">
        <v>0</v>
      </c>
      <c r="E17" s="1">
        <v>0</v>
      </c>
      <c r="F17" s="1">
        <v>1080</v>
      </c>
      <c r="G17" s="1">
        <v>0</v>
      </c>
      <c r="H17" s="1">
        <v>50</v>
      </c>
      <c r="I17" s="1">
        <v>79.430000000000007</v>
      </c>
      <c r="J17" s="1">
        <v>0</v>
      </c>
      <c r="K17" s="1">
        <v>113</v>
      </c>
      <c r="L17" s="1">
        <v>47</v>
      </c>
      <c r="M17" s="1">
        <v>66</v>
      </c>
      <c r="N17" s="1">
        <v>9</v>
      </c>
      <c r="O17" s="1">
        <v>0</v>
      </c>
      <c r="P17" s="1">
        <v>0</v>
      </c>
      <c r="Q17" s="1">
        <v>5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71.7</v>
      </c>
      <c r="AJ17" s="1">
        <v>28.8</v>
      </c>
      <c r="AK17" s="1">
        <v>0</v>
      </c>
      <c r="AL17" s="1">
        <v>0</v>
      </c>
      <c r="AM17" s="1">
        <v>59.3</v>
      </c>
      <c r="AN17" s="1">
        <v>27.1</v>
      </c>
      <c r="AO17" s="1">
        <v>0.7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210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399.99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199.99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</row>
    <row r="18" spans="1:102">
      <c r="A18" s="1">
        <v>520</v>
      </c>
      <c r="B18" s="1">
        <v>0</v>
      </c>
      <c r="C18" s="1">
        <v>0</v>
      </c>
      <c r="D18" s="1">
        <v>0</v>
      </c>
      <c r="E18" s="1">
        <v>0</v>
      </c>
      <c r="F18" s="1">
        <v>1080</v>
      </c>
      <c r="G18" s="1">
        <v>0</v>
      </c>
      <c r="H18" s="1">
        <v>50</v>
      </c>
      <c r="I18" s="1">
        <v>79.430000000000007</v>
      </c>
      <c r="J18" s="1">
        <v>0</v>
      </c>
      <c r="K18" s="1">
        <v>113</v>
      </c>
      <c r="L18" s="1">
        <v>47</v>
      </c>
      <c r="M18" s="1">
        <v>66</v>
      </c>
      <c r="N18" s="1">
        <v>9</v>
      </c>
      <c r="O18" s="1">
        <v>0</v>
      </c>
      <c r="P18" s="1">
        <v>0</v>
      </c>
      <c r="Q18" s="1">
        <v>5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71.7</v>
      </c>
      <c r="AJ18" s="1">
        <v>28.8</v>
      </c>
      <c r="AK18" s="1">
        <v>0</v>
      </c>
      <c r="AL18" s="1">
        <v>0</v>
      </c>
      <c r="AM18" s="1">
        <v>59.3</v>
      </c>
      <c r="AN18" s="1">
        <v>27.1</v>
      </c>
      <c r="AO18" s="1">
        <v>0.7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210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399.99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199.99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</row>
    <row r="19" spans="1:102">
      <c r="A19" s="1">
        <v>520</v>
      </c>
      <c r="B19" s="1">
        <v>0</v>
      </c>
      <c r="C19" s="1">
        <v>0</v>
      </c>
      <c r="D19" s="1">
        <v>0</v>
      </c>
      <c r="E19" s="1">
        <v>0</v>
      </c>
      <c r="F19" s="1">
        <v>1080</v>
      </c>
      <c r="G19" s="1">
        <v>0</v>
      </c>
      <c r="H19" s="1">
        <v>50</v>
      </c>
      <c r="I19" s="1">
        <v>79.430000000000007</v>
      </c>
      <c r="J19" s="1">
        <v>0</v>
      </c>
      <c r="K19" s="1">
        <v>113</v>
      </c>
      <c r="L19" s="1">
        <v>47</v>
      </c>
      <c r="M19" s="1">
        <v>66</v>
      </c>
      <c r="N19" s="1">
        <v>9</v>
      </c>
      <c r="O19" s="1">
        <v>0</v>
      </c>
      <c r="P19" s="1">
        <v>0</v>
      </c>
      <c r="Q19" s="1">
        <v>5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71.7</v>
      </c>
      <c r="AJ19" s="1">
        <v>28.8</v>
      </c>
      <c r="AK19" s="1">
        <v>0</v>
      </c>
      <c r="AL19" s="1">
        <v>0</v>
      </c>
      <c r="AM19" s="1">
        <v>59.3</v>
      </c>
      <c r="AN19" s="1">
        <v>27.1</v>
      </c>
      <c r="AO19" s="1">
        <v>0.7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210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399.99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199.99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</row>
    <row r="20" spans="1:102">
      <c r="A20" s="1">
        <v>520</v>
      </c>
      <c r="B20" s="1">
        <v>0</v>
      </c>
      <c r="C20" s="1">
        <v>0</v>
      </c>
      <c r="D20" s="1">
        <v>0</v>
      </c>
      <c r="E20" s="1">
        <v>0</v>
      </c>
      <c r="F20" s="1">
        <v>1080</v>
      </c>
      <c r="G20" s="1">
        <v>0</v>
      </c>
      <c r="H20" s="1">
        <v>50</v>
      </c>
      <c r="I20" s="1">
        <v>79.430000000000007</v>
      </c>
      <c r="J20" s="1">
        <v>0</v>
      </c>
      <c r="K20" s="1">
        <v>113</v>
      </c>
      <c r="L20" s="1">
        <v>47</v>
      </c>
      <c r="M20" s="1">
        <v>66</v>
      </c>
      <c r="N20" s="1">
        <v>9</v>
      </c>
      <c r="O20" s="1">
        <v>0</v>
      </c>
      <c r="P20" s="1">
        <v>0</v>
      </c>
      <c r="Q20" s="1">
        <v>5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71.7</v>
      </c>
      <c r="AJ20" s="1">
        <v>28.8</v>
      </c>
      <c r="AK20" s="1">
        <v>0</v>
      </c>
      <c r="AL20" s="1">
        <v>0</v>
      </c>
      <c r="AM20" s="1">
        <v>59.3</v>
      </c>
      <c r="AN20" s="1">
        <v>27.1</v>
      </c>
      <c r="AO20" s="1">
        <v>0.7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210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399.99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199.99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20"/>
  <sheetViews>
    <sheetView workbookViewId="0">
      <selection sqref="A1:XFD2"/>
    </sheetView>
  </sheetViews>
  <sheetFormatPr baseColWidth="10" defaultRowHeight="15" x14ac:dyDescent="0"/>
  <sheetData>
    <row r="1" spans="1:102" s="43" customFormat="1">
      <c r="A1" s="43">
        <v>0</v>
      </c>
      <c r="B1" s="43">
        <v>1</v>
      </c>
      <c r="C1" s="43">
        <v>3</v>
      </c>
      <c r="D1" s="43">
        <v>5</v>
      </c>
      <c r="E1" s="43">
        <v>7</v>
      </c>
      <c r="F1" s="43">
        <v>9</v>
      </c>
      <c r="G1" s="43">
        <v>14</v>
      </c>
      <c r="H1" s="43">
        <v>17</v>
      </c>
      <c r="I1" s="43">
        <v>18</v>
      </c>
      <c r="J1" s="43">
        <v>19</v>
      </c>
      <c r="K1" s="43">
        <v>20</v>
      </c>
      <c r="L1" s="43">
        <v>21</v>
      </c>
      <c r="M1" s="43">
        <v>22</v>
      </c>
      <c r="N1" s="43">
        <v>24</v>
      </c>
      <c r="O1" s="43">
        <v>25</v>
      </c>
      <c r="P1" s="43">
        <v>26</v>
      </c>
      <c r="Q1" s="43">
        <v>27</v>
      </c>
      <c r="R1" s="43">
        <v>28</v>
      </c>
      <c r="S1" s="43">
        <v>31</v>
      </c>
      <c r="T1" s="43">
        <v>32</v>
      </c>
      <c r="U1" s="43">
        <v>36</v>
      </c>
      <c r="V1" s="43">
        <v>38</v>
      </c>
      <c r="W1" s="43">
        <v>40</v>
      </c>
      <c r="X1" s="43">
        <v>41</v>
      </c>
      <c r="Y1" s="43">
        <v>42</v>
      </c>
      <c r="Z1" s="43">
        <v>44</v>
      </c>
      <c r="AA1" s="43">
        <v>46</v>
      </c>
      <c r="AB1" s="43">
        <v>47</v>
      </c>
      <c r="AC1" s="43">
        <v>49</v>
      </c>
      <c r="AD1" s="43">
        <v>50</v>
      </c>
      <c r="AE1" s="43">
        <v>52</v>
      </c>
      <c r="AF1" s="43">
        <v>53</v>
      </c>
      <c r="AG1" s="43">
        <v>54</v>
      </c>
      <c r="AH1" s="43">
        <v>55</v>
      </c>
      <c r="AI1" s="43">
        <v>56</v>
      </c>
      <c r="AJ1" s="43">
        <v>57</v>
      </c>
      <c r="AK1" s="43">
        <v>63</v>
      </c>
      <c r="AL1" s="43">
        <v>66</v>
      </c>
      <c r="AM1" s="43">
        <v>67</v>
      </c>
      <c r="AN1" s="43">
        <v>68</v>
      </c>
      <c r="AO1" s="43">
        <v>71</v>
      </c>
      <c r="AP1" s="43">
        <v>73</v>
      </c>
      <c r="AQ1" s="43">
        <v>77</v>
      </c>
      <c r="AR1" s="43">
        <v>78</v>
      </c>
      <c r="AS1" s="43">
        <v>79</v>
      </c>
      <c r="AT1" s="43">
        <v>80</v>
      </c>
      <c r="AU1" s="43">
        <v>81</v>
      </c>
      <c r="AV1" s="43">
        <v>82</v>
      </c>
      <c r="AW1" s="43">
        <v>83</v>
      </c>
      <c r="AX1" s="43">
        <v>84</v>
      </c>
      <c r="AY1" s="43">
        <v>85</v>
      </c>
      <c r="AZ1" s="43">
        <v>86</v>
      </c>
      <c r="BA1" s="43">
        <v>89</v>
      </c>
      <c r="BB1" s="43">
        <v>90</v>
      </c>
      <c r="BC1" s="43">
        <v>92</v>
      </c>
      <c r="BD1" s="43">
        <v>93</v>
      </c>
      <c r="BE1" s="43">
        <v>94</v>
      </c>
      <c r="BF1" s="43">
        <v>95</v>
      </c>
      <c r="BG1" s="43">
        <v>96</v>
      </c>
      <c r="BH1" s="43">
        <v>97</v>
      </c>
      <c r="BI1" s="43">
        <v>98</v>
      </c>
      <c r="BJ1" s="43">
        <v>99</v>
      </c>
      <c r="BK1" s="43">
        <v>100</v>
      </c>
      <c r="BL1" s="43">
        <v>101</v>
      </c>
      <c r="BM1" s="43">
        <v>104</v>
      </c>
      <c r="BN1" s="43">
        <v>105</v>
      </c>
      <c r="BO1" s="43">
        <v>106</v>
      </c>
      <c r="BP1" s="43">
        <v>109</v>
      </c>
      <c r="BQ1" s="43">
        <v>111</v>
      </c>
      <c r="BR1" s="43">
        <v>113</v>
      </c>
      <c r="BS1" s="43">
        <v>115</v>
      </c>
      <c r="BT1" s="43">
        <v>116</v>
      </c>
      <c r="BU1" s="43">
        <v>117</v>
      </c>
      <c r="BV1" s="43">
        <v>118</v>
      </c>
      <c r="BW1" s="43">
        <v>119</v>
      </c>
      <c r="BX1" s="43">
        <v>121</v>
      </c>
      <c r="BY1" s="43">
        <v>122</v>
      </c>
      <c r="BZ1" s="43">
        <v>123</v>
      </c>
      <c r="CA1" s="43">
        <v>127</v>
      </c>
      <c r="CB1" s="43">
        <v>128</v>
      </c>
      <c r="CC1" s="43">
        <v>129</v>
      </c>
      <c r="CD1" s="43">
        <v>130</v>
      </c>
      <c r="CE1" s="43">
        <v>131</v>
      </c>
      <c r="CF1" s="43">
        <v>133</v>
      </c>
      <c r="CG1" s="43">
        <v>134</v>
      </c>
      <c r="CH1" s="43">
        <v>135</v>
      </c>
      <c r="CI1" s="43">
        <v>145</v>
      </c>
      <c r="CJ1" s="43">
        <v>146</v>
      </c>
      <c r="CK1" s="43">
        <v>147</v>
      </c>
      <c r="CL1" s="43">
        <v>148</v>
      </c>
      <c r="CM1" s="43">
        <v>149</v>
      </c>
      <c r="CN1" s="43">
        <v>150</v>
      </c>
      <c r="CO1" s="43">
        <v>151</v>
      </c>
      <c r="CP1" s="43">
        <v>152</v>
      </c>
      <c r="CQ1" s="43">
        <v>153</v>
      </c>
      <c r="CR1" s="43">
        <v>154</v>
      </c>
      <c r="CS1" s="43">
        <v>155</v>
      </c>
      <c r="CT1" s="43">
        <v>156</v>
      </c>
      <c r="CU1" s="43">
        <v>157</v>
      </c>
      <c r="CV1" s="43">
        <v>158</v>
      </c>
      <c r="CW1" s="43">
        <v>159</v>
      </c>
      <c r="CX1" s="43">
        <v>160</v>
      </c>
    </row>
    <row r="2" spans="1:102" s="23" customFormat="1">
      <c r="A2" s="33">
        <v>0</v>
      </c>
      <c r="B2" s="33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33">
        <v>14</v>
      </c>
      <c r="P2" s="33">
        <v>15</v>
      </c>
      <c r="Q2" s="33">
        <v>16</v>
      </c>
      <c r="R2" s="33">
        <v>17</v>
      </c>
      <c r="S2" s="33">
        <v>18</v>
      </c>
      <c r="T2" s="33">
        <v>19</v>
      </c>
      <c r="U2" s="33">
        <v>20</v>
      </c>
      <c r="V2" s="33">
        <v>21</v>
      </c>
      <c r="W2" s="33">
        <v>22</v>
      </c>
      <c r="X2" s="33">
        <v>23</v>
      </c>
      <c r="Y2" s="33">
        <v>24</v>
      </c>
      <c r="Z2" s="33">
        <v>25</v>
      </c>
      <c r="AA2" s="33">
        <v>26</v>
      </c>
      <c r="AB2" s="33">
        <v>27</v>
      </c>
      <c r="AC2" s="33">
        <v>28</v>
      </c>
      <c r="AD2" s="33">
        <v>29</v>
      </c>
      <c r="AE2" s="33">
        <v>30</v>
      </c>
      <c r="AF2" s="33">
        <v>31</v>
      </c>
      <c r="AG2" s="33">
        <v>32</v>
      </c>
      <c r="AH2" s="33">
        <v>33</v>
      </c>
      <c r="AI2" s="33">
        <v>34</v>
      </c>
      <c r="AJ2" s="33">
        <v>35</v>
      </c>
      <c r="AK2" s="33">
        <v>36</v>
      </c>
      <c r="AL2" s="33">
        <v>37</v>
      </c>
      <c r="AM2" s="33">
        <v>38</v>
      </c>
      <c r="AN2" s="33">
        <v>39</v>
      </c>
      <c r="AO2" s="33">
        <v>40</v>
      </c>
      <c r="AP2" s="33">
        <v>41</v>
      </c>
      <c r="AQ2" s="33">
        <v>42</v>
      </c>
      <c r="AR2" s="33">
        <v>43</v>
      </c>
      <c r="AS2" s="33">
        <v>44</v>
      </c>
      <c r="AT2" s="33">
        <v>45</v>
      </c>
      <c r="AU2" s="33">
        <v>46</v>
      </c>
      <c r="AV2" s="33">
        <v>47</v>
      </c>
      <c r="AW2" s="33">
        <v>48</v>
      </c>
      <c r="AX2" s="33">
        <v>49</v>
      </c>
      <c r="AY2" s="33">
        <v>50</v>
      </c>
      <c r="AZ2" s="33">
        <v>51</v>
      </c>
      <c r="BA2" s="33">
        <v>52</v>
      </c>
      <c r="BB2" s="33">
        <v>53</v>
      </c>
      <c r="BC2" s="33">
        <v>54</v>
      </c>
      <c r="BD2" s="33">
        <v>55</v>
      </c>
      <c r="BE2" s="33">
        <v>56</v>
      </c>
      <c r="BF2" s="33">
        <v>57</v>
      </c>
      <c r="BG2" s="33">
        <v>58</v>
      </c>
      <c r="BH2" s="33">
        <v>59</v>
      </c>
      <c r="BI2" s="33">
        <v>60</v>
      </c>
      <c r="BJ2" s="33">
        <v>61</v>
      </c>
      <c r="BK2" s="33">
        <v>62</v>
      </c>
      <c r="BL2" s="33">
        <v>63</v>
      </c>
      <c r="BM2" s="33">
        <v>64</v>
      </c>
      <c r="BN2" s="33">
        <v>65</v>
      </c>
      <c r="BO2" s="33">
        <v>66</v>
      </c>
      <c r="BP2" s="33">
        <v>67</v>
      </c>
      <c r="BQ2" s="33">
        <v>68</v>
      </c>
      <c r="BR2" s="33">
        <v>69</v>
      </c>
      <c r="BS2" s="33">
        <v>70</v>
      </c>
      <c r="BT2" s="33">
        <v>71</v>
      </c>
      <c r="BU2" s="33">
        <v>72</v>
      </c>
      <c r="BV2" s="33">
        <v>73</v>
      </c>
      <c r="BW2" s="33">
        <v>74</v>
      </c>
      <c r="BX2" s="33">
        <v>75</v>
      </c>
      <c r="BY2" s="33">
        <v>76</v>
      </c>
      <c r="BZ2" s="33">
        <v>77</v>
      </c>
      <c r="CA2" s="33">
        <v>78</v>
      </c>
      <c r="CB2" s="33">
        <v>79</v>
      </c>
      <c r="CC2" s="33">
        <v>80</v>
      </c>
      <c r="CD2" s="33">
        <v>81</v>
      </c>
      <c r="CE2" s="33">
        <v>82</v>
      </c>
      <c r="CF2" s="33">
        <v>83</v>
      </c>
      <c r="CG2" s="33">
        <v>84</v>
      </c>
      <c r="CH2" s="33">
        <v>85</v>
      </c>
      <c r="CI2" s="33">
        <v>86</v>
      </c>
      <c r="CJ2" s="33">
        <v>87</v>
      </c>
      <c r="CK2" s="33">
        <v>88</v>
      </c>
      <c r="CL2" s="33">
        <v>89</v>
      </c>
      <c r="CM2" s="33">
        <v>90</v>
      </c>
      <c r="CN2" s="33">
        <v>91</v>
      </c>
      <c r="CO2" s="33">
        <v>92</v>
      </c>
      <c r="CP2" s="33">
        <v>93</v>
      </c>
      <c r="CQ2" s="33">
        <v>94</v>
      </c>
      <c r="CR2" s="33">
        <v>95</v>
      </c>
      <c r="CS2" s="33">
        <v>96</v>
      </c>
      <c r="CT2" s="33">
        <v>97</v>
      </c>
      <c r="CU2" s="33">
        <v>98</v>
      </c>
      <c r="CV2" s="33">
        <v>99</v>
      </c>
      <c r="CW2" s="33">
        <v>100</v>
      </c>
      <c r="CX2" s="33">
        <v>101</v>
      </c>
    </row>
    <row r="3" spans="1:102">
      <c r="A3" s="1">
        <v>3</v>
      </c>
      <c r="B3" s="1">
        <v>11.25</v>
      </c>
      <c r="C3" s="1">
        <v>31.37</v>
      </c>
      <c r="D3" s="1">
        <v>0</v>
      </c>
      <c r="E3" s="1">
        <v>4.2300000000000004</v>
      </c>
      <c r="F3" s="1">
        <v>1.78</v>
      </c>
      <c r="G3" s="1">
        <v>0</v>
      </c>
      <c r="H3" s="1">
        <v>38.89</v>
      </c>
      <c r="I3" s="1">
        <v>38.89</v>
      </c>
      <c r="J3" s="1">
        <v>4.95</v>
      </c>
      <c r="K3" s="1">
        <v>0.69</v>
      </c>
      <c r="L3" s="1">
        <v>2.52</v>
      </c>
      <c r="M3" s="1">
        <v>2.52</v>
      </c>
      <c r="N3" s="1">
        <v>6.85</v>
      </c>
      <c r="O3" s="1">
        <v>5.75</v>
      </c>
      <c r="P3" s="1">
        <v>0.01</v>
      </c>
      <c r="Q3" s="1">
        <v>30.45</v>
      </c>
      <c r="R3" s="1">
        <v>2.35</v>
      </c>
      <c r="S3" s="1">
        <v>3.18</v>
      </c>
      <c r="T3" s="1">
        <v>2.67</v>
      </c>
      <c r="U3" s="1">
        <v>1.3</v>
      </c>
      <c r="V3" s="1">
        <v>0.28999999999999998</v>
      </c>
      <c r="W3" s="1">
        <v>2</v>
      </c>
      <c r="X3" s="1">
        <v>0.22</v>
      </c>
      <c r="Y3" s="1">
        <v>2</v>
      </c>
      <c r="Z3" s="1">
        <v>3</v>
      </c>
      <c r="AA3" s="1">
        <v>1.32</v>
      </c>
      <c r="AB3" s="1">
        <v>4.0999999999999996</v>
      </c>
      <c r="AC3" s="1">
        <v>2.5</v>
      </c>
      <c r="AD3" s="1">
        <v>3</v>
      </c>
      <c r="AE3" s="1">
        <v>1.3</v>
      </c>
      <c r="AF3" s="1">
        <v>2.94</v>
      </c>
      <c r="AG3" s="1">
        <v>1.3</v>
      </c>
      <c r="AH3" s="1">
        <v>17.29</v>
      </c>
      <c r="AI3" s="1">
        <v>3.1</v>
      </c>
      <c r="AJ3" s="1">
        <v>3.1</v>
      </c>
      <c r="AK3" s="1">
        <v>3.77</v>
      </c>
      <c r="AL3" s="1">
        <v>24.76</v>
      </c>
      <c r="AM3" s="1">
        <v>2.31</v>
      </c>
      <c r="AN3" s="1">
        <v>2.31</v>
      </c>
      <c r="AO3" s="1">
        <v>11.11</v>
      </c>
      <c r="AP3" s="1">
        <v>6.5</v>
      </c>
      <c r="AQ3" s="1">
        <v>2</v>
      </c>
      <c r="AR3" s="1">
        <v>1.8</v>
      </c>
      <c r="AS3" s="1">
        <v>3.43</v>
      </c>
      <c r="AT3" s="1">
        <v>2</v>
      </c>
      <c r="AU3" s="1">
        <v>2</v>
      </c>
      <c r="AV3" s="1">
        <v>4</v>
      </c>
      <c r="AW3" s="1">
        <v>2</v>
      </c>
      <c r="AX3" s="1">
        <v>2</v>
      </c>
      <c r="AY3" s="1">
        <v>2</v>
      </c>
      <c r="AZ3" s="1">
        <v>2</v>
      </c>
      <c r="BA3" s="1">
        <v>2</v>
      </c>
      <c r="BB3" s="1">
        <v>2</v>
      </c>
      <c r="BC3" s="1">
        <v>5.53</v>
      </c>
      <c r="BD3" s="1">
        <v>2</v>
      </c>
      <c r="BE3" s="1">
        <v>2</v>
      </c>
      <c r="BF3" s="1">
        <v>2</v>
      </c>
      <c r="BG3" s="1">
        <v>3.56</v>
      </c>
      <c r="BH3" s="1">
        <v>1.67</v>
      </c>
      <c r="BI3" s="1">
        <v>1.71</v>
      </c>
      <c r="BJ3" s="1">
        <v>2.2000000000000002</v>
      </c>
      <c r="BK3" s="1">
        <v>2.4</v>
      </c>
      <c r="BL3" s="1">
        <v>5.5</v>
      </c>
      <c r="BM3" s="1">
        <v>0</v>
      </c>
      <c r="BN3" s="1">
        <v>0</v>
      </c>
      <c r="BO3" s="1">
        <v>0.66</v>
      </c>
      <c r="BP3" s="1">
        <v>6.04</v>
      </c>
      <c r="BQ3" s="1">
        <v>4</v>
      </c>
      <c r="BR3" s="1">
        <v>3.5</v>
      </c>
      <c r="BS3" s="1">
        <v>0</v>
      </c>
      <c r="BT3" s="1">
        <v>10.96</v>
      </c>
      <c r="BU3" s="1">
        <v>10.96</v>
      </c>
      <c r="BV3" s="1">
        <v>10.96</v>
      </c>
      <c r="BW3" s="1">
        <v>5.5</v>
      </c>
      <c r="BX3" s="1">
        <v>5.5</v>
      </c>
      <c r="BY3" s="1">
        <v>5.01</v>
      </c>
      <c r="BZ3" s="1">
        <v>5.01</v>
      </c>
      <c r="CA3" s="1">
        <v>2</v>
      </c>
      <c r="CB3" s="1">
        <v>6.35</v>
      </c>
      <c r="CC3" s="1">
        <v>6.35</v>
      </c>
      <c r="CD3" s="1">
        <v>4.8600000000000003</v>
      </c>
      <c r="CE3" s="1">
        <v>4.79</v>
      </c>
      <c r="CF3" s="1">
        <v>0.28999999999999998</v>
      </c>
      <c r="CG3" s="1">
        <v>0.28999999999999998</v>
      </c>
      <c r="CH3" s="1">
        <v>1.61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</row>
    <row r="4" spans="1:102">
      <c r="A4" s="1">
        <v>3</v>
      </c>
      <c r="B4" s="1">
        <v>11.25</v>
      </c>
      <c r="C4" s="1">
        <v>31.37</v>
      </c>
      <c r="D4" s="1">
        <v>0</v>
      </c>
      <c r="E4" s="1">
        <v>4.2300000000000004</v>
      </c>
      <c r="F4" s="1">
        <v>1.78</v>
      </c>
      <c r="G4" s="1">
        <v>0</v>
      </c>
      <c r="H4" s="1">
        <v>38.89</v>
      </c>
      <c r="I4" s="1">
        <v>38.89</v>
      </c>
      <c r="J4" s="1">
        <v>4.95</v>
      </c>
      <c r="K4" s="1">
        <v>0.69</v>
      </c>
      <c r="L4" s="1">
        <v>2.52</v>
      </c>
      <c r="M4" s="1">
        <v>2.52</v>
      </c>
      <c r="N4" s="1">
        <v>6.85</v>
      </c>
      <c r="O4" s="1">
        <v>5.75</v>
      </c>
      <c r="P4" s="1">
        <v>0.01</v>
      </c>
      <c r="Q4" s="1">
        <v>30.45</v>
      </c>
      <c r="R4" s="1">
        <v>2.35</v>
      </c>
      <c r="S4" s="1">
        <v>3.18</v>
      </c>
      <c r="T4" s="1">
        <v>2.67</v>
      </c>
      <c r="U4" s="1">
        <v>1.3</v>
      </c>
      <c r="V4" s="1">
        <v>0.28999999999999998</v>
      </c>
      <c r="W4" s="1">
        <v>2</v>
      </c>
      <c r="X4" s="1">
        <v>0.22</v>
      </c>
      <c r="Y4" s="1">
        <v>2</v>
      </c>
      <c r="Z4" s="1">
        <v>3</v>
      </c>
      <c r="AA4" s="1">
        <v>1.32</v>
      </c>
      <c r="AB4" s="1">
        <v>4.0999999999999996</v>
      </c>
      <c r="AC4" s="1">
        <v>2.5</v>
      </c>
      <c r="AD4" s="1">
        <v>3</v>
      </c>
      <c r="AE4" s="1">
        <v>1.3</v>
      </c>
      <c r="AF4" s="1">
        <v>2.94</v>
      </c>
      <c r="AG4" s="1">
        <v>1.3</v>
      </c>
      <c r="AH4" s="1">
        <v>17.29</v>
      </c>
      <c r="AI4" s="1">
        <v>3.1</v>
      </c>
      <c r="AJ4" s="1">
        <v>3.1</v>
      </c>
      <c r="AK4" s="1">
        <v>3.77</v>
      </c>
      <c r="AL4" s="1">
        <v>24.76</v>
      </c>
      <c r="AM4" s="1">
        <v>2.31</v>
      </c>
      <c r="AN4" s="1">
        <v>2.31</v>
      </c>
      <c r="AO4" s="1">
        <v>11.11</v>
      </c>
      <c r="AP4" s="1">
        <v>6.5</v>
      </c>
      <c r="AQ4" s="1">
        <v>2</v>
      </c>
      <c r="AR4" s="1">
        <v>1.8</v>
      </c>
      <c r="AS4" s="1">
        <v>3.43</v>
      </c>
      <c r="AT4" s="1">
        <v>2</v>
      </c>
      <c r="AU4" s="1">
        <v>2</v>
      </c>
      <c r="AV4" s="1">
        <v>4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5.53</v>
      </c>
      <c r="BD4" s="1">
        <v>2</v>
      </c>
      <c r="BE4" s="1">
        <v>2</v>
      </c>
      <c r="BF4" s="1">
        <v>2</v>
      </c>
      <c r="BG4" s="1">
        <v>3.56</v>
      </c>
      <c r="BH4" s="1">
        <v>1.67</v>
      </c>
      <c r="BI4" s="1">
        <v>1.71</v>
      </c>
      <c r="BJ4" s="1">
        <v>2.2000000000000002</v>
      </c>
      <c r="BK4" s="1">
        <v>2.4</v>
      </c>
      <c r="BL4" s="1">
        <v>5.5</v>
      </c>
      <c r="BM4" s="1">
        <v>0</v>
      </c>
      <c r="BN4" s="1">
        <v>0</v>
      </c>
      <c r="BO4" s="1">
        <v>0.66</v>
      </c>
      <c r="BP4" s="1">
        <v>6.04</v>
      </c>
      <c r="BQ4" s="1">
        <v>4</v>
      </c>
      <c r="BR4" s="1">
        <v>3.5</v>
      </c>
      <c r="BS4" s="1">
        <v>0</v>
      </c>
      <c r="BT4" s="1">
        <v>10.96</v>
      </c>
      <c r="BU4" s="1">
        <v>10.96</v>
      </c>
      <c r="BV4" s="1">
        <v>10.96</v>
      </c>
      <c r="BW4" s="1">
        <v>5.5</v>
      </c>
      <c r="BX4" s="1">
        <v>5.5</v>
      </c>
      <c r="BY4" s="1">
        <v>5.01</v>
      </c>
      <c r="BZ4" s="1">
        <v>5.01</v>
      </c>
      <c r="CA4" s="1">
        <v>2</v>
      </c>
      <c r="CB4" s="1">
        <v>6.35</v>
      </c>
      <c r="CC4" s="1">
        <v>6.35</v>
      </c>
      <c r="CD4" s="1">
        <v>4.8600000000000003</v>
      </c>
      <c r="CE4" s="1">
        <v>4.79</v>
      </c>
      <c r="CF4" s="1">
        <v>0.28999999999999998</v>
      </c>
      <c r="CG4" s="1">
        <v>0.28999999999999998</v>
      </c>
      <c r="CH4" s="1">
        <v>1.61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</row>
    <row r="5" spans="1:102">
      <c r="A5" s="1">
        <v>3</v>
      </c>
      <c r="B5" s="1">
        <v>11.25</v>
      </c>
      <c r="C5" s="1">
        <v>31.37</v>
      </c>
      <c r="D5" s="1">
        <v>0</v>
      </c>
      <c r="E5" s="1">
        <v>4.2300000000000004</v>
      </c>
      <c r="F5" s="1">
        <v>1.78</v>
      </c>
      <c r="G5" s="1">
        <v>0</v>
      </c>
      <c r="H5" s="1">
        <v>38.89</v>
      </c>
      <c r="I5" s="1">
        <v>38.89</v>
      </c>
      <c r="J5" s="1">
        <v>4.95</v>
      </c>
      <c r="K5" s="1">
        <v>0.69</v>
      </c>
      <c r="L5" s="1">
        <v>2.52</v>
      </c>
      <c r="M5" s="1">
        <v>2.52</v>
      </c>
      <c r="N5" s="1">
        <v>6.85</v>
      </c>
      <c r="O5" s="1">
        <v>5.75</v>
      </c>
      <c r="P5" s="1">
        <v>0.01</v>
      </c>
      <c r="Q5" s="1">
        <v>30.45</v>
      </c>
      <c r="R5" s="1">
        <v>2.35</v>
      </c>
      <c r="S5" s="1">
        <v>3.18</v>
      </c>
      <c r="T5" s="1">
        <v>2.67</v>
      </c>
      <c r="U5" s="1">
        <v>1.3</v>
      </c>
      <c r="V5" s="1">
        <v>0.28999999999999998</v>
      </c>
      <c r="W5" s="1">
        <v>2</v>
      </c>
      <c r="X5" s="1">
        <v>0.22</v>
      </c>
      <c r="Y5" s="1">
        <v>2</v>
      </c>
      <c r="Z5" s="1">
        <v>3</v>
      </c>
      <c r="AA5" s="1">
        <v>1.32</v>
      </c>
      <c r="AB5" s="1">
        <v>4.0999999999999996</v>
      </c>
      <c r="AC5" s="1">
        <v>2.5</v>
      </c>
      <c r="AD5" s="1">
        <v>3</v>
      </c>
      <c r="AE5" s="1">
        <v>1.3</v>
      </c>
      <c r="AF5" s="1">
        <v>2.94</v>
      </c>
      <c r="AG5" s="1">
        <v>1.3</v>
      </c>
      <c r="AH5" s="1">
        <v>17.29</v>
      </c>
      <c r="AI5" s="1">
        <v>3.1</v>
      </c>
      <c r="AJ5" s="1">
        <v>3.1</v>
      </c>
      <c r="AK5" s="1">
        <v>3.77</v>
      </c>
      <c r="AL5" s="1">
        <v>24.76</v>
      </c>
      <c r="AM5" s="1">
        <v>2.31</v>
      </c>
      <c r="AN5" s="1">
        <v>2.31</v>
      </c>
      <c r="AO5" s="1">
        <v>11.11</v>
      </c>
      <c r="AP5" s="1">
        <v>6.5</v>
      </c>
      <c r="AQ5" s="1">
        <v>2</v>
      </c>
      <c r="AR5" s="1">
        <v>1.8</v>
      </c>
      <c r="AS5" s="1">
        <v>3.43</v>
      </c>
      <c r="AT5" s="1">
        <v>2</v>
      </c>
      <c r="AU5" s="1">
        <v>2</v>
      </c>
      <c r="AV5" s="1">
        <v>4</v>
      </c>
      <c r="AW5" s="1">
        <v>2</v>
      </c>
      <c r="AX5" s="1">
        <v>2</v>
      </c>
      <c r="AY5" s="1">
        <v>2</v>
      </c>
      <c r="AZ5" s="1">
        <v>2</v>
      </c>
      <c r="BA5" s="1">
        <v>2</v>
      </c>
      <c r="BB5" s="1">
        <v>2</v>
      </c>
      <c r="BC5" s="1">
        <v>5.53</v>
      </c>
      <c r="BD5" s="1">
        <v>2</v>
      </c>
      <c r="BE5" s="1">
        <v>2</v>
      </c>
      <c r="BF5" s="1">
        <v>2</v>
      </c>
      <c r="BG5" s="1">
        <v>3.56</v>
      </c>
      <c r="BH5" s="1">
        <v>1.67</v>
      </c>
      <c r="BI5" s="1">
        <v>1.71</v>
      </c>
      <c r="BJ5" s="1">
        <v>2.2000000000000002</v>
      </c>
      <c r="BK5" s="1">
        <v>2.4</v>
      </c>
      <c r="BL5" s="1">
        <v>5.5</v>
      </c>
      <c r="BM5" s="1">
        <v>0</v>
      </c>
      <c r="BN5" s="1">
        <v>0</v>
      </c>
      <c r="BO5" s="1">
        <v>0.66</v>
      </c>
      <c r="BP5" s="1">
        <v>6.04</v>
      </c>
      <c r="BQ5" s="1">
        <v>4</v>
      </c>
      <c r="BR5" s="1">
        <v>3.5</v>
      </c>
      <c r="BS5" s="1">
        <v>0</v>
      </c>
      <c r="BT5" s="1">
        <v>10.96</v>
      </c>
      <c r="BU5" s="1">
        <v>10.96</v>
      </c>
      <c r="BV5" s="1">
        <v>10.96</v>
      </c>
      <c r="BW5" s="1">
        <v>5.5</v>
      </c>
      <c r="BX5" s="1">
        <v>5.5</v>
      </c>
      <c r="BY5" s="1">
        <v>5.01</v>
      </c>
      <c r="BZ5" s="1">
        <v>5.01</v>
      </c>
      <c r="CA5" s="1">
        <v>2</v>
      </c>
      <c r="CB5" s="1">
        <v>6.35</v>
      </c>
      <c r="CC5" s="1">
        <v>6.35</v>
      </c>
      <c r="CD5" s="1">
        <v>4.8600000000000003</v>
      </c>
      <c r="CE5" s="1">
        <v>4.79</v>
      </c>
      <c r="CF5" s="1">
        <v>0.28999999999999998</v>
      </c>
      <c r="CG5" s="1">
        <v>0.28999999999999998</v>
      </c>
      <c r="CH5" s="1">
        <v>1.61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</row>
    <row r="6" spans="1:102">
      <c r="A6" s="1">
        <v>3</v>
      </c>
      <c r="B6" s="1">
        <v>11.25</v>
      </c>
      <c r="C6" s="1">
        <v>31.37</v>
      </c>
      <c r="D6" s="1">
        <v>0</v>
      </c>
      <c r="E6" s="1">
        <v>4.2300000000000004</v>
      </c>
      <c r="F6" s="1">
        <v>1.78</v>
      </c>
      <c r="G6" s="1">
        <v>0</v>
      </c>
      <c r="H6" s="1">
        <v>38.89</v>
      </c>
      <c r="I6" s="1">
        <v>38.89</v>
      </c>
      <c r="J6" s="1">
        <v>4.95</v>
      </c>
      <c r="K6" s="1">
        <v>0.69</v>
      </c>
      <c r="L6" s="1">
        <v>2.52</v>
      </c>
      <c r="M6" s="1">
        <v>2.52</v>
      </c>
      <c r="N6" s="1">
        <v>6.85</v>
      </c>
      <c r="O6" s="1">
        <v>5.75</v>
      </c>
      <c r="P6" s="1">
        <v>0.01</v>
      </c>
      <c r="Q6" s="1">
        <v>30.45</v>
      </c>
      <c r="R6" s="1">
        <v>2.35</v>
      </c>
      <c r="S6" s="1">
        <v>3.18</v>
      </c>
      <c r="T6" s="1">
        <v>2.67</v>
      </c>
      <c r="U6" s="1">
        <v>1.3</v>
      </c>
      <c r="V6" s="1">
        <v>0.28999999999999998</v>
      </c>
      <c r="W6" s="1">
        <v>2</v>
      </c>
      <c r="X6" s="1">
        <v>0.22</v>
      </c>
      <c r="Y6" s="1">
        <v>2</v>
      </c>
      <c r="Z6" s="1">
        <v>3</v>
      </c>
      <c r="AA6" s="1">
        <v>1.32</v>
      </c>
      <c r="AB6" s="1">
        <v>4.0999999999999996</v>
      </c>
      <c r="AC6" s="1">
        <v>2.5</v>
      </c>
      <c r="AD6" s="1">
        <v>3</v>
      </c>
      <c r="AE6" s="1">
        <v>1.3</v>
      </c>
      <c r="AF6" s="1">
        <v>2.94</v>
      </c>
      <c r="AG6" s="1">
        <v>1.3</v>
      </c>
      <c r="AH6" s="1">
        <v>17.29</v>
      </c>
      <c r="AI6" s="1">
        <v>3.1</v>
      </c>
      <c r="AJ6" s="1">
        <v>3.1</v>
      </c>
      <c r="AK6" s="1">
        <v>3.77</v>
      </c>
      <c r="AL6" s="1">
        <v>24.76</v>
      </c>
      <c r="AM6" s="1">
        <v>2.31</v>
      </c>
      <c r="AN6" s="1">
        <v>2.31</v>
      </c>
      <c r="AO6" s="1">
        <v>11.11</v>
      </c>
      <c r="AP6" s="1">
        <v>6.5</v>
      </c>
      <c r="AQ6" s="1">
        <v>2</v>
      </c>
      <c r="AR6" s="1">
        <v>1.8</v>
      </c>
      <c r="AS6" s="1">
        <v>3.43</v>
      </c>
      <c r="AT6" s="1">
        <v>2</v>
      </c>
      <c r="AU6" s="1">
        <v>2</v>
      </c>
      <c r="AV6" s="1">
        <v>4</v>
      </c>
      <c r="AW6" s="1">
        <v>2</v>
      </c>
      <c r="AX6" s="1">
        <v>2</v>
      </c>
      <c r="AY6" s="1">
        <v>2</v>
      </c>
      <c r="AZ6" s="1">
        <v>2</v>
      </c>
      <c r="BA6" s="1">
        <v>2</v>
      </c>
      <c r="BB6" s="1">
        <v>2</v>
      </c>
      <c r="BC6" s="1">
        <v>5.53</v>
      </c>
      <c r="BD6" s="1">
        <v>2</v>
      </c>
      <c r="BE6" s="1">
        <v>2</v>
      </c>
      <c r="BF6" s="1">
        <v>2</v>
      </c>
      <c r="BG6" s="1">
        <v>3.56</v>
      </c>
      <c r="BH6" s="1">
        <v>1.67</v>
      </c>
      <c r="BI6" s="1">
        <v>1.71</v>
      </c>
      <c r="BJ6" s="1">
        <v>2.2000000000000002</v>
      </c>
      <c r="BK6" s="1">
        <v>2.4</v>
      </c>
      <c r="BL6" s="1">
        <v>5.5</v>
      </c>
      <c r="BM6" s="1">
        <v>0</v>
      </c>
      <c r="BN6" s="1">
        <v>0</v>
      </c>
      <c r="BO6" s="1">
        <v>0.66</v>
      </c>
      <c r="BP6" s="1">
        <v>6.04</v>
      </c>
      <c r="BQ6" s="1">
        <v>4</v>
      </c>
      <c r="BR6" s="1">
        <v>3.5</v>
      </c>
      <c r="BS6" s="1">
        <v>0</v>
      </c>
      <c r="BT6" s="1">
        <v>10.96</v>
      </c>
      <c r="BU6" s="1">
        <v>10.96</v>
      </c>
      <c r="BV6" s="1">
        <v>10.96</v>
      </c>
      <c r="BW6" s="1">
        <v>5.5</v>
      </c>
      <c r="BX6" s="1">
        <v>5.5</v>
      </c>
      <c r="BY6" s="1">
        <v>5.01</v>
      </c>
      <c r="BZ6" s="1">
        <v>5.01</v>
      </c>
      <c r="CA6" s="1">
        <v>2</v>
      </c>
      <c r="CB6" s="1">
        <v>6.35</v>
      </c>
      <c r="CC6" s="1">
        <v>6.35</v>
      </c>
      <c r="CD6" s="1">
        <v>4.8600000000000003</v>
      </c>
      <c r="CE6" s="1">
        <v>4.79</v>
      </c>
      <c r="CF6" s="1">
        <v>0.28999999999999998</v>
      </c>
      <c r="CG6" s="1">
        <v>0.28999999999999998</v>
      </c>
      <c r="CH6" s="1">
        <v>1.61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</row>
    <row r="7" spans="1:102">
      <c r="A7" s="1">
        <v>3</v>
      </c>
      <c r="B7" s="1">
        <v>11.25</v>
      </c>
      <c r="C7" s="1">
        <v>31.37</v>
      </c>
      <c r="D7" s="1">
        <v>0</v>
      </c>
      <c r="E7" s="1">
        <v>4.2300000000000004</v>
      </c>
      <c r="F7" s="1">
        <v>1.78</v>
      </c>
      <c r="G7" s="1">
        <v>0</v>
      </c>
      <c r="H7" s="1">
        <v>38.89</v>
      </c>
      <c r="I7" s="1">
        <v>38.89</v>
      </c>
      <c r="J7" s="1">
        <v>4.95</v>
      </c>
      <c r="K7" s="1">
        <v>0.69</v>
      </c>
      <c r="L7" s="1">
        <v>2.52</v>
      </c>
      <c r="M7" s="1">
        <v>2.52</v>
      </c>
      <c r="N7" s="1">
        <v>6.85</v>
      </c>
      <c r="O7" s="1">
        <v>5.75</v>
      </c>
      <c r="P7" s="1">
        <v>0.01</v>
      </c>
      <c r="Q7" s="1">
        <v>30.45</v>
      </c>
      <c r="R7" s="1">
        <v>2.35</v>
      </c>
      <c r="S7" s="1">
        <v>3.18</v>
      </c>
      <c r="T7" s="1">
        <v>2.67</v>
      </c>
      <c r="U7" s="1">
        <v>1.3</v>
      </c>
      <c r="V7" s="1">
        <v>0.28999999999999998</v>
      </c>
      <c r="W7" s="1">
        <v>2</v>
      </c>
      <c r="X7" s="1">
        <v>0.22</v>
      </c>
      <c r="Y7" s="1">
        <v>2</v>
      </c>
      <c r="Z7" s="1">
        <v>3</v>
      </c>
      <c r="AA7" s="1">
        <v>1.32</v>
      </c>
      <c r="AB7" s="1">
        <v>4.0999999999999996</v>
      </c>
      <c r="AC7" s="1">
        <v>2.5</v>
      </c>
      <c r="AD7" s="1">
        <v>3</v>
      </c>
      <c r="AE7" s="1">
        <v>1.3</v>
      </c>
      <c r="AF7" s="1">
        <v>2.94</v>
      </c>
      <c r="AG7" s="1">
        <v>1.3</v>
      </c>
      <c r="AH7" s="1">
        <v>17.29</v>
      </c>
      <c r="AI7" s="1">
        <v>3.1</v>
      </c>
      <c r="AJ7" s="1">
        <v>3.1</v>
      </c>
      <c r="AK7" s="1">
        <v>3.77</v>
      </c>
      <c r="AL7" s="1">
        <v>24.76</v>
      </c>
      <c r="AM7" s="1">
        <v>2.31</v>
      </c>
      <c r="AN7" s="1">
        <v>2.31</v>
      </c>
      <c r="AO7" s="1">
        <v>11.11</v>
      </c>
      <c r="AP7" s="1">
        <v>6.5</v>
      </c>
      <c r="AQ7" s="1">
        <v>2</v>
      </c>
      <c r="AR7" s="1">
        <v>1.8</v>
      </c>
      <c r="AS7" s="1">
        <v>3.43</v>
      </c>
      <c r="AT7" s="1">
        <v>2</v>
      </c>
      <c r="AU7" s="1">
        <v>2</v>
      </c>
      <c r="AV7" s="1">
        <v>4</v>
      </c>
      <c r="AW7" s="1">
        <v>2</v>
      </c>
      <c r="AX7" s="1">
        <v>2</v>
      </c>
      <c r="AY7" s="1">
        <v>2</v>
      </c>
      <c r="AZ7" s="1">
        <v>2</v>
      </c>
      <c r="BA7" s="1">
        <v>2</v>
      </c>
      <c r="BB7" s="1">
        <v>2</v>
      </c>
      <c r="BC7" s="1">
        <v>5.53</v>
      </c>
      <c r="BD7" s="1">
        <v>2</v>
      </c>
      <c r="BE7" s="1">
        <v>2</v>
      </c>
      <c r="BF7" s="1">
        <v>2</v>
      </c>
      <c r="BG7" s="1">
        <v>3.56</v>
      </c>
      <c r="BH7" s="1">
        <v>1.67</v>
      </c>
      <c r="BI7" s="1">
        <v>1.71</v>
      </c>
      <c r="BJ7" s="1">
        <v>2.2000000000000002</v>
      </c>
      <c r="BK7" s="1">
        <v>2.4</v>
      </c>
      <c r="BL7" s="1">
        <v>5.5</v>
      </c>
      <c r="BM7" s="1">
        <v>0</v>
      </c>
      <c r="BN7" s="1">
        <v>0</v>
      </c>
      <c r="BO7" s="1">
        <v>0.66</v>
      </c>
      <c r="BP7" s="1">
        <v>6.04</v>
      </c>
      <c r="BQ7" s="1">
        <v>4</v>
      </c>
      <c r="BR7" s="1">
        <v>3.5</v>
      </c>
      <c r="BS7" s="1">
        <v>0</v>
      </c>
      <c r="BT7" s="1">
        <v>10.96</v>
      </c>
      <c r="BU7" s="1">
        <v>10.96</v>
      </c>
      <c r="BV7" s="1">
        <v>10.96</v>
      </c>
      <c r="BW7" s="1">
        <v>5.5</v>
      </c>
      <c r="BX7" s="1">
        <v>5.5</v>
      </c>
      <c r="BY7" s="1">
        <v>5.01</v>
      </c>
      <c r="BZ7" s="1">
        <v>5.01</v>
      </c>
      <c r="CA7" s="1">
        <v>2</v>
      </c>
      <c r="CB7" s="1">
        <v>6.35</v>
      </c>
      <c r="CC7" s="1">
        <v>6.35</v>
      </c>
      <c r="CD7" s="1">
        <v>4.8600000000000003</v>
      </c>
      <c r="CE7" s="1">
        <v>4.79</v>
      </c>
      <c r="CF7" s="1">
        <v>0.28999999999999998</v>
      </c>
      <c r="CG7" s="1">
        <v>0.28999999999999998</v>
      </c>
      <c r="CH7" s="1">
        <v>1.61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</row>
    <row r="8" spans="1:102">
      <c r="A8" s="1">
        <v>3</v>
      </c>
      <c r="B8" s="1">
        <v>11.25</v>
      </c>
      <c r="C8" s="1">
        <v>31.37</v>
      </c>
      <c r="D8" s="1">
        <v>0</v>
      </c>
      <c r="E8" s="1">
        <v>4.2300000000000004</v>
      </c>
      <c r="F8" s="1">
        <v>1.78</v>
      </c>
      <c r="G8" s="1">
        <v>0</v>
      </c>
      <c r="H8" s="1">
        <v>38.89</v>
      </c>
      <c r="I8" s="1">
        <v>38.89</v>
      </c>
      <c r="J8" s="1">
        <v>4.95</v>
      </c>
      <c r="K8" s="1">
        <v>0.69</v>
      </c>
      <c r="L8" s="1">
        <v>2.52</v>
      </c>
      <c r="M8" s="1">
        <v>2.52</v>
      </c>
      <c r="N8" s="1">
        <v>6.85</v>
      </c>
      <c r="O8" s="1">
        <v>5.75</v>
      </c>
      <c r="P8" s="1">
        <v>0.01</v>
      </c>
      <c r="Q8" s="1">
        <v>30.45</v>
      </c>
      <c r="R8" s="1">
        <v>2.35</v>
      </c>
      <c r="S8" s="1">
        <v>3.18</v>
      </c>
      <c r="T8" s="1">
        <v>2.67</v>
      </c>
      <c r="U8" s="1">
        <v>1.3</v>
      </c>
      <c r="V8" s="1">
        <v>0.28999999999999998</v>
      </c>
      <c r="W8" s="1">
        <v>2</v>
      </c>
      <c r="X8" s="1">
        <v>0.22</v>
      </c>
      <c r="Y8" s="1">
        <v>2</v>
      </c>
      <c r="Z8" s="1">
        <v>3</v>
      </c>
      <c r="AA8" s="1">
        <v>1.32</v>
      </c>
      <c r="AB8" s="1">
        <v>4.0999999999999996</v>
      </c>
      <c r="AC8" s="1">
        <v>2.5</v>
      </c>
      <c r="AD8" s="1">
        <v>3</v>
      </c>
      <c r="AE8" s="1">
        <v>1.3</v>
      </c>
      <c r="AF8" s="1">
        <v>2.94</v>
      </c>
      <c r="AG8" s="1">
        <v>1.3</v>
      </c>
      <c r="AH8" s="1">
        <v>17.29</v>
      </c>
      <c r="AI8" s="1">
        <v>3.1</v>
      </c>
      <c r="AJ8" s="1">
        <v>3.1</v>
      </c>
      <c r="AK8" s="1">
        <v>3.77</v>
      </c>
      <c r="AL8" s="1">
        <v>24.76</v>
      </c>
      <c r="AM8" s="1">
        <v>2.31</v>
      </c>
      <c r="AN8" s="1">
        <v>2.31</v>
      </c>
      <c r="AO8" s="1">
        <v>11.11</v>
      </c>
      <c r="AP8" s="1">
        <v>6.5</v>
      </c>
      <c r="AQ8" s="1">
        <v>2</v>
      </c>
      <c r="AR8" s="1">
        <v>1.8</v>
      </c>
      <c r="AS8" s="1">
        <v>3.43</v>
      </c>
      <c r="AT8" s="1">
        <v>2</v>
      </c>
      <c r="AU8" s="1">
        <v>2</v>
      </c>
      <c r="AV8" s="1">
        <v>4</v>
      </c>
      <c r="AW8" s="1">
        <v>2</v>
      </c>
      <c r="AX8" s="1">
        <v>2</v>
      </c>
      <c r="AY8" s="1">
        <v>2</v>
      </c>
      <c r="AZ8" s="1">
        <v>2</v>
      </c>
      <c r="BA8" s="1">
        <v>2</v>
      </c>
      <c r="BB8" s="1">
        <v>2</v>
      </c>
      <c r="BC8" s="1">
        <v>5.53</v>
      </c>
      <c r="BD8" s="1">
        <v>2</v>
      </c>
      <c r="BE8" s="1">
        <v>2</v>
      </c>
      <c r="BF8" s="1">
        <v>2</v>
      </c>
      <c r="BG8" s="1">
        <v>3.56</v>
      </c>
      <c r="BH8" s="1">
        <v>1.67</v>
      </c>
      <c r="BI8" s="1">
        <v>1.71</v>
      </c>
      <c r="BJ8" s="1">
        <v>2.2000000000000002</v>
      </c>
      <c r="BK8" s="1">
        <v>2.4</v>
      </c>
      <c r="BL8" s="1">
        <v>5.5</v>
      </c>
      <c r="BM8" s="1">
        <v>0</v>
      </c>
      <c r="BN8" s="1">
        <v>0</v>
      </c>
      <c r="BO8" s="1">
        <v>0.66</v>
      </c>
      <c r="BP8" s="1">
        <v>6.04</v>
      </c>
      <c r="BQ8" s="1">
        <v>4</v>
      </c>
      <c r="BR8" s="1">
        <v>3.5</v>
      </c>
      <c r="BS8" s="1">
        <v>0</v>
      </c>
      <c r="BT8" s="1">
        <v>10.96</v>
      </c>
      <c r="BU8" s="1">
        <v>10.96</v>
      </c>
      <c r="BV8" s="1">
        <v>10.96</v>
      </c>
      <c r="BW8" s="1">
        <v>5.5</v>
      </c>
      <c r="BX8" s="1">
        <v>5.5</v>
      </c>
      <c r="BY8" s="1">
        <v>5.01</v>
      </c>
      <c r="BZ8" s="1">
        <v>5.01</v>
      </c>
      <c r="CA8" s="1">
        <v>2</v>
      </c>
      <c r="CB8" s="1">
        <v>6.35</v>
      </c>
      <c r="CC8" s="1">
        <v>6.35</v>
      </c>
      <c r="CD8" s="1">
        <v>4.8600000000000003</v>
      </c>
      <c r="CE8" s="1">
        <v>4.79</v>
      </c>
      <c r="CF8" s="1">
        <v>0.28999999999999998</v>
      </c>
      <c r="CG8" s="1">
        <v>0.28999999999999998</v>
      </c>
      <c r="CH8" s="1">
        <v>1.61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</row>
    <row r="9" spans="1:102">
      <c r="A9" s="1">
        <v>3</v>
      </c>
      <c r="B9" s="1">
        <v>11.25</v>
      </c>
      <c r="C9" s="1">
        <v>31.37</v>
      </c>
      <c r="D9" s="1">
        <v>0</v>
      </c>
      <c r="E9" s="1">
        <v>4.2300000000000004</v>
      </c>
      <c r="F9" s="1">
        <v>1.78</v>
      </c>
      <c r="G9" s="1">
        <v>0</v>
      </c>
      <c r="H9" s="1">
        <v>38.89</v>
      </c>
      <c r="I9" s="1">
        <v>38.89</v>
      </c>
      <c r="J9" s="1">
        <v>4.95</v>
      </c>
      <c r="K9" s="1">
        <v>0.69</v>
      </c>
      <c r="L9" s="1">
        <v>2.52</v>
      </c>
      <c r="M9" s="1">
        <v>2.52</v>
      </c>
      <c r="N9" s="1">
        <v>6.85</v>
      </c>
      <c r="O9" s="1">
        <v>5.75</v>
      </c>
      <c r="P9" s="1">
        <v>0.01</v>
      </c>
      <c r="Q9" s="1">
        <v>30.45</v>
      </c>
      <c r="R9" s="1">
        <v>2.35</v>
      </c>
      <c r="S9" s="1">
        <v>3.18</v>
      </c>
      <c r="T9" s="1">
        <v>2.67</v>
      </c>
      <c r="U9" s="1">
        <v>1.3</v>
      </c>
      <c r="V9" s="1">
        <v>0.28999999999999998</v>
      </c>
      <c r="W9" s="1">
        <v>2</v>
      </c>
      <c r="X9" s="1">
        <v>0.22</v>
      </c>
      <c r="Y9" s="1">
        <v>2</v>
      </c>
      <c r="Z9" s="1">
        <v>3</v>
      </c>
      <c r="AA9" s="1">
        <v>1.32</v>
      </c>
      <c r="AB9" s="1">
        <v>4.0999999999999996</v>
      </c>
      <c r="AC9" s="1">
        <v>2.5</v>
      </c>
      <c r="AD9" s="1">
        <v>3</v>
      </c>
      <c r="AE9" s="1">
        <v>1.3</v>
      </c>
      <c r="AF9" s="1">
        <v>2.94</v>
      </c>
      <c r="AG9" s="1">
        <v>1.3</v>
      </c>
      <c r="AH9" s="1">
        <v>17.29</v>
      </c>
      <c r="AI9" s="1">
        <v>3.1</v>
      </c>
      <c r="AJ9" s="1">
        <v>3.1</v>
      </c>
      <c r="AK9" s="1">
        <v>3.77</v>
      </c>
      <c r="AL9" s="1">
        <v>24.76</v>
      </c>
      <c r="AM9" s="1">
        <v>2.31</v>
      </c>
      <c r="AN9" s="1">
        <v>2.31</v>
      </c>
      <c r="AO9" s="1">
        <v>11.11</v>
      </c>
      <c r="AP9" s="1">
        <v>6.5</v>
      </c>
      <c r="AQ9" s="1">
        <v>2</v>
      </c>
      <c r="AR9" s="1">
        <v>1.8</v>
      </c>
      <c r="AS9" s="1">
        <v>3.43</v>
      </c>
      <c r="AT9" s="1">
        <v>2</v>
      </c>
      <c r="AU9" s="1">
        <v>2</v>
      </c>
      <c r="AV9" s="1">
        <v>4</v>
      </c>
      <c r="AW9" s="1">
        <v>2</v>
      </c>
      <c r="AX9" s="1">
        <v>2</v>
      </c>
      <c r="AY9" s="1">
        <v>2</v>
      </c>
      <c r="AZ9" s="1">
        <v>2</v>
      </c>
      <c r="BA9" s="1">
        <v>2</v>
      </c>
      <c r="BB9" s="1">
        <v>2</v>
      </c>
      <c r="BC9" s="1">
        <v>5.53</v>
      </c>
      <c r="BD9" s="1">
        <v>2</v>
      </c>
      <c r="BE9" s="1">
        <v>2</v>
      </c>
      <c r="BF9" s="1">
        <v>2</v>
      </c>
      <c r="BG9" s="1">
        <v>3.56</v>
      </c>
      <c r="BH9" s="1">
        <v>1.67</v>
      </c>
      <c r="BI9" s="1">
        <v>1.71</v>
      </c>
      <c r="BJ9" s="1">
        <v>2.2000000000000002</v>
      </c>
      <c r="BK9" s="1">
        <v>2.4</v>
      </c>
      <c r="BL9" s="1">
        <v>5.5</v>
      </c>
      <c r="BM9" s="1">
        <v>0</v>
      </c>
      <c r="BN9" s="1">
        <v>0</v>
      </c>
      <c r="BO9" s="1">
        <v>0.66</v>
      </c>
      <c r="BP9" s="1">
        <v>6.04</v>
      </c>
      <c r="BQ9" s="1">
        <v>4</v>
      </c>
      <c r="BR9" s="1">
        <v>3.5</v>
      </c>
      <c r="BS9" s="1">
        <v>0</v>
      </c>
      <c r="BT9" s="1">
        <v>10.96</v>
      </c>
      <c r="BU9" s="1">
        <v>10.96</v>
      </c>
      <c r="BV9" s="1">
        <v>10.96</v>
      </c>
      <c r="BW9" s="1">
        <v>5.5</v>
      </c>
      <c r="BX9" s="1">
        <v>5.5</v>
      </c>
      <c r="BY9" s="1">
        <v>5.01</v>
      </c>
      <c r="BZ9" s="1">
        <v>5.01</v>
      </c>
      <c r="CA9" s="1">
        <v>2</v>
      </c>
      <c r="CB9" s="1">
        <v>6.35</v>
      </c>
      <c r="CC9" s="1">
        <v>6.35</v>
      </c>
      <c r="CD9" s="1">
        <v>4.8600000000000003</v>
      </c>
      <c r="CE9" s="1">
        <v>4.79</v>
      </c>
      <c r="CF9" s="1">
        <v>0.28999999999999998</v>
      </c>
      <c r="CG9" s="1">
        <v>0.28999999999999998</v>
      </c>
      <c r="CH9" s="1">
        <v>1.61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</row>
    <row r="10" spans="1:102">
      <c r="A10" s="1">
        <v>3</v>
      </c>
      <c r="B10" s="1">
        <v>11.25</v>
      </c>
      <c r="C10" s="1">
        <v>31.37</v>
      </c>
      <c r="D10" s="1">
        <v>0</v>
      </c>
      <c r="E10" s="1">
        <v>4.2300000000000004</v>
      </c>
      <c r="F10" s="1">
        <v>1.78</v>
      </c>
      <c r="G10" s="1">
        <v>0</v>
      </c>
      <c r="H10" s="1">
        <v>38.89</v>
      </c>
      <c r="I10" s="1">
        <v>38.89</v>
      </c>
      <c r="J10" s="1">
        <v>4.95</v>
      </c>
      <c r="K10" s="1">
        <v>0.69</v>
      </c>
      <c r="L10" s="1">
        <v>2.52</v>
      </c>
      <c r="M10" s="1">
        <v>2.52</v>
      </c>
      <c r="N10" s="1">
        <v>6.85</v>
      </c>
      <c r="O10" s="1">
        <v>5.75</v>
      </c>
      <c r="P10" s="1">
        <v>0.01</v>
      </c>
      <c r="Q10" s="1">
        <v>30.45</v>
      </c>
      <c r="R10" s="1">
        <v>2.35</v>
      </c>
      <c r="S10" s="1">
        <v>3.18</v>
      </c>
      <c r="T10" s="1">
        <v>2.67</v>
      </c>
      <c r="U10" s="1">
        <v>1.3</v>
      </c>
      <c r="V10" s="1">
        <v>0.28999999999999998</v>
      </c>
      <c r="W10" s="1">
        <v>2</v>
      </c>
      <c r="X10" s="1">
        <v>0.22</v>
      </c>
      <c r="Y10" s="1">
        <v>2</v>
      </c>
      <c r="Z10" s="1">
        <v>3</v>
      </c>
      <c r="AA10" s="1">
        <v>1.32</v>
      </c>
      <c r="AB10" s="1">
        <v>4.0999999999999996</v>
      </c>
      <c r="AC10" s="1">
        <v>2.5</v>
      </c>
      <c r="AD10" s="1">
        <v>3</v>
      </c>
      <c r="AE10" s="1">
        <v>1.3</v>
      </c>
      <c r="AF10" s="1">
        <v>2.94</v>
      </c>
      <c r="AG10" s="1">
        <v>1.3</v>
      </c>
      <c r="AH10" s="1">
        <v>17.29</v>
      </c>
      <c r="AI10" s="1">
        <v>3.1</v>
      </c>
      <c r="AJ10" s="1">
        <v>3.1</v>
      </c>
      <c r="AK10" s="1">
        <v>3.77</v>
      </c>
      <c r="AL10" s="1">
        <v>24.76</v>
      </c>
      <c r="AM10" s="1">
        <v>2.31</v>
      </c>
      <c r="AN10" s="1">
        <v>2.31</v>
      </c>
      <c r="AO10" s="1">
        <v>11.11</v>
      </c>
      <c r="AP10" s="1">
        <v>6.5</v>
      </c>
      <c r="AQ10" s="1">
        <v>2</v>
      </c>
      <c r="AR10" s="1">
        <v>1.8</v>
      </c>
      <c r="AS10" s="1">
        <v>3.43</v>
      </c>
      <c r="AT10" s="1">
        <v>2</v>
      </c>
      <c r="AU10" s="1">
        <v>2</v>
      </c>
      <c r="AV10" s="1">
        <v>4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5.53</v>
      </c>
      <c r="BD10" s="1">
        <v>2</v>
      </c>
      <c r="BE10" s="1">
        <v>2</v>
      </c>
      <c r="BF10" s="1">
        <v>2</v>
      </c>
      <c r="BG10" s="1">
        <v>3.56</v>
      </c>
      <c r="BH10" s="1">
        <v>1.67</v>
      </c>
      <c r="BI10" s="1">
        <v>1.71</v>
      </c>
      <c r="BJ10" s="1">
        <v>2.2000000000000002</v>
      </c>
      <c r="BK10" s="1">
        <v>2.4</v>
      </c>
      <c r="BL10" s="1">
        <v>5.5</v>
      </c>
      <c r="BM10" s="1">
        <v>0</v>
      </c>
      <c r="BN10" s="1">
        <v>0</v>
      </c>
      <c r="BO10" s="1">
        <v>0.66</v>
      </c>
      <c r="BP10" s="1">
        <v>6.04</v>
      </c>
      <c r="BQ10" s="1">
        <v>4</v>
      </c>
      <c r="BR10" s="1">
        <v>3.5</v>
      </c>
      <c r="BS10" s="1">
        <v>0</v>
      </c>
      <c r="BT10" s="1">
        <v>10.96</v>
      </c>
      <c r="BU10" s="1">
        <v>10.96</v>
      </c>
      <c r="BV10" s="1">
        <v>10.96</v>
      </c>
      <c r="BW10" s="1">
        <v>5.5</v>
      </c>
      <c r="BX10" s="1">
        <v>5.5</v>
      </c>
      <c r="BY10" s="1">
        <v>5.01</v>
      </c>
      <c r="BZ10" s="1">
        <v>5.01</v>
      </c>
      <c r="CA10" s="1">
        <v>2</v>
      </c>
      <c r="CB10" s="1">
        <v>6.35</v>
      </c>
      <c r="CC10" s="1">
        <v>6.35</v>
      </c>
      <c r="CD10" s="1">
        <v>4.8600000000000003</v>
      </c>
      <c r="CE10" s="1">
        <v>4.79</v>
      </c>
      <c r="CF10" s="1">
        <v>0.28999999999999998</v>
      </c>
      <c r="CG10" s="1">
        <v>0.28999999999999998</v>
      </c>
      <c r="CH10" s="1">
        <v>1.61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</row>
    <row r="11" spans="1:102">
      <c r="A11" s="1">
        <v>3</v>
      </c>
      <c r="B11" s="1">
        <v>11.25</v>
      </c>
      <c r="C11" s="1">
        <v>31.37</v>
      </c>
      <c r="D11" s="1">
        <v>0</v>
      </c>
      <c r="E11" s="1">
        <v>4.2300000000000004</v>
      </c>
      <c r="F11" s="1">
        <v>1.78</v>
      </c>
      <c r="G11" s="1">
        <v>0</v>
      </c>
      <c r="H11" s="1">
        <v>38.89</v>
      </c>
      <c r="I11" s="1">
        <v>38.89</v>
      </c>
      <c r="J11" s="1">
        <v>4.95</v>
      </c>
      <c r="K11" s="1">
        <v>0.69</v>
      </c>
      <c r="L11" s="1">
        <v>2.52</v>
      </c>
      <c r="M11" s="1">
        <v>2.52</v>
      </c>
      <c r="N11" s="1">
        <v>6.85</v>
      </c>
      <c r="O11" s="1">
        <v>5.75</v>
      </c>
      <c r="P11" s="1">
        <v>0.01</v>
      </c>
      <c r="Q11" s="1">
        <v>30.45</v>
      </c>
      <c r="R11" s="1">
        <v>2.35</v>
      </c>
      <c r="S11" s="1">
        <v>3.18</v>
      </c>
      <c r="T11" s="1">
        <v>2.67</v>
      </c>
      <c r="U11" s="1">
        <v>1.3</v>
      </c>
      <c r="V11" s="1">
        <v>0.28999999999999998</v>
      </c>
      <c r="W11" s="1">
        <v>2</v>
      </c>
      <c r="X11" s="1">
        <v>0.22</v>
      </c>
      <c r="Y11" s="1">
        <v>2</v>
      </c>
      <c r="Z11" s="1">
        <v>3</v>
      </c>
      <c r="AA11" s="1">
        <v>1.32</v>
      </c>
      <c r="AB11" s="1">
        <v>4.0999999999999996</v>
      </c>
      <c r="AC11" s="1">
        <v>2.5</v>
      </c>
      <c r="AD11" s="1">
        <v>3</v>
      </c>
      <c r="AE11" s="1">
        <v>1.3</v>
      </c>
      <c r="AF11" s="1">
        <v>2.94</v>
      </c>
      <c r="AG11" s="1">
        <v>1.3</v>
      </c>
      <c r="AH11" s="1">
        <v>17.29</v>
      </c>
      <c r="AI11" s="1">
        <v>3.1</v>
      </c>
      <c r="AJ11" s="1">
        <v>3.1</v>
      </c>
      <c r="AK11" s="1">
        <v>3.77</v>
      </c>
      <c r="AL11" s="1">
        <v>24.76</v>
      </c>
      <c r="AM11" s="1">
        <v>2.31</v>
      </c>
      <c r="AN11" s="1">
        <v>2.31</v>
      </c>
      <c r="AO11" s="1">
        <v>11.11</v>
      </c>
      <c r="AP11" s="1">
        <v>6.5</v>
      </c>
      <c r="AQ11" s="1">
        <v>2</v>
      </c>
      <c r="AR11" s="1">
        <v>1.8</v>
      </c>
      <c r="AS11" s="1">
        <v>3.43</v>
      </c>
      <c r="AT11" s="1">
        <v>2</v>
      </c>
      <c r="AU11" s="1">
        <v>2</v>
      </c>
      <c r="AV11" s="1">
        <v>4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5.53</v>
      </c>
      <c r="BD11" s="1">
        <v>2</v>
      </c>
      <c r="BE11" s="1">
        <v>2</v>
      </c>
      <c r="BF11" s="1">
        <v>2</v>
      </c>
      <c r="BG11" s="1">
        <v>3.56</v>
      </c>
      <c r="BH11" s="1">
        <v>1.67</v>
      </c>
      <c r="BI11" s="1">
        <v>1.71</v>
      </c>
      <c r="BJ11" s="1">
        <v>2.2000000000000002</v>
      </c>
      <c r="BK11" s="1">
        <v>2.4</v>
      </c>
      <c r="BL11" s="1">
        <v>5.5</v>
      </c>
      <c r="BM11" s="1">
        <v>0</v>
      </c>
      <c r="BN11" s="1">
        <v>0</v>
      </c>
      <c r="BO11" s="1">
        <v>0.66</v>
      </c>
      <c r="BP11" s="1">
        <v>6.04</v>
      </c>
      <c r="BQ11" s="1">
        <v>4</v>
      </c>
      <c r="BR11" s="1">
        <v>3.5</v>
      </c>
      <c r="BS11" s="1">
        <v>0</v>
      </c>
      <c r="BT11" s="1">
        <v>10.96</v>
      </c>
      <c r="BU11" s="1">
        <v>10.96</v>
      </c>
      <c r="BV11" s="1">
        <v>10.96</v>
      </c>
      <c r="BW11" s="1">
        <v>5.5</v>
      </c>
      <c r="BX11" s="1">
        <v>5.5</v>
      </c>
      <c r="BY11" s="1">
        <v>5.01</v>
      </c>
      <c r="BZ11" s="1">
        <v>5.01</v>
      </c>
      <c r="CA11" s="1">
        <v>2</v>
      </c>
      <c r="CB11" s="1">
        <v>6.35</v>
      </c>
      <c r="CC11" s="1">
        <v>6.35</v>
      </c>
      <c r="CD11" s="1">
        <v>4.8600000000000003</v>
      </c>
      <c r="CE11" s="1">
        <v>4.79</v>
      </c>
      <c r="CF11" s="1">
        <v>0.28999999999999998</v>
      </c>
      <c r="CG11" s="1">
        <v>0.28999999999999998</v>
      </c>
      <c r="CH11" s="1">
        <v>1.61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</row>
    <row r="12" spans="1:102">
      <c r="A12" s="1">
        <v>3</v>
      </c>
      <c r="B12" s="1">
        <v>11.25</v>
      </c>
      <c r="C12" s="1">
        <v>31.37</v>
      </c>
      <c r="D12" s="1">
        <v>0</v>
      </c>
      <c r="E12" s="1">
        <v>4.2300000000000004</v>
      </c>
      <c r="F12" s="1">
        <v>1.78</v>
      </c>
      <c r="G12" s="1">
        <v>0</v>
      </c>
      <c r="H12" s="1">
        <v>38.89</v>
      </c>
      <c r="I12" s="1">
        <v>38.89</v>
      </c>
      <c r="J12" s="1">
        <v>4.95</v>
      </c>
      <c r="K12" s="1">
        <v>0.69</v>
      </c>
      <c r="L12" s="1">
        <v>2.52</v>
      </c>
      <c r="M12" s="1">
        <v>2.52</v>
      </c>
      <c r="N12" s="1">
        <v>6.85</v>
      </c>
      <c r="O12" s="1">
        <v>5.75</v>
      </c>
      <c r="P12" s="1">
        <v>0.01</v>
      </c>
      <c r="Q12" s="1">
        <v>30.45</v>
      </c>
      <c r="R12" s="1">
        <v>2.35</v>
      </c>
      <c r="S12" s="1">
        <v>3.18</v>
      </c>
      <c r="T12" s="1">
        <v>2.67</v>
      </c>
      <c r="U12" s="1">
        <v>1.3</v>
      </c>
      <c r="V12" s="1">
        <v>0.28999999999999998</v>
      </c>
      <c r="W12" s="1">
        <v>2</v>
      </c>
      <c r="X12" s="1">
        <v>0.22</v>
      </c>
      <c r="Y12" s="1">
        <v>2</v>
      </c>
      <c r="Z12" s="1">
        <v>3</v>
      </c>
      <c r="AA12" s="1">
        <v>1.32</v>
      </c>
      <c r="AB12" s="1">
        <v>4.0999999999999996</v>
      </c>
      <c r="AC12" s="1">
        <v>2.5</v>
      </c>
      <c r="AD12" s="1">
        <v>3</v>
      </c>
      <c r="AE12" s="1">
        <v>1.3</v>
      </c>
      <c r="AF12" s="1">
        <v>2.94</v>
      </c>
      <c r="AG12" s="1">
        <v>1.3</v>
      </c>
      <c r="AH12" s="1">
        <v>17.29</v>
      </c>
      <c r="AI12" s="1">
        <v>3.1</v>
      </c>
      <c r="AJ12" s="1">
        <v>3.1</v>
      </c>
      <c r="AK12" s="1">
        <v>3.77</v>
      </c>
      <c r="AL12" s="1">
        <v>24.76</v>
      </c>
      <c r="AM12" s="1">
        <v>2.31</v>
      </c>
      <c r="AN12" s="1">
        <v>2.31</v>
      </c>
      <c r="AO12" s="1">
        <v>11.11</v>
      </c>
      <c r="AP12" s="1">
        <v>6.5</v>
      </c>
      <c r="AQ12" s="1">
        <v>2</v>
      </c>
      <c r="AR12" s="1">
        <v>1.8</v>
      </c>
      <c r="AS12" s="1">
        <v>3.43</v>
      </c>
      <c r="AT12" s="1">
        <v>2</v>
      </c>
      <c r="AU12" s="1">
        <v>2</v>
      </c>
      <c r="AV12" s="1">
        <v>4</v>
      </c>
      <c r="AW12" s="1">
        <v>2</v>
      </c>
      <c r="AX12" s="1">
        <v>2</v>
      </c>
      <c r="AY12" s="1">
        <v>2</v>
      </c>
      <c r="AZ12" s="1">
        <v>2</v>
      </c>
      <c r="BA12" s="1">
        <v>2</v>
      </c>
      <c r="BB12" s="1">
        <v>2</v>
      </c>
      <c r="BC12" s="1">
        <v>5.53</v>
      </c>
      <c r="BD12" s="1">
        <v>2</v>
      </c>
      <c r="BE12" s="1">
        <v>2</v>
      </c>
      <c r="BF12" s="1">
        <v>2</v>
      </c>
      <c r="BG12" s="1">
        <v>3.56</v>
      </c>
      <c r="BH12" s="1">
        <v>1.67</v>
      </c>
      <c r="BI12" s="1">
        <v>1.71</v>
      </c>
      <c r="BJ12" s="1">
        <v>2.2000000000000002</v>
      </c>
      <c r="BK12" s="1">
        <v>2.4</v>
      </c>
      <c r="BL12" s="1">
        <v>5.5</v>
      </c>
      <c r="BM12" s="1">
        <v>0</v>
      </c>
      <c r="BN12" s="1">
        <v>0</v>
      </c>
      <c r="BO12" s="1">
        <v>0.66</v>
      </c>
      <c r="BP12" s="1">
        <v>6.04</v>
      </c>
      <c r="BQ12" s="1">
        <v>4</v>
      </c>
      <c r="BR12" s="1">
        <v>3.5</v>
      </c>
      <c r="BS12" s="1">
        <v>0</v>
      </c>
      <c r="BT12" s="1">
        <v>10.96</v>
      </c>
      <c r="BU12" s="1">
        <v>10.96</v>
      </c>
      <c r="BV12" s="1">
        <v>10.96</v>
      </c>
      <c r="BW12" s="1">
        <v>5.5</v>
      </c>
      <c r="BX12" s="1">
        <v>5.5</v>
      </c>
      <c r="BY12" s="1">
        <v>5.01</v>
      </c>
      <c r="BZ12" s="1">
        <v>5.01</v>
      </c>
      <c r="CA12" s="1">
        <v>2</v>
      </c>
      <c r="CB12" s="1">
        <v>6.35</v>
      </c>
      <c r="CC12" s="1">
        <v>6.35</v>
      </c>
      <c r="CD12" s="1">
        <v>4.8600000000000003</v>
      </c>
      <c r="CE12" s="1">
        <v>4.79</v>
      </c>
      <c r="CF12" s="1">
        <v>0.28999999999999998</v>
      </c>
      <c r="CG12" s="1">
        <v>0.28999999999999998</v>
      </c>
      <c r="CH12" s="1">
        <v>1.61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</row>
    <row r="13" spans="1:102">
      <c r="A13" s="1">
        <v>3</v>
      </c>
      <c r="B13" s="1">
        <v>11.25</v>
      </c>
      <c r="C13" s="1">
        <v>31.37</v>
      </c>
      <c r="D13" s="1">
        <v>0</v>
      </c>
      <c r="E13" s="1">
        <v>4.2300000000000004</v>
      </c>
      <c r="F13" s="1">
        <v>1.78</v>
      </c>
      <c r="G13" s="1">
        <v>0</v>
      </c>
      <c r="H13" s="1">
        <v>38.89</v>
      </c>
      <c r="I13" s="1">
        <v>38.89</v>
      </c>
      <c r="J13" s="1">
        <v>4.95</v>
      </c>
      <c r="K13" s="1">
        <v>0.69</v>
      </c>
      <c r="L13" s="1">
        <v>2.52</v>
      </c>
      <c r="M13" s="1">
        <v>2.52</v>
      </c>
      <c r="N13" s="1">
        <v>6.85</v>
      </c>
      <c r="O13" s="1">
        <v>5.75</v>
      </c>
      <c r="P13" s="1">
        <v>0.01</v>
      </c>
      <c r="Q13" s="1">
        <v>30.45</v>
      </c>
      <c r="R13" s="1">
        <v>2.35</v>
      </c>
      <c r="S13" s="1">
        <v>3.18</v>
      </c>
      <c r="T13" s="1">
        <v>2.67</v>
      </c>
      <c r="U13" s="1">
        <v>1.3</v>
      </c>
      <c r="V13" s="1">
        <v>0.28999999999999998</v>
      </c>
      <c r="W13" s="1">
        <v>2</v>
      </c>
      <c r="X13" s="1">
        <v>0.22</v>
      </c>
      <c r="Y13" s="1">
        <v>2</v>
      </c>
      <c r="Z13" s="1">
        <v>3</v>
      </c>
      <c r="AA13" s="1">
        <v>1.32</v>
      </c>
      <c r="AB13" s="1">
        <v>4.0999999999999996</v>
      </c>
      <c r="AC13" s="1">
        <v>2.5</v>
      </c>
      <c r="AD13" s="1">
        <v>3</v>
      </c>
      <c r="AE13" s="1">
        <v>1.3</v>
      </c>
      <c r="AF13" s="1">
        <v>2.94</v>
      </c>
      <c r="AG13" s="1">
        <v>1.3</v>
      </c>
      <c r="AH13" s="1">
        <v>17.29</v>
      </c>
      <c r="AI13" s="1">
        <v>3.1</v>
      </c>
      <c r="AJ13" s="1">
        <v>3.1</v>
      </c>
      <c r="AK13" s="1">
        <v>3.77</v>
      </c>
      <c r="AL13" s="1">
        <v>24.76</v>
      </c>
      <c r="AM13" s="1">
        <v>2.31</v>
      </c>
      <c r="AN13" s="1">
        <v>2.31</v>
      </c>
      <c r="AO13" s="1">
        <v>11.11</v>
      </c>
      <c r="AP13" s="1">
        <v>6.5</v>
      </c>
      <c r="AQ13" s="1">
        <v>2</v>
      </c>
      <c r="AR13" s="1">
        <v>1.8</v>
      </c>
      <c r="AS13" s="1">
        <v>3.43</v>
      </c>
      <c r="AT13" s="1">
        <v>2</v>
      </c>
      <c r="AU13" s="1">
        <v>2</v>
      </c>
      <c r="AV13" s="1">
        <v>4</v>
      </c>
      <c r="AW13" s="1">
        <v>2</v>
      </c>
      <c r="AX13" s="1">
        <v>2</v>
      </c>
      <c r="AY13" s="1">
        <v>2</v>
      </c>
      <c r="AZ13" s="1">
        <v>2</v>
      </c>
      <c r="BA13" s="1">
        <v>2</v>
      </c>
      <c r="BB13" s="1">
        <v>2</v>
      </c>
      <c r="BC13" s="1">
        <v>5.53</v>
      </c>
      <c r="BD13" s="1">
        <v>2</v>
      </c>
      <c r="BE13" s="1">
        <v>2</v>
      </c>
      <c r="BF13" s="1">
        <v>2</v>
      </c>
      <c r="BG13" s="1">
        <v>3.56</v>
      </c>
      <c r="BH13" s="1">
        <v>1.67</v>
      </c>
      <c r="BI13" s="1">
        <v>1.71</v>
      </c>
      <c r="BJ13" s="1">
        <v>2.2000000000000002</v>
      </c>
      <c r="BK13" s="1">
        <v>2.4</v>
      </c>
      <c r="BL13" s="1">
        <v>5.5</v>
      </c>
      <c r="BM13" s="1">
        <v>0</v>
      </c>
      <c r="BN13" s="1">
        <v>0</v>
      </c>
      <c r="BO13" s="1">
        <v>0.66</v>
      </c>
      <c r="BP13" s="1">
        <v>6.04</v>
      </c>
      <c r="BQ13" s="1">
        <v>4</v>
      </c>
      <c r="BR13" s="1">
        <v>3.5</v>
      </c>
      <c r="BS13" s="1">
        <v>0</v>
      </c>
      <c r="BT13" s="1">
        <v>10.96</v>
      </c>
      <c r="BU13" s="1">
        <v>10.96</v>
      </c>
      <c r="BV13" s="1">
        <v>10.96</v>
      </c>
      <c r="BW13" s="1">
        <v>5.5</v>
      </c>
      <c r="BX13" s="1">
        <v>5.5</v>
      </c>
      <c r="BY13" s="1">
        <v>5.01</v>
      </c>
      <c r="BZ13" s="1">
        <v>5.01</v>
      </c>
      <c r="CA13" s="1">
        <v>2</v>
      </c>
      <c r="CB13" s="1">
        <v>6.35</v>
      </c>
      <c r="CC13" s="1">
        <v>6.35</v>
      </c>
      <c r="CD13" s="1">
        <v>4.8600000000000003</v>
      </c>
      <c r="CE13" s="1">
        <v>4.79</v>
      </c>
      <c r="CF13" s="1">
        <v>0.28999999999999998</v>
      </c>
      <c r="CG13" s="1">
        <v>0.28999999999999998</v>
      </c>
      <c r="CH13" s="1">
        <v>1.61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</row>
    <row r="14" spans="1:102">
      <c r="A14" s="1">
        <v>3</v>
      </c>
      <c r="B14" s="1">
        <v>11.25</v>
      </c>
      <c r="C14" s="1">
        <v>31.37</v>
      </c>
      <c r="D14" s="1">
        <v>0</v>
      </c>
      <c r="E14" s="1">
        <v>4.2300000000000004</v>
      </c>
      <c r="F14" s="1">
        <v>1.78</v>
      </c>
      <c r="G14" s="1">
        <v>0</v>
      </c>
      <c r="H14" s="1">
        <v>38.89</v>
      </c>
      <c r="I14" s="1">
        <v>38.89</v>
      </c>
      <c r="J14" s="1">
        <v>4.95</v>
      </c>
      <c r="K14" s="1">
        <v>0.69</v>
      </c>
      <c r="L14" s="1">
        <v>2.52</v>
      </c>
      <c r="M14" s="1">
        <v>2.52</v>
      </c>
      <c r="N14" s="1">
        <v>6.85</v>
      </c>
      <c r="O14" s="1">
        <v>5.75</v>
      </c>
      <c r="P14" s="1">
        <v>0.01</v>
      </c>
      <c r="Q14" s="1">
        <v>30.45</v>
      </c>
      <c r="R14" s="1">
        <v>2.35</v>
      </c>
      <c r="S14" s="1">
        <v>3.18</v>
      </c>
      <c r="T14" s="1">
        <v>2.67</v>
      </c>
      <c r="U14" s="1">
        <v>1.3</v>
      </c>
      <c r="V14" s="1">
        <v>0.28999999999999998</v>
      </c>
      <c r="W14" s="1">
        <v>2</v>
      </c>
      <c r="X14" s="1">
        <v>0.22</v>
      </c>
      <c r="Y14" s="1">
        <v>2</v>
      </c>
      <c r="Z14" s="1">
        <v>3</v>
      </c>
      <c r="AA14" s="1">
        <v>1.32</v>
      </c>
      <c r="AB14" s="1">
        <v>4.0999999999999996</v>
      </c>
      <c r="AC14" s="1">
        <v>2.5</v>
      </c>
      <c r="AD14" s="1">
        <v>3</v>
      </c>
      <c r="AE14" s="1">
        <v>1.3</v>
      </c>
      <c r="AF14" s="1">
        <v>2.94</v>
      </c>
      <c r="AG14" s="1">
        <v>1.3</v>
      </c>
      <c r="AH14" s="1">
        <v>17.29</v>
      </c>
      <c r="AI14" s="1">
        <v>3.1</v>
      </c>
      <c r="AJ14" s="1">
        <v>3.1</v>
      </c>
      <c r="AK14" s="1">
        <v>3.77</v>
      </c>
      <c r="AL14" s="1">
        <v>24.76</v>
      </c>
      <c r="AM14" s="1">
        <v>2.31</v>
      </c>
      <c r="AN14" s="1">
        <v>2.31</v>
      </c>
      <c r="AO14" s="1">
        <v>11.11</v>
      </c>
      <c r="AP14" s="1">
        <v>6.5</v>
      </c>
      <c r="AQ14" s="1">
        <v>2</v>
      </c>
      <c r="AR14" s="1">
        <v>1.8</v>
      </c>
      <c r="AS14" s="1">
        <v>3.43</v>
      </c>
      <c r="AT14" s="1">
        <v>2</v>
      </c>
      <c r="AU14" s="1">
        <v>2</v>
      </c>
      <c r="AV14" s="1">
        <v>4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5.53</v>
      </c>
      <c r="BD14" s="1">
        <v>2</v>
      </c>
      <c r="BE14" s="1">
        <v>2</v>
      </c>
      <c r="BF14" s="1">
        <v>2</v>
      </c>
      <c r="BG14" s="1">
        <v>3.56</v>
      </c>
      <c r="BH14" s="1">
        <v>1.67</v>
      </c>
      <c r="BI14" s="1">
        <v>1.71</v>
      </c>
      <c r="BJ14" s="1">
        <v>2.2000000000000002</v>
      </c>
      <c r="BK14" s="1">
        <v>2.4</v>
      </c>
      <c r="BL14" s="1">
        <v>5.5</v>
      </c>
      <c r="BM14" s="1">
        <v>0</v>
      </c>
      <c r="BN14" s="1">
        <v>0</v>
      </c>
      <c r="BO14" s="1">
        <v>0.66</v>
      </c>
      <c r="BP14" s="1">
        <v>6.04</v>
      </c>
      <c r="BQ14" s="1">
        <v>4</v>
      </c>
      <c r="BR14" s="1">
        <v>3.5</v>
      </c>
      <c r="BS14" s="1">
        <v>0</v>
      </c>
      <c r="BT14" s="1">
        <v>10.96</v>
      </c>
      <c r="BU14" s="1">
        <v>10.96</v>
      </c>
      <c r="BV14" s="1">
        <v>10.96</v>
      </c>
      <c r="BW14" s="1">
        <v>5.5</v>
      </c>
      <c r="BX14" s="1">
        <v>5.5</v>
      </c>
      <c r="BY14" s="1">
        <v>5.01</v>
      </c>
      <c r="BZ14" s="1">
        <v>5.01</v>
      </c>
      <c r="CA14" s="1">
        <v>2</v>
      </c>
      <c r="CB14" s="1">
        <v>6.35</v>
      </c>
      <c r="CC14" s="1">
        <v>6.35</v>
      </c>
      <c r="CD14" s="1">
        <v>4.8600000000000003</v>
      </c>
      <c r="CE14" s="1">
        <v>4.79</v>
      </c>
      <c r="CF14" s="1">
        <v>0.28999999999999998</v>
      </c>
      <c r="CG14" s="1">
        <v>0.28999999999999998</v>
      </c>
      <c r="CH14" s="1">
        <v>1.61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</row>
    <row r="15" spans="1:102">
      <c r="A15" s="1">
        <v>3</v>
      </c>
      <c r="B15" s="1">
        <v>11.25</v>
      </c>
      <c r="C15" s="1">
        <v>31.37</v>
      </c>
      <c r="D15" s="1">
        <v>0</v>
      </c>
      <c r="E15" s="1">
        <v>4.2300000000000004</v>
      </c>
      <c r="F15" s="1">
        <v>1.78</v>
      </c>
      <c r="G15" s="1">
        <v>0</v>
      </c>
      <c r="H15" s="1">
        <v>38.89</v>
      </c>
      <c r="I15" s="1">
        <v>38.89</v>
      </c>
      <c r="J15" s="1">
        <v>4.95</v>
      </c>
      <c r="K15" s="1">
        <v>0.69</v>
      </c>
      <c r="L15" s="1">
        <v>2.52</v>
      </c>
      <c r="M15" s="1">
        <v>2.52</v>
      </c>
      <c r="N15" s="1">
        <v>6.85</v>
      </c>
      <c r="O15" s="1">
        <v>5.75</v>
      </c>
      <c r="P15" s="1">
        <v>0.01</v>
      </c>
      <c r="Q15" s="1">
        <v>30.45</v>
      </c>
      <c r="R15" s="1">
        <v>2.35</v>
      </c>
      <c r="S15" s="1">
        <v>3.18</v>
      </c>
      <c r="T15" s="1">
        <v>2.67</v>
      </c>
      <c r="U15" s="1">
        <v>1.3</v>
      </c>
      <c r="V15" s="1">
        <v>0.28999999999999998</v>
      </c>
      <c r="W15" s="1">
        <v>2</v>
      </c>
      <c r="X15" s="1">
        <v>0.22</v>
      </c>
      <c r="Y15" s="1">
        <v>2</v>
      </c>
      <c r="Z15" s="1">
        <v>3</v>
      </c>
      <c r="AA15" s="1">
        <v>1.32</v>
      </c>
      <c r="AB15" s="1">
        <v>4.0999999999999996</v>
      </c>
      <c r="AC15" s="1">
        <v>2.5</v>
      </c>
      <c r="AD15" s="1">
        <v>3</v>
      </c>
      <c r="AE15" s="1">
        <v>1.3</v>
      </c>
      <c r="AF15" s="1">
        <v>2.94</v>
      </c>
      <c r="AG15" s="1">
        <v>1.3</v>
      </c>
      <c r="AH15" s="1">
        <v>17.29</v>
      </c>
      <c r="AI15" s="1">
        <v>3.1</v>
      </c>
      <c r="AJ15" s="1">
        <v>3.1</v>
      </c>
      <c r="AK15" s="1">
        <v>3.77</v>
      </c>
      <c r="AL15" s="1">
        <v>24.76</v>
      </c>
      <c r="AM15" s="1">
        <v>2.31</v>
      </c>
      <c r="AN15" s="1">
        <v>2.31</v>
      </c>
      <c r="AO15" s="1">
        <v>11.11</v>
      </c>
      <c r="AP15" s="1">
        <v>6.5</v>
      </c>
      <c r="AQ15" s="1">
        <v>2</v>
      </c>
      <c r="AR15" s="1">
        <v>1.8</v>
      </c>
      <c r="AS15" s="1">
        <v>3.43</v>
      </c>
      <c r="AT15" s="1">
        <v>2</v>
      </c>
      <c r="AU15" s="1">
        <v>2</v>
      </c>
      <c r="AV15" s="1">
        <v>4</v>
      </c>
      <c r="AW15" s="1">
        <v>2</v>
      </c>
      <c r="AX15" s="1">
        <v>2</v>
      </c>
      <c r="AY15" s="1">
        <v>2</v>
      </c>
      <c r="AZ15" s="1">
        <v>2</v>
      </c>
      <c r="BA15" s="1">
        <v>2</v>
      </c>
      <c r="BB15" s="1">
        <v>2</v>
      </c>
      <c r="BC15" s="1">
        <v>5.53</v>
      </c>
      <c r="BD15" s="1">
        <v>2</v>
      </c>
      <c r="BE15" s="1">
        <v>2</v>
      </c>
      <c r="BF15" s="1">
        <v>2</v>
      </c>
      <c r="BG15" s="1">
        <v>3.56</v>
      </c>
      <c r="BH15" s="1">
        <v>1.67</v>
      </c>
      <c r="BI15" s="1">
        <v>1.71</v>
      </c>
      <c r="BJ15" s="1">
        <v>2.2000000000000002</v>
      </c>
      <c r="BK15" s="1">
        <v>2.4</v>
      </c>
      <c r="BL15" s="1">
        <v>5.5</v>
      </c>
      <c r="BM15" s="1">
        <v>0</v>
      </c>
      <c r="BN15" s="1">
        <v>0</v>
      </c>
      <c r="BO15" s="1">
        <v>0.66</v>
      </c>
      <c r="BP15" s="1">
        <v>6.04</v>
      </c>
      <c r="BQ15" s="1">
        <v>4</v>
      </c>
      <c r="BR15" s="1">
        <v>3.5</v>
      </c>
      <c r="BS15" s="1">
        <v>0</v>
      </c>
      <c r="BT15" s="1">
        <v>10.96</v>
      </c>
      <c r="BU15" s="1">
        <v>10.96</v>
      </c>
      <c r="BV15" s="1">
        <v>10.96</v>
      </c>
      <c r="BW15" s="1">
        <v>5.5</v>
      </c>
      <c r="BX15" s="1">
        <v>5.5</v>
      </c>
      <c r="BY15" s="1">
        <v>5.01</v>
      </c>
      <c r="BZ15" s="1">
        <v>5.01</v>
      </c>
      <c r="CA15" s="1">
        <v>2</v>
      </c>
      <c r="CB15" s="1">
        <v>6.35</v>
      </c>
      <c r="CC15" s="1">
        <v>6.35</v>
      </c>
      <c r="CD15" s="1">
        <v>4.8600000000000003</v>
      </c>
      <c r="CE15" s="1">
        <v>4.79</v>
      </c>
      <c r="CF15" s="1">
        <v>0.28999999999999998</v>
      </c>
      <c r="CG15" s="1">
        <v>0.28999999999999998</v>
      </c>
      <c r="CH15" s="1">
        <v>1.61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</row>
    <row r="16" spans="1:102">
      <c r="A16" s="1">
        <v>3</v>
      </c>
      <c r="B16" s="1">
        <v>11.25</v>
      </c>
      <c r="C16" s="1">
        <v>31.37</v>
      </c>
      <c r="D16" s="1">
        <v>0</v>
      </c>
      <c r="E16" s="1">
        <v>4.2300000000000004</v>
      </c>
      <c r="F16" s="1">
        <v>1.78</v>
      </c>
      <c r="G16" s="1">
        <v>0</v>
      </c>
      <c r="H16" s="1">
        <v>38.89</v>
      </c>
      <c r="I16" s="1">
        <v>38.89</v>
      </c>
      <c r="J16" s="1">
        <v>4.95</v>
      </c>
      <c r="K16" s="1">
        <v>0.69</v>
      </c>
      <c r="L16" s="1">
        <v>2.52</v>
      </c>
      <c r="M16" s="1">
        <v>2.52</v>
      </c>
      <c r="N16" s="1">
        <v>6.85</v>
      </c>
      <c r="O16" s="1">
        <v>5.75</v>
      </c>
      <c r="P16" s="1">
        <v>0.01</v>
      </c>
      <c r="Q16" s="1">
        <v>30.45</v>
      </c>
      <c r="R16" s="1">
        <v>2.35</v>
      </c>
      <c r="S16" s="1">
        <v>3.18</v>
      </c>
      <c r="T16" s="1">
        <v>2.67</v>
      </c>
      <c r="U16" s="1">
        <v>1.3</v>
      </c>
      <c r="V16" s="1">
        <v>0.28999999999999998</v>
      </c>
      <c r="W16" s="1">
        <v>2</v>
      </c>
      <c r="X16" s="1">
        <v>0.22</v>
      </c>
      <c r="Y16" s="1">
        <v>2</v>
      </c>
      <c r="Z16" s="1">
        <v>3</v>
      </c>
      <c r="AA16" s="1">
        <v>1.32</v>
      </c>
      <c r="AB16" s="1">
        <v>4.0999999999999996</v>
      </c>
      <c r="AC16" s="1">
        <v>2.5</v>
      </c>
      <c r="AD16" s="1">
        <v>3</v>
      </c>
      <c r="AE16" s="1">
        <v>1.3</v>
      </c>
      <c r="AF16" s="1">
        <v>2.94</v>
      </c>
      <c r="AG16" s="1">
        <v>1.3</v>
      </c>
      <c r="AH16" s="1">
        <v>17.29</v>
      </c>
      <c r="AI16" s="1">
        <v>3.1</v>
      </c>
      <c r="AJ16" s="1">
        <v>3.1</v>
      </c>
      <c r="AK16" s="1">
        <v>3.77</v>
      </c>
      <c r="AL16" s="1">
        <v>24.76</v>
      </c>
      <c r="AM16" s="1">
        <v>2.31</v>
      </c>
      <c r="AN16" s="1">
        <v>2.31</v>
      </c>
      <c r="AO16" s="1">
        <v>11.11</v>
      </c>
      <c r="AP16" s="1">
        <v>6.5</v>
      </c>
      <c r="AQ16" s="1">
        <v>2</v>
      </c>
      <c r="AR16" s="1">
        <v>1.8</v>
      </c>
      <c r="AS16" s="1">
        <v>3.43</v>
      </c>
      <c r="AT16" s="1">
        <v>2</v>
      </c>
      <c r="AU16" s="1">
        <v>2</v>
      </c>
      <c r="AV16" s="1">
        <v>4</v>
      </c>
      <c r="AW16" s="1">
        <v>2</v>
      </c>
      <c r="AX16" s="1">
        <v>2</v>
      </c>
      <c r="AY16" s="1">
        <v>2</v>
      </c>
      <c r="AZ16" s="1">
        <v>2</v>
      </c>
      <c r="BA16" s="1">
        <v>2</v>
      </c>
      <c r="BB16" s="1">
        <v>2</v>
      </c>
      <c r="BC16" s="1">
        <v>5.53</v>
      </c>
      <c r="BD16" s="1">
        <v>2</v>
      </c>
      <c r="BE16" s="1">
        <v>2</v>
      </c>
      <c r="BF16" s="1">
        <v>2</v>
      </c>
      <c r="BG16" s="1">
        <v>3.56</v>
      </c>
      <c r="BH16" s="1">
        <v>1.67</v>
      </c>
      <c r="BI16" s="1">
        <v>1.71</v>
      </c>
      <c r="BJ16" s="1">
        <v>2.2000000000000002</v>
      </c>
      <c r="BK16" s="1">
        <v>2.4</v>
      </c>
      <c r="BL16" s="1">
        <v>5.5</v>
      </c>
      <c r="BM16" s="1">
        <v>0</v>
      </c>
      <c r="BN16" s="1">
        <v>0</v>
      </c>
      <c r="BO16" s="1">
        <v>0.66</v>
      </c>
      <c r="BP16" s="1">
        <v>6.04</v>
      </c>
      <c r="BQ16" s="1">
        <v>4</v>
      </c>
      <c r="BR16" s="1">
        <v>3.5</v>
      </c>
      <c r="BS16" s="1">
        <v>0</v>
      </c>
      <c r="BT16" s="1">
        <v>10.96</v>
      </c>
      <c r="BU16" s="1">
        <v>10.96</v>
      </c>
      <c r="BV16" s="1">
        <v>10.96</v>
      </c>
      <c r="BW16" s="1">
        <v>5.5</v>
      </c>
      <c r="BX16" s="1">
        <v>5.5</v>
      </c>
      <c r="BY16" s="1">
        <v>5.01</v>
      </c>
      <c r="BZ16" s="1">
        <v>5.01</v>
      </c>
      <c r="CA16" s="1">
        <v>2</v>
      </c>
      <c r="CB16" s="1">
        <v>6.35</v>
      </c>
      <c r="CC16" s="1">
        <v>6.35</v>
      </c>
      <c r="CD16" s="1">
        <v>4.8600000000000003</v>
      </c>
      <c r="CE16" s="1">
        <v>4.79</v>
      </c>
      <c r="CF16" s="1">
        <v>0.28999999999999998</v>
      </c>
      <c r="CG16" s="1">
        <v>0.28999999999999998</v>
      </c>
      <c r="CH16" s="1">
        <v>1.61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</row>
    <row r="17" spans="1:102">
      <c r="A17" s="1">
        <v>3</v>
      </c>
      <c r="B17" s="1">
        <v>11.25</v>
      </c>
      <c r="C17" s="1">
        <v>31.37</v>
      </c>
      <c r="D17" s="1">
        <v>0</v>
      </c>
      <c r="E17" s="1">
        <v>4.2300000000000004</v>
      </c>
      <c r="F17" s="1">
        <v>1.78</v>
      </c>
      <c r="G17" s="1">
        <v>0</v>
      </c>
      <c r="H17" s="1">
        <v>38.89</v>
      </c>
      <c r="I17" s="1">
        <v>38.89</v>
      </c>
      <c r="J17" s="1">
        <v>4.95</v>
      </c>
      <c r="K17" s="1">
        <v>0.69</v>
      </c>
      <c r="L17" s="1">
        <v>2.52</v>
      </c>
      <c r="M17" s="1">
        <v>2.52</v>
      </c>
      <c r="N17" s="1">
        <v>6.85</v>
      </c>
      <c r="O17" s="1">
        <v>5.75</v>
      </c>
      <c r="P17" s="1">
        <v>0.01</v>
      </c>
      <c r="Q17" s="1">
        <v>30.45</v>
      </c>
      <c r="R17" s="1">
        <v>2.35</v>
      </c>
      <c r="S17" s="1">
        <v>3.18</v>
      </c>
      <c r="T17" s="1">
        <v>2.67</v>
      </c>
      <c r="U17" s="1">
        <v>1.3</v>
      </c>
      <c r="V17" s="1">
        <v>0.28999999999999998</v>
      </c>
      <c r="W17" s="1">
        <v>2</v>
      </c>
      <c r="X17" s="1">
        <v>0.22</v>
      </c>
      <c r="Y17" s="1">
        <v>2</v>
      </c>
      <c r="Z17" s="1">
        <v>3</v>
      </c>
      <c r="AA17" s="1">
        <v>1.32</v>
      </c>
      <c r="AB17" s="1">
        <v>4.0999999999999996</v>
      </c>
      <c r="AC17" s="1">
        <v>2.5</v>
      </c>
      <c r="AD17" s="1">
        <v>3</v>
      </c>
      <c r="AE17" s="1">
        <v>1.3</v>
      </c>
      <c r="AF17" s="1">
        <v>2.94</v>
      </c>
      <c r="AG17" s="1">
        <v>1.3</v>
      </c>
      <c r="AH17" s="1">
        <v>17.29</v>
      </c>
      <c r="AI17" s="1">
        <v>3.1</v>
      </c>
      <c r="AJ17" s="1">
        <v>3.1</v>
      </c>
      <c r="AK17" s="1">
        <v>3.77</v>
      </c>
      <c r="AL17" s="1">
        <v>24.76</v>
      </c>
      <c r="AM17" s="1">
        <v>2.31</v>
      </c>
      <c r="AN17" s="1">
        <v>2.31</v>
      </c>
      <c r="AO17" s="1">
        <v>11.11</v>
      </c>
      <c r="AP17" s="1">
        <v>6.5</v>
      </c>
      <c r="AQ17" s="1">
        <v>2</v>
      </c>
      <c r="AR17" s="1">
        <v>1.8</v>
      </c>
      <c r="AS17" s="1">
        <v>3.43</v>
      </c>
      <c r="AT17" s="1">
        <v>2</v>
      </c>
      <c r="AU17" s="1">
        <v>2</v>
      </c>
      <c r="AV17" s="1">
        <v>4</v>
      </c>
      <c r="AW17" s="1">
        <v>2</v>
      </c>
      <c r="AX17" s="1">
        <v>2</v>
      </c>
      <c r="AY17" s="1">
        <v>2</v>
      </c>
      <c r="AZ17" s="1">
        <v>2</v>
      </c>
      <c r="BA17" s="1">
        <v>2</v>
      </c>
      <c r="BB17" s="1">
        <v>2</v>
      </c>
      <c r="BC17" s="1">
        <v>5.53</v>
      </c>
      <c r="BD17" s="1">
        <v>2</v>
      </c>
      <c r="BE17" s="1">
        <v>2</v>
      </c>
      <c r="BF17" s="1">
        <v>2</v>
      </c>
      <c r="BG17" s="1">
        <v>3.56</v>
      </c>
      <c r="BH17" s="1">
        <v>1.67</v>
      </c>
      <c r="BI17" s="1">
        <v>1.71</v>
      </c>
      <c r="BJ17" s="1">
        <v>2.2000000000000002</v>
      </c>
      <c r="BK17" s="1">
        <v>2.4</v>
      </c>
      <c r="BL17" s="1">
        <v>5.5</v>
      </c>
      <c r="BM17" s="1">
        <v>0</v>
      </c>
      <c r="BN17" s="1">
        <v>0</v>
      </c>
      <c r="BO17" s="1">
        <v>0.66</v>
      </c>
      <c r="BP17" s="1">
        <v>6.04</v>
      </c>
      <c r="BQ17" s="1">
        <v>4</v>
      </c>
      <c r="BR17" s="1">
        <v>3.5</v>
      </c>
      <c r="BS17" s="1">
        <v>0</v>
      </c>
      <c r="BT17" s="1">
        <v>10.96</v>
      </c>
      <c r="BU17" s="1">
        <v>10.96</v>
      </c>
      <c r="BV17" s="1">
        <v>10.96</v>
      </c>
      <c r="BW17" s="1">
        <v>5.5</v>
      </c>
      <c r="BX17" s="1">
        <v>5.5</v>
      </c>
      <c r="BY17" s="1">
        <v>5.01</v>
      </c>
      <c r="BZ17" s="1">
        <v>5.01</v>
      </c>
      <c r="CA17" s="1">
        <v>2</v>
      </c>
      <c r="CB17" s="1">
        <v>6.35</v>
      </c>
      <c r="CC17" s="1">
        <v>6.35</v>
      </c>
      <c r="CD17" s="1">
        <v>4.8600000000000003</v>
      </c>
      <c r="CE17" s="1">
        <v>4.79</v>
      </c>
      <c r="CF17" s="1">
        <v>0.28999999999999998</v>
      </c>
      <c r="CG17" s="1">
        <v>0.28999999999999998</v>
      </c>
      <c r="CH17" s="1">
        <v>1.61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</row>
    <row r="18" spans="1:102">
      <c r="A18" s="1">
        <v>3</v>
      </c>
      <c r="B18" s="1">
        <v>11.25</v>
      </c>
      <c r="C18" s="1">
        <v>31.37</v>
      </c>
      <c r="D18" s="1">
        <v>0</v>
      </c>
      <c r="E18" s="1">
        <v>4.2300000000000004</v>
      </c>
      <c r="F18" s="1">
        <v>1.78</v>
      </c>
      <c r="G18" s="1">
        <v>0</v>
      </c>
      <c r="H18" s="1">
        <v>38.89</v>
      </c>
      <c r="I18" s="1">
        <v>38.89</v>
      </c>
      <c r="J18" s="1">
        <v>4.95</v>
      </c>
      <c r="K18" s="1">
        <v>0.69</v>
      </c>
      <c r="L18" s="1">
        <v>2.52</v>
      </c>
      <c r="M18" s="1">
        <v>2.52</v>
      </c>
      <c r="N18" s="1">
        <v>6.85</v>
      </c>
      <c r="O18" s="1">
        <v>5.75</v>
      </c>
      <c r="P18" s="1">
        <v>0.01</v>
      </c>
      <c r="Q18" s="1">
        <v>30.45</v>
      </c>
      <c r="R18" s="1">
        <v>2.35</v>
      </c>
      <c r="S18" s="1">
        <v>3.18</v>
      </c>
      <c r="T18" s="1">
        <v>2.67</v>
      </c>
      <c r="U18" s="1">
        <v>1.3</v>
      </c>
      <c r="V18" s="1">
        <v>0.28999999999999998</v>
      </c>
      <c r="W18" s="1">
        <v>2</v>
      </c>
      <c r="X18" s="1">
        <v>0.22</v>
      </c>
      <c r="Y18" s="1">
        <v>2</v>
      </c>
      <c r="Z18" s="1">
        <v>3</v>
      </c>
      <c r="AA18" s="1">
        <v>1.32</v>
      </c>
      <c r="AB18" s="1">
        <v>4.0999999999999996</v>
      </c>
      <c r="AC18" s="1">
        <v>2.5</v>
      </c>
      <c r="AD18" s="1">
        <v>3</v>
      </c>
      <c r="AE18" s="1">
        <v>1.3</v>
      </c>
      <c r="AF18" s="1">
        <v>2.94</v>
      </c>
      <c r="AG18" s="1">
        <v>1.3</v>
      </c>
      <c r="AH18" s="1">
        <v>17.29</v>
      </c>
      <c r="AI18" s="1">
        <v>3.1</v>
      </c>
      <c r="AJ18" s="1">
        <v>3.1</v>
      </c>
      <c r="AK18" s="1">
        <v>3.77</v>
      </c>
      <c r="AL18" s="1">
        <v>24.76</v>
      </c>
      <c r="AM18" s="1">
        <v>2.31</v>
      </c>
      <c r="AN18" s="1">
        <v>2.31</v>
      </c>
      <c r="AO18" s="1">
        <v>11.11</v>
      </c>
      <c r="AP18" s="1">
        <v>6.5</v>
      </c>
      <c r="AQ18" s="1">
        <v>2</v>
      </c>
      <c r="AR18" s="1">
        <v>1.8</v>
      </c>
      <c r="AS18" s="1">
        <v>3.43</v>
      </c>
      <c r="AT18" s="1">
        <v>2</v>
      </c>
      <c r="AU18" s="1">
        <v>2</v>
      </c>
      <c r="AV18" s="1">
        <v>4</v>
      </c>
      <c r="AW18" s="1">
        <v>2</v>
      </c>
      <c r="AX18" s="1">
        <v>2</v>
      </c>
      <c r="AY18" s="1">
        <v>2</v>
      </c>
      <c r="AZ18" s="1">
        <v>2</v>
      </c>
      <c r="BA18" s="1">
        <v>2</v>
      </c>
      <c r="BB18" s="1">
        <v>2</v>
      </c>
      <c r="BC18" s="1">
        <v>5.53</v>
      </c>
      <c r="BD18" s="1">
        <v>2</v>
      </c>
      <c r="BE18" s="1">
        <v>2</v>
      </c>
      <c r="BF18" s="1">
        <v>2</v>
      </c>
      <c r="BG18" s="1">
        <v>3.56</v>
      </c>
      <c r="BH18" s="1">
        <v>1.67</v>
      </c>
      <c r="BI18" s="1">
        <v>1.71</v>
      </c>
      <c r="BJ18" s="1">
        <v>2.2000000000000002</v>
      </c>
      <c r="BK18" s="1">
        <v>2.4</v>
      </c>
      <c r="BL18" s="1">
        <v>5.5</v>
      </c>
      <c r="BM18" s="1">
        <v>0</v>
      </c>
      <c r="BN18" s="1">
        <v>0</v>
      </c>
      <c r="BO18" s="1">
        <v>0.66</v>
      </c>
      <c r="BP18" s="1">
        <v>6.04</v>
      </c>
      <c r="BQ18" s="1">
        <v>4</v>
      </c>
      <c r="BR18" s="1">
        <v>3.5</v>
      </c>
      <c r="BS18" s="1">
        <v>0</v>
      </c>
      <c r="BT18" s="1">
        <v>10.96</v>
      </c>
      <c r="BU18" s="1">
        <v>10.96</v>
      </c>
      <c r="BV18" s="1">
        <v>10.96</v>
      </c>
      <c r="BW18" s="1">
        <v>5.5</v>
      </c>
      <c r="BX18" s="1">
        <v>5.5</v>
      </c>
      <c r="BY18" s="1">
        <v>5.01</v>
      </c>
      <c r="BZ18" s="1">
        <v>5.01</v>
      </c>
      <c r="CA18" s="1">
        <v>2</v>
      </c>
      <c r="CB18" s="1">
        <v>6.35</v>
      </c>
      <c r="CC18" s="1">
        <v>6.35</v>
      </c>
      <c r="CD18" s="1">
        <v>4.8600000000000003</v>
      </c>
      <c r="CE18" s="1">
        <v>4.79</v>
      </c>
      <c r="CF18" s="1">
        <v>0.28999999999999998</v>
      </c>
      <c r="CG18" s="1">
        <v>0.28999999999999998</v>
      </c>
      <c r="CH18" s="1">
        <v>1.61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</row>
    <row r="19" spans="1:102">
      <c r="A19" s="1">
        <v>3</v>
      </c>
      <c r="B19" s="1">
        <v>11.25</v>
      </c>
      <c r="C19" s="1">
        <v>31.37</v>
      </c>
      <c r="D19" s="1">
        <v>0</v>
      </c>
      <c r="E19" s="1">
        <v>4.2300000000000004</v>
      </c>
      <c r="F19" s="1">
        <v>1.78</v>
      </c>
      <c r="G19" s="1">
        <v>0</v>
      </c>
      <c r="H19" s="1">
        <v>38.89</v>
      </c>
      <c r="I19" s="1">
        <v>38.89</v>
      </c>
      <c r="J19" s="1">
        <v>4.95</v>
      </c>
      <c r="K19" s="1">
        <v>0.69</v>
      </c>
      <c r="L19" s="1">
        <v>2.52</v>
      </c>
      <c r="M19" s="1">
        <v>2.52</v>
      </c>
      <c r="N19" s="1">
        <v>6.85</v>
      </c>
      <c r="O19" s="1">
        <v>5.75</v>
      </c>
      <c r="P19" s="1">
        <v>0.01</v>
      </c>
      <c r="Q19" s="1">
        <v>30.45</v>
      </c>
      <c r="R19" s="1">
        <v>2.35</v>
      </c>
      <c r="S19" s="1">
        <v>3.18</v>
      </c>
      <c r="T19" s="1">
        <v>2.67</v>
      </c>
      <c r="U19" s="1">
        <v>1.3</v>
      </c>
      <c r="V19" s="1">
        <v>0.28999999999999998</v>
      </c>
      <c r="W19" s="1">
        <v>2</v>
      </c>
      <c r="X19" s="1">
        <v>0.22</v>
      </c>
      <c r="Y19" s="1">
        <v>2</v>
      </c>
      <c r="Z19" s="1">
        <v>3</v>
      </c>
      <c r="AA19" s="1">
        <v>1.32</v>
      </c>
      <c r="AB19" s="1">
        <v>4.0999999999999996</v>
      </c>
      <c r="AC19" s="1">
        <v>2.5</v>
      </c>
      <c r="AD19" s="1">
        <v>3</v>
      </c>
      <c r="AE19" s="1">
        <v>1.3</v>
      </c>
      <c r="AF19" s="1">
        <v>2.94</v>
      </c>
      <c r="AG19" s="1">
        <v>1.3</v>
      </c>
      <c r="AH19" s="1">
        <v>17.29</v>
      </c>
      <c r="AI19" s="1">
        <v>3.1</v>
      </c>
      <c r="AJ19" s="1">
        <v>3.1</v>
      </c>
      <c r="AK19" s="1">
        <v>3.77</v>
      </c>
      <c r="AL19" s="1">
        <v>24.76</v>
      </c>
      <c r="AM19" s="1">
        <v>2.31</v>
      </c>
      <c r="AN19" s="1">
        <v>2.31</v>
      </c>
      <c r="AO19" s="1">
        <v>11.11</v>
      </c>
      <c r="AP19" s="1">
        <v>6.5</v>
      </c>
      <c r="AQ19" s="1">
        <v>2</v>
      </c>
      <c r="AR19" s="1">
        <v>1.8</v>
      </c>
      <c r="AS19" s="1">
        <v>3.43</v>
      </c>
      <c r="AT19" s="1">
        <v>2</v>
      </c>
      <c r="AU19" s="1">
        <v>2</v>
      </c>
      <c r="AV19" s="1">
        <v>4</v>
      </c>
      <c r="AW19" s="1">
        <v>2</v>
      </c>
      <c r="AX19" s="1">
        <v>2</v>
      </c>
      <c r="AY19" s="1">
        <v>2</v>
      </c>
      <c r="AZ19" s="1">
        <v>2</v>
      </c>
      <c r="BA19" s="1">
        <v>2</v>
      </c>
      <c r="BB19" s="1">
        <v>2</v>
      </c>
      <c r="BC19" s="1">
        <v>5.53</v>
      </c>
      <c r="BD19" s="1">
        <v>2</v>
      </c>
      <c r="BE19" s="1">
        <v>2</v>
      </c>
      <c r="BF19" s="1">
        <v>2</v>
      </c>
      <c r="BG19" s="1">
        <v>3.56</v>
      </c>
      <c r="BH19" s="1">
        <v>1.67</v>
      </c>
      <c r="BI19" s="1">
        <v>1.71</v>
      </c>
      <c r="BJ19" s="1">
        <v>2.2000000000000002</v>
      </c>
      <c r="BK19" s="1">
        <v>2.4</v>
      </c>
      <c r="BL19" s="1">
        <v>5.5</v>
      </c>
      <c r="BM19" s="1">
        <v>0</v>
      </c>
      <c r="BN19" s="1">
        <v>0</v>
      </c>
      <c r="BO19" s="1">
        <v>0.66</v>
      </c>
      <c r="BP19" s="1">
        <v>6.04</v>
      </c>
      <c r="BQ19" s="1">
        <v>4</v>
      </c>
      <c r="BR19" s="1">
        <v>3.5</v>
      </c>
      <c r="BS19" s="1">
        <v>0</v>
      </c>
      <c r="BT19" s="1">
        <v>10.96</v>
      </c>
      <c r="BU19" s="1">
        <v>10.96</v>
      </c>
      <c r="BV19" s="1">
        <v>10.96</v>
      </c>
      <c r="BW19" s="1">
        <v>5.5</v>
      </c>
      <c r="BX19" s="1">
        <v>5.5</v>
      </c>
      <c r="BY19" s="1">
        <v>5.01</v>
      </c>
      <c r="BZ19" s="1">
        <v>5.01</v>
      </c>
      <c r="CA19" s="1">
        <v>2</v>
      </c>
      <c r="CB19" s="1">
        <v>6.35</v>
      </c>
      <c r="CC19" s="1">
        <v>6.35</v>
      </c>
      <c r="CD19" s="1">
        <v>4.8600000000000003</v>
      </c>
      <c r="CE19" s="1">
        <v>4.79</v>
      </c>
      <c r="CF19" s="1">
        <v>0.28999999999999998</v>
      </c>
      <c r="CG19" s="1">
        <v>0.28999999999999998</v>
      </c>
      <c r="CH19" s="1">
        <v>1.61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</row>
    <row r="20" spans="1:102">
      <c r="A20" s="1">
        <v>3</v>
      </c>
      <c r="B20" s="1">
        <v>11.25</v>
      </c>
      <c r="C20" s="1">
        <v>31.37</v>
      </c>
      <c r="D20" s="1">
        <v>0</v>
      </c>
      <c r="E20" s="1">
        <v>4.2300000000000004</v>
      </c>
      <c r="F20" s="1">
        <v>1.78</v>
      </c>
      <c r="G20" s="1">
        <v>0</v>
      </c>
      <c r="H20" s="1">
        <v>38.89</v>
      </c>
      <c r="I20" s="1">
        <v>38.89</v>
      </c>
      <c r="J20" s="1">
        <v>4.95</v>
      </c>
      <c r="K20" s="1">
        <v>0.69</v>
      </c>
      <c r="L20" s="1">
        <v>2.52</v>
      </c>
      <c r="M20" s="1">
        <v>2.52</v>
      </c>
      <c r="N20" s="1">
        <v>6.85</v>
      </c>
      <c r="O20" s="1">
        <v>5.75</v>
      </c>
      <c r="P20" s="1">
        <v>0.01</v>
      </c>
      <c r="Q20" s="1">
        <v>30.45</v>
      </c>
      <c r="R20" s="1">
        <v>2.35</v>
      </c>
      <c r="S20" s="1">
        <v>3.18</v>
      </c>
      <c r="T20" s="1">
        <v>2.67</v>
      </c>
      <c r="U20" s="1">
        <v>1.3</v>
      </c>
      <c r="V20" s="1">
        <v>0.28999999999999998</v>
      </c>
      <c r="W20" s="1">
        <v>2</v>
      </c>
      <c r="X20" s="1">
        <v>0.22</v>
      </c>
      <c r="Y20" s="1">
        <v>2</v>
      </c>
      <c r="Z20" s="1">
        <v>3</v>
      </c>
      <c r="AA20" s="1">
        <v>1.32</v>
      </c>
      <c r="AB20" s="1">
        <v>4.0999999999999996</v>
      </c>
      <c r="AC20" s="1">
        <v>2.5</v>
      </c>
      <c r="AD20" s="1">
        <v>3</v>
      </c>
      <c r="AE20" s="1">
        <v>1.3</v>
      </c>
      <c r="AF20" s="1">
        <v>2.94</v>
      </c>
      <c r="AG20" s="1">
        <v>1.3</v>
      </c>
      <c r="AH20" s="1">
        <v>17.29</v>
      </c>
      <c r="AI20" s="1">
        <v>3.1</v>
      </c>
      <c r="AJ20" s="1">
        <v>3.1</v>
      </c>
      <c r="AK20" s="1">
        <v>3.77</v>
      </c>
      <c r="AL20" s="1">
        <v>24.76</v>
      </c>
      <c r="AM20" s="1">
        <v>2.31</v>
      </c>
      <c r="AN20" s="1">
        <v>2.31</v>
      </c>
      <c r="AO20" s="1">
        <v>11.11</v>
      </c>
      <c r="AP20" s="1">
        <v>6.5</v>
      </c>
      <c r="AQ20" s="1">
        <v>2</v>
      </c>
      <c r="AR20" s="1">
        <v>1.8</v>
      </c>
      <c r="AS20" s="1">
        <v>3.43</v>
      </c>
      <c r="AT20" s="1">
        <v>2</v>
      </c>
      <c r="AU20" s="1">
        <v>2</v>
      </c>
      <c r="AV20" s="1">
        <v>4</v>
      </c>
      <c r="AW20" s="1">
        <v>2</v>
      </c>
      <c r="AX20" s="1">
        <v>2</v>
      </c>
      <c r="AY20" s="1">
        <v>2</v>
      </c>
      <c r="AZ20" s="1">
        <v>2</v>
      </c>
      <c r="BA20" s="1">
        <v>2</v>
      </c>
      <c r="BB20" s="1">
        <v>2</v>
      </c>
      <c r="BC20" s="1">
        <v>5.53</v>
      </c>
      <c r="BD20" s="1">
        <v>2</v>
      </c>
      <c r="BE20" s="1">
        <v>2</v>
      </c>
      <c r="BF20" s="1">
        <v>2</v>
      </c>
      <c r="BG20" s="1">
        <v>3.56</v>
      </c>
      <c r="BH20" s="1">
        <v>1.67</v>
      </c>
      <c r="BI20" s="1">
        <v>1.71</v>
      </c>
      <c r="BJ20" s="1">
        <v>2.2000000000000002</v>
      </c>
      <c r="BK20" s="1">
        <v>2.4</v>
      </c>
      <c r="BL20" s="1">
        <v>5.5</v>
      </c>
      <c r="BM20" s="1">
        <v>0</v>
      </c>
      <c r="BN20" s="1">
        <v>0</v>
      </c>
      <c r="BO20" s="1">
        <v>0.66</v>
      </c>
      <c r="BP20" s="1">
        <v>6.04</v>
      </c>
      <c r="BQ20" s="1">
        <v>4</v>
      </c>
      <c r="BR20" s="1">
        <v>3.5</v>
      </c>
      <c r="BS20" s="1">
        <v>0</v>
      </c>
      <c r="BT20" s="1">
        <v>10.96</v>
      </c>
      <c r="BU20" s="1">
        <v>10.96</v>
      </c>
      <c r="BV20" s="1">
        <v>10.96</v>
      </c>
      <c r="BW20" s="1">
        <v>5.5</v>
      </c>
      <c r="BX20" s="1">
        <v>5.5</v>
      </c>
      <c r="BY20" s="1">
        <v>5.01</v>
      </c>
      <c r="BZ20" s="1">
        <v>5.01</v>
      </c>
      <c r="CA20" s="1">
        <v>2</v>
      </c>
      <c r="CB20" s="1">
        <v>6.35</v>
      </c>
      <c r="CC20" s="1">
        <v>6.35</v>
      </c>
      <c r="CD20" s="1">
        <v>4.8600000000000003</v>
      </c>
      <c r="CE20" s="1">
        <v>4.79</v>
      </c>
      <c r="CF20" s="1">
        <v>0.28999999999999998</v>
      </c>
      <c r="CG20" s="1">
        <v>0.28999999999999998</v>
      </c>
      <c r="CH20" s="1">
        <v>1.61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Resultados</vt:lpstr>
      <vt:lpstr>Condições de contorno</vt:lpstr>
      <vt:lpstr>RE CCEE</vt:lpstr>
      <vt:lpstr>UHE DECOMP</vt:lpstr>
      <vt:lpstr>UTE DECOMP</vt:lpstr>
      <vt:lpstr>UTE</vt:lpstr>
      <vt:lpstr>Potência Efetiva</vt:lpstr>
      <vt:lpstr>Ger. Termelétrica Mínima</vt:lpstr>
      <vt:lpstr>TEIF</vt:lpstr>
      <vt:lpstr>IP</vt:lpstr>
      <vt:lpstr>Taxa de Disponibilidade</vt:lpstr>
      <vt:lpstr>Fator de Capacidade Máxima</vt:lpstr>
    </vt:vector>
  </TitlesOfParts>
  <Company>Venidera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Martins</dc:creator>
  <cp:lastModifiedBy>Leonardo Martins</cp:lastModifiedBy>
  <cp:lastPrinted>2011-09-21T14:21:37Z</cp:lastPrinted>
  <dcterms:created xsi:type="dcterms:W3CDTF">2011-09-21T12:53:43Z</dcterms:created>
  <dcterms:modified xsi:type="dcterms:W3CDTF">2011-10-13T13:18:21Z</dcterms:modified>
</cp:coreProperties>
</file>