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7880" yWindow="400" windowWidth="20460" windowHeight="15380" tabRatio="769"/>
  </bookViews>
  <sheets>
    <sheet name="Resultados" sheetId="1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6" i="14" l="1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5" i="14"/>
  <c r="AQ19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5" i="14"/>
</calcChain>
</file>

<file path=xl/sharedStrings.xml><?xml version="1.0" encoding="utf-8"?>
<sst xmlns="http://schemas.openxmlformats.org/spreadsheetml/2006/main" count="64" uniqueCount="23">
  <si>
    <t>ITAIPU</t>
  </si>
  <si>
    <t>Pesado</t>
  </si>
  <si>
    <t>Médio</t>
  </si>
  <si>
    <t>Leve</t>
  </si>
  <si>
    <t>Patamar</t>
  </si>
  <si>
    <t>SE/CO</t>
  </si>
  <si>
    <t>SUL</t>
  </si>
  <si>
    <t>NORDESTE</t>
  </si>
  <si>
    <t>NORTE</t>
  </si>
  <si>
    <t>Data</t>
  </si>
  <si>
    <t>ANDE</t>
  </si>
  <si>
    <t>Resultados Por Subsistema</t>
  </si>
  <si>
    <t>PCH</t>
  </si>
  <si>
    <t>Carga</t>
  </si>
  <si>
    <t>P(x)</t>
  </si>
  <si>
    <t>Intercâmbio</t>
  </si>
  <si>
    <t>DECOMP</t>
  </si>
  <si>
    <t>TOTAIS</t>
  </si>
  <si>
    <t>ODIN</t>
  </si>
  <si>
    <t>Geração Hidráulica</t>
  </si>
  <si>
    <t>SINOPT</t>
  </si>
  <si>
    <t>SINOPT-L</t>
  </si>
  <si>
    <t>SINOPT-Q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</si>
</sst>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1"/>
      <color theme="3" tint="0.39997558519241921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4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349" applyNumberFormat="1" applyFont="1" applyFill="1" applyBorder="1"/>
    <xf numFmtId="0" fontId="4" fillId="0" borderId="1" xfId="350" applyAlignment="1">
      <alignment horizontal="center"/>
    </xf>
    <xf numFmtId="0" fontId="7" fillId="0" borderId="0" xfId="349" applyNumberFormat="1" applyFont="1" applyFill="1" applyBorder="1"/>
    <xf numFmtId="0" fontId="4" fillId="0" borderId="1" xfId="350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350" applyFill="1" applyAlignment="1">
      <alignment horizontal="center"/>
    </xf>
    <xf numFmtId="0" fontId="0" fillId="0" borderId="8" xfId="0" applyBorder="1"/>
    <xf numFmtId="16" fontId="10" fillId="2" borderId="4" xfId="0" applyNumberFormat="1" applyFont="1" applyFill="1" applyBorder="1"/>
    <xf numFmtId="43" fontId="7" fillId="2" borderId="4" xfId="349" applyFont="1" applyFill="1" applyBorder="1"/>
    <xf numFmtId="43" fontId="0" fillId="2" borderId="4" xfId="349" applyFont="1" applyFill="1" applyBorder="1"/>
    <xf numFmtId="43" fontId="0" fillId="2" borderId="0" xfId="349" applyFont="1" applyFill="1" applyBorder="1"/>
    <xf numFmtId="43" fontId="7" fillId="2" borderId="0" xfId="349" applyFont="1" applyFill="1" applyBorder="1"/>
    <xf numFmtId="0" fontId="0" fillId="2" borderId="8" xfId="0" applyFill="1" applyBorder="1"/>
    <xf numFmtId="16" fontId="10" fillId="2" borderId="0" xfId="0" applyNumberFormat="1" applyFont="1" applyFill="1" applyBorder="1"/>
    <xf numFmtId="43" fontId="0" fillId="2" borderId="5" xfId="349" applyFont="1" applyFill="1" applyBorder="1"/>
    <xf numFmtId="0" fontId="0" fillId="2" borderId="9" xfId="0" applyFill="1" applyBorder="1"/>
    <xf numFmtId="16" fontId="10" fillId="3" borderId="6" xfId="0" applyNumberFormat="1" applyFont="1" applyFill="1" applyBorder="1"/>
    <xf numFmtId="43" fontId="7" fillId="3" borderId="6" xfId="349" applyFont="1" applyFill="1" applyBorder="1"/>
    <xf numFmtId="43" fontId="0" fillId="3" borderId="6" xfId="349" applyFont="1" applyFill="1" applyBorder="1"/>
    <xf numFmtId="43" fontId="0" fillId="3" borderId="0" xfId="349" applyFont="1" applyFill="1" applyBorder="1"/>
    <xf numFmtId="43" fontId="7" fillId="3" borderId="0" xfId="349" applyFont="1" applyFill="1" applyBorder="1"/>
    <xf numFmtId="0" fontId="0" fillId="3" borderId="8" xfId="0" applyFill="1" applyBorder="1"/>
    <xf numFmtId="16" fontId="10" fillId="3" borderId="0" xfId="0" applyNumberFormat="1" applyFont="1" applyFill="1" applyBorder="1"/>
    <xf numFmtId="0" fontId="0" fillId="3" borderId="9" xfId="0" applyFill="1" applyBorder="1"/>
    <xf numFmtId="16" fontId="10" fillId="4" borderId="6" xfId="0" applyNumberFormat="1" applyFont="1" applyFill="1" applyBorder="1"/>
    <xf numFmtId="43" fontId="7" fillId="4" borderId="6" xfId="349" applyFont="1" applyFill="1" applyBorder="1"/>
    <xf numFmtId="43" fontId="0" fillId="4" borderId="6" xfId="349" applyFont="1" applyFill="1" applyBorder="1"/>
    <xf numFmtId="0" fontId="0" fillId="4" borderId="8" xfId="0" applyFill="1" applyBorder="1"/>
    <xf numFmtId="16" fontId="10" fillId="4" borderId="0" xfId="0" applyNumberFormat="1" applyFont="1" applyFill="1" applyBorder="1"/>
    <xf numFmtId="43" fontId="7" fillId="4" borderId="0" xfId="349" applyFont="1" applyFill="1" applyBorder="1"/>
    <xf numFmtId="43" fontId="0" fillId="4" borderId="0" xfId="349" applyFont="1" applyFill="1" applyBorder="1"/>
    <xf numFmtId="43" fontId="7" fillId="2" borderId="5" xfId="349" applyFont="1" applyFill="1" applyBorder="1"/>
    <xf numFmtId="0" fontId="4" fillId="0" borderId="1" xfId="350" applyAlignment="1">
      <alignment horizontal="center"/>
    </xf>
    <xf numFmtId="0" fontId="5" fillId="0" borderId="2" xfId="423" applyAlignment="1">
      <alignment horizontal="center"/>
    </xf>
    <xf numFmtId="0" fontId="4" fillId="0" borderId="7" xfId="350" applyBorder="1" applyAlignment="1">
      <alignment horizontal="center"/>
    </xf>
    <xf numFmtId="0" fontId="8" fillId="0" borderId="4" xfId="350" applyFont="1" applyBorder="1" applyAlignment="1">
      <alignment horizontal="center" vertical="center"/>
    </xf>
    <xf numFmtId="0" fontId="8" fillId="0" borderId="1" xfId="350" applyFont="1" applyBorder="1" applyAlignment="1">
      <alignment horizontal="center" vertical="center"/>
    </xf>
    <xf numFmtId="0" fontId="5" fillId="0" borderId="2" xfId="423" applyAlignment="1">
      <alignment horizontal="center"/>
    </xf>
    <xf numFmtId="0" fontId="4" fillId="0" borderId="10" xfId="350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0" borderId="1" xfId="350" applyAlignment="1">
      <alignment horizontal="center"/>
    </xf>
    <xf numFmtId="0" fontId="6" fillId="0" borderId="3" xfId="424" applyAlignment="1">
      <alignment horizontal="center"/>
    </xf>
    <xf numFmtId="0" fontId="6" fillId="0" borderId="3" xfId="424" applyAlignment="1">
      <alignment horizontal="center" vertical="center"/>
    </xf>
    <xf numFmtId="167" fontId="0" fillId="2" borderId="4" xfId="349" applyNumberFormat="1" applyFont="1" applyFill="1" applyBorder="1"/>
    <xf numFmtId="167" fontId="0" fillId="2" borderId="0" xfId="349" applyNumberFormat="1" applyFont="1" applyFill="1" applyBorder="1"/>
    <xf numFmtId="167" fontId="0" fillId="3" borderId="6" xfId="349" applyNumberFormat="1" applyFont="1" applyFill="1" applyBorder="1"/>
    <xf numFmtId="167" fontId="0" fillId="3" borderId="0" xfId="349" applyNumberFormat="1" applyFont="1" applyFill="1" applyBorder="1"/>
    <xf numFmtId="167" fontId="0" fillId="4" borderId="6" xfId="349" applyNumberFormat="1" applyFont="1" applyFill="1" applyBorder="1"/>
    <xf numFmtId="167" fontId="0" fillId="4" borderId="0" xfId="349" applyNumberFormat="1" applyFont="1" applyFill="1" applyBorder="1"/>
    <xf numFmtId="167" fontId="0" fillId="2" borderId="5" xfId="349" applyNumberFormat="1" applyFont="1" applyFill="1" applyBorder="1"/>
    <xf numFmtId="167" fontId="0" fillId="2" borderId="0" xfId="0" applyNumberFormat="1" applyFill="1"/>
    <xf numFmtId="167" fontId="0" fillId="2" borderId="5" xfId="0" applyNumberFormat="1" applyFill="1" applyBorder="1"/>
    <xf numFmtId="167" fontId="0" fillId="3" borderId="0" xfId="0" applyNumberFormat="1" applyFill="1"/>
    <xf numFmtId="167" fontId="0" fillId="3" borderId="5" xfId="0" applyNumberFormat="1" applyFill="1" applyBorder="1"/>
    <xf numFmtId="167" fontId="0" fillId="4" borderId="0" xfId="0" applyNumberFormat="1" applyFill="1"/>
    <xf numFmtId="167" fontId="7" fillId="2" borderId="4" xfId="349" applyNumberFormat="1" applyFont="1" applyFill="1" applyBorder="1"/>
    <xf numFmtId="167" fontId="7" fillId="2" borderId="0" xfId="349" applyNumberFormat="1" applyFont="1" applyFill="1" applyBorder="1"/>
    <xf numFmtId="167" fontId="7" fillId="3" borderId="6" xfId="349" applyNumberFormat="1" applyFont="1" applyFill="1" applyBorder="1"/>
    <xf numFmtId="167" fontId="7" fillId="3" borderId="0" xfId="349" applyNumberFormat="1" applyFont="1" applyFill="1" applyBorder="1"/>
    <xf numFmtId="167" fontId="7" fillId="4" borderId="6" xfId="349" applyNumberFormat="1" applyFont="1" applyFill="1" applyBorder="1"/>
    <xf numFmtId="167" fontId="7" fillId="4" borderId="0" xfId="349" applyNumberFormat="1" applyFont="1" applyFill="1" applyBorder="1"/>
    <xf numFmtId="167" fontId="0" fillId="2" borderId="11" xfId="0" applyNumberFormat="1" applyFill="1" applyBorder="1"/>
    <xf numFmtId="167" fontId="0" fillId="3" borderId="11" xfId="0" applyNumberFormat="1" applyFill="1" applyBorder="1"/>
    <xf numFmtId="43" fontId="0" fillId="0" borderId="0" xfId="349" applyFont="1" applyFill="1"/>
    <xf numFmtId="0" fontId="0" fillId="0" borderId="0" xfId="0" applyFill="1"/>
  </cellXfs>
  <cellStyles count="2109">
    <cellStyle name="Comma" xfId="3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Heading 1" xfId="423" builtinId="16"/>
    <cellStyle name="Heading 2" xfId="424" builtinId="17"/>
    <cellStyle name="Heading 3" xfId="350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tabSelected="1" topLeftCell="A2" workbookViewId="0">
      <pane xSplit="2" ySplit="3" topLeftCell="AJ5" activePane="bottomRight" state="frozen"/>
      <selection activeCell="A2" sqref="A2"/>
      <selection pane="topRight" activeCell="C2" sqref="C2"/>
      <selection pane="bottomLeft" activeCell="A6" sqref="A6"/>
      <selection pane="bottomRight" activeCell="AJ21" sqref="AJ21:AJ35"/>
    </sheetView>
  </sheetViews>
  <sheetFormatPr baseColWidth="10" defaultRowHeight="15" x14ac:dyDescent="0"/>
  <cols>
    <col min="41" max="41" width="4" customWidth="1"/>
  </cols>
  <sheetData>
    <row r="1" spans="1:48" ht="20" thickBot="1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4"/>
    </row>
    <row r="2" spans="1:48" ht="18" thickTop="1" thickBot="1">
      <c r="A2" s="48" t="s">
        <v>4</v>
      </c>
      <c r="B2" s="48" t="s">
        <v>9</v>
      </c>
      <c r="C2" s="39" t="s">
        <v>5</v>
      </c>
      <c r="D2" s="39"/>
      <c r="E2" s="39"/>
      <c r="F2" s="39"/>
      <c r="G2" s="39"/>
      <c r="H2" s="39"/>
      <c r="I2" s="39"/>
      <c r="J2" s="39"/>
      <c r="K2" s="39"/>
      <c r="L2" s="39" t="s">
        <v>6</v>
      </c>
      <c r="M2" s="39"/>
      <c r="N2" s="39"/>
      <c r="O2" s="39"/>
      <c r="P2" s="39"/>
      <c r="Q2" s="39"/>
      <c r="R2" s="39"/>
      <c r="S2" s="39"/>
      <c r="T2" s="39" t="s">
        <v>7</v>
      </c>
      <c r="U2" s="39"/>
      <c r="V2" s="39"/>
      <c r="W2" s="39"/>
      <c r="X2" s="39"/>
      <c r="Y2" s="39"/>
      <c r="Z2" s="39"/>
      <c r="AA2" s="39"/>
      <c r="AB2" s="39" t="s">
        <v>8</v>
      </c>
      <c r="AC2" s="39"/>
      <c r="AD2" s="39"/>
      <c r="AE2" s="39"/>
      <c r="AF2" s="39"/>
      <c r="AG2" s="39"/>
      <c r="AH2" s="39"/>
      <c r="AI2" s="39"/>
      <c r="AJ2" s="46" t="s">
        <v>0</v>
      </c>
      <c r="AK2" s="46"/>
      <c r="AL2" s="46"/>
      <c r="AM2" s="46"/>
      <c r="AN2" s="46"/>
      <c r="AO2" s="7"/>
      <c r="AP2" s="47" t="s">
        <v>17</v>
      </c>
      <c r="AQ2" s="47"/>
      <c r="AR2" s="47"/>
      <c r="AS2" s="47"/>
    </row>
    <row r="3" spans="1:48" ht="17" thickTop="1" thickBot="1">
      <c r="A3" s="48"/>
      <c r="B3" s="48"/>
      <c r="C3" s="36" t="s">
        <v>13</v>
      </c>
      <c r="D3" s="36" t="s">
        <v>12</v>
      </c>
      <c r="E3" s="46" t="s">
        <v>14</v>
      </c>
      <c r="F3" s="46"/>
      <c r="G3" s="46"/>
      <c r="H3" s="46"/>
      <c r="I3" s="35" t="s">
        <v>15</v>
      </c>
      <c r="J3" s="35"/>
      <c r="K3" s="35"/>
      <c r="L3" s="36" t="s">
        <v>13</v>
      </c>
      <c r="M3" s="36" t="s">
        <v>12</v>
      </c>
      <c r="N3" s="46" t="s">
        <v>14</v>
      </c>
      <c r="O3" s="46"/>
      <c r="P3" s="46"/>
      <c r="Q3" s="46"/>
      <c r="R3" s="35" t="s">
        <v>15</v>
      </c>
      <c r="S3" s="35"/>
      <c r="T3" s="36" t="s">
        <v>13</v>
      </c>
      <c r="U3" s="36" t="s">
        <v>12</v>
      </c>
      <c r="V3" s="46" t="s">
        <v>14</v>
      </c>
      <c r="W3" s="46"/>
      <c r="X3" s="46"/>
      <c r="Y3" s="46"/>
      <c r="Z3" s="35" t="s">
        <v>15</v>
      </c>
      <c r="AA3" s="35"/>
      <c r="AB3" s="36" t="s">
        <v>13</v>
      </c>
      <c r="AC3" s="36" t="s">
        <v>12</v>
      </c>
      <c r="AD3" s="46" t="s">
        <v>14</v>
      </c>
      <c r="AE3" s="46"/>
      <c r="AF3" s="46"/>
      <c r="AG3" s="46"/>
      <c r="AH3" s="35" t="s">
        <v>15</v>
      </c>
      <c r="AI3" s="35"/>
      <c r="AJ3" s="36" t="s">
        <v>10</v>
      </c>
      <c r="AK3" s="46" t="s">
        <v>14</v>
      </c>
      <c r="AL3" s="46"/>
      <c r="AM3" s="46"/>
      <c r="AN3" s="46"/>
      <c r="AO3" s="7"/>
      <c r="AP3" s="46" t="s">
        <v>19</v>
      </c>
      <c r="AQ3" s="46"/>
      <c r="AR3" s="46"/>
      <c r="AS3" s="46"/>
    </row>
    <row r="4" spans="1:48" ht="17" thickTop="1" thickBot="1">
      <c r="A4" s="48"/>
      <c r="B4" s="48"/>
      <c r="C4" s="37"/>
      <c r="D4" s="37"/>
      <c r="E4" s="4" t="s">
        <v>16</v>
      </c>
      <c r="F4" s="4" t="s">
        <v>18</v>
      </c>
      <c r="G4" s="4" t="s">
        <v>21</v>
      </c>
      <c r="H4" s="4" t="s">
        <v>22</v>
      </c>
      <c r="I4" s="4" t="s">
        <v>18</v>
      </c>
      <c r="J4" s="4" t="s">
        <v>21</v>
      </c>
      <c r="K4" s="4" t="s">
        <v>22</v>
      </c>
      <c r="L4" s="37"/>
      <c r="M4" s="37"/>
      <c r="N4" s="4" t="s">
        <v>16</v>
      </c>
      <c r="O4" s="4" t="s">
        <v>18</v>
      </c>
      <c r="P4" s="4" t="s">
        <v>21</v>
      </c>
      <c r="Q4" s="4" t="s">
        <v>22</v>
      </c>
      <c r="R4" s="4" t="s">
        <v>18</v>
      </c>
      <c r="S4" s="4" t="s">
        <v>20</v>
      </c>
      <c r="T4" s="37"/>
      <c r="U4" s="37"/>
      <c r="V4" s="4" t="s">
        <v>16</v>
      </c>
      <c r="W4" s="4" t="s">
        <v>18</v>
      </c>
      <c r="X4" s="4" t="s">
        <v>21</v>
      </c>
      <c r="Y4" s="4" t="s">
        <v>22</v>
      </c>
      <c r="Z4" s="4" t="s">
        <v>18</v>
      </c>
      <c r="AA4" s="4" t="s">
        <v>20</v>
      </c>
      <c r="AB4" s="37"/>
      <c r="AC4" s="37"/>
      <c r="AD4" s="4" t="s">
        <v>16</v>
      </c>
      <c r="AE4" s="4" t="s">
        <v>18</v>
      </c>
      <c r="AF4" s="4" t="s">
        <v>21</v>
      </c>
      <c r="AG4" s="4" t="s">
        <v>22</v>
      </c>
      <c r="AH4" s="4" t="s">
        <v>18</v>
      </c>
      <c r="AI4" s="4" t="s">
        <v>20</v>
      </c>
      <c r="AJ4" s="37"/>
      <c r="AK4" s="33" t="s">
        <v>16</v>
      </c>
      <c r="AL4" s="2" t="s">
        <v>18</v>
      </c>
      <c r="AM4" s="33" t="s">
        <v>21</v>
      </c>
      <c r="AN4" s="4" t="s">
        <v>22</v>
      </c>
      <c r="AO4" s="7"/>
      <c r="AP4" s="6" t="s">
        <v>16</v>
      </c>
      <c r="AQ4" s="6" t="s">
        <v>18</v>
      </c>
      <c r="AR4" s="6" t="s">
        <v>21</v>
      </c>
      <c r="AS4" s="4" t="s">
        <v>22</v>
      </c>
    </row>
    <row r="5" spans="1:48" s="70" customFormat="1" ht="16" thickTop="1">
      <c r="A5" s="42" t="s">
        <v>1</v>
      </c>
      <c r="B5" s="8">
        <v>40782</v>
      </c>
      <c r="C5" s="61">
        <v>43870</v>
      </c>
      <c r="D5" s="61">
        <v>3128</v>
      </c>
      <c r="E5" s="9">
        <v>0</v>
      </c>
      <c r="F5" s="49">
        <v>24393.48</v>
      </c>
      <c r="G5" s="49">
        <v>24831.32</v>
      </c>
      <c r="H5" s="49">
        <v>25987.14</v>
      </c>
      <c r="I5" s="10">
        <v>0</v>
      </c>
      <c r="J5" s="10">
        <v>0</v>
      </c>
      <c r="K5" s="10">
        <v>0</v>
      </c>
      <c r="L5" s="61">
        <v>11465</v>
      </c>
      <c r="M5" s="61">
        <v>858</v>
      </c>
      <c r="N5" s="9">
        <v>0</v>
      </c>
      <c r="O5" s="49">
        <v>12053.55</v>
      </c>
      <c r="P5" s="49">
        <v>11821.92</v>
      </c>
      <c r="Q5" s="49">
        <v>12111.85</v>
      </c>
      <c r="R5" s="10">
        <v>0</v>
      </c>
      <c r="S5" s="10">
        <v>0</v>
      </c>
      <c r="T5" s="61">
        <v>9634</v>
      </c>
      <c r="U5" s="61">
        <v>465</v>
      </c>
      <c r="V5" s="9">
        <v>0</v>
      </c>
      <c r="W5" s="49">
        <v>8681.44</v>
      </c>
      <c r="X5" s="50">
        <v>8203.77</v>
      </c>
      <c r="Y5" s="50">
        <v>8497.66</v>
      </c>
      <c r="Z5" s="11">
        <v>0</v>
      </c>
      <c r="AA5" s="11">
        <v>0</v>
      </c>
      <c r="AB5" s="61">
        <v>4426</v>
      </c>
      <c r="AC5" s="61">
        <v>33</v>
      </c>
      <c r="AD5" s="9">
        <v>0</v>
      </c>
      <c r="AE5" s="49">
        <v>6264.83</v>
      </c>
      <c r="AF5" s="50">
        <v>6703.76</v>
      </c>
      <c r="AG5" s="50">
        <v>5148.8999999999996</v>
      </c>
      <c r="AH5" s="11">
        <v>0</v>
      </c>
      <c r="AI5" s="11">
        <v>0</v>
      </c>
      <c r="AJ5" s="12">
        <v>1288</v>
      </c>
      <c r="AK5" s="12">
        <v>0</v>
      </c>
      <c r="AL5" s="49">
        <v>11802.51</v>
      </c>
      <c r="AM5" s="49">
        <v>11635.03</v>
      </c>
      <c r="AN5" s="49">
        <v>11450.25</v>
      </c>
      <c r="AO5" s="13"/>
      <c r="AP5" s="56">
        <f>AK5+AD5+V5+N5+E5</f>
        <v>0</v>
      </c>
      <c r="AQ5" s="56">
        <f>AL5+AE5+W5+O5+F5</f>
        <v>63195.81</v>
      </c>
      <c r="AR5" s="56">
        <f>AM5+AF5+X5+P5+G5</f>
        <v>63195.8</v>
      </c>
      <c r="AS5" s="56">
        <f>AN5+AG5+Y5+Q5+H5</f>
        <v>63195.8</v>
      </c>
      <c r="AT5" s="69"/>
      <c r="AU5" s="69"/>
      <c r="AV5" s="69"/>
    </row>
    <row r="6" spans="1:48" s="70" customFormat="1">
      <c r="A6" s="43"/>
      <c r="B6" s="14">
        <v>40789</v>
      </c>
      <c r="C6" s="62">
        <v>44327</v>
      </c>
      <c r="D6" s="62">
        <v>3128</v>
      </c>
      <c r="E6" s="12">
        <v>0</v>
      </c>
      <c r="F6" s="50">
        <v>24861.06</v>
      </c>
      <c r="G6" s="50">
        <v>25423.5</v>
      </c>
      <c r="H6" s="50">
        <v>26120.51</v>
      </c>
      <c r="I6" s="11">
        <v>0</v>
      </c>
      <c r="J6" s="11">
        <v>0</v>
      </c>
      <c r="K6" s="11">
        <v>0</v>
      </c>
      <c r="L6" s="62">
        <v>11548</v>
      </c>
      <c r="M6" s="62">
        <v>858</v>
      </c>
      <c r="N6" s="12">
        <v>0</v>
      </c>
      <c r="O6" s="50">
        <v>11981.75</v>
      </c>
      <c r="P6" s="50">
        <v>11781.46</v>
      </c>
      <c r="Q6" s="50">
        <v>12002.74</v>
      </c>
      <c r="R6" s="11">
        <v>0</v>
      </c>
      <c r="S6" s="11">
        <v>0</v>
      </c>
      <c r="T6" s="62">
        <v>9750</v>
      </c>
      <c r="U6" s="62">
        <v>465</v>
      </c>
      <c r="V6" s="12">
        <v>0</v>
      </c>
      <c r="W6" s="50">
        <v>8750</v>
      </c>
      <c r="X6" s="50">
        <v>8290.7099999999991</v>
      </c>
      <c r="Y6" s="50">
        <v>8495.57</v>
      </c>
      <c r="Z6" s="11">
        <v>0</v>
      </c>
      <c r="AA6" s="11">
        <v>0</v>
      </c>
      <c r="AB6" s="62">
        <v>4431</v>
      </c>
      <c r="AC6" s="62">
        <v>33</v>
      </c>
      <c r="AD6" s="12">
        <v>0</v>
      </c>
      <c r="AE6" s="50">
        <v>6612.36</v>
      </c>
      <c r="AF6" s="50">
        <v>6865.33</v>
      </c>
      <c r="AG6" s="50">
        <v>5880</v>
      </c>
      <c r="AH6" s="11">
        <v>0</v>
      </c>
      <c r="AI6" s="11">
        <v>0</v>
      </c>
      <c r="AJ6" s="12">
        <v>1288</v>
      </c>
      <c r="AK6" s="12">
        <v>0</v>
      </c>
      <c r="AL6" s="50">
        <v>11787.63</v>
      </c>
      <c r="AM6" s="50">
        <v>11631.79</v>
      </c>
      <c r="AN6" s="50">
        <v>11493.98</v>
      </c>
      <c r="AO6" s="13"/>
      <c r="AP6" s="56">
        <f t="shared" ref="AP6:AP19" si="0">AK6+AD6+V6+N6+E6</f>
        <v>0</v>
      </c>
      <c r="AQ6" s="56">
        <f t="shared" ref="AQ6:AQ18" si="1">AL6+AE6+W6+O6+F6</f>
        <v>63992.800000000003</v>
      </c>
      <c r="AR6" s="56">
        <f t="shared" ref="AR6:AR19" si="2">AM6+AF6+X6+P6+G6</f>
        <v>63992.79</v>
      </c>
      <c r="AS6" s="56">
        <f>AN6+AG6+Y6+Q6+H6</f>
        <v>63992.800000000003</v>
      </c>
      <c r="AT6" s="69"/>
      <c r="AU6" s="69"/>
      <c r="AV6" s="69"/>
    </row>
    <row r="7" spans="1:48" s="70" customFormat="1">
      <c r="A7" s="43"/>
      <c r="B7" s="14">
        <v>40796</v>
      </c>
      <c r="C7" s="62">
        <v>43226</v>
      </c>
      <c r="D7" s="62">
        <v>3128</v>
      </c>
      <c r="E7" s="12">
        <v>0</v>
      </c>
      <c r="F7" s="50">
        <v>23338.95</v>
      </c>
      <c r="G7" s="50">
        <v>23844.92</v>
      </c>
      <c r="H7" s="50">
        <v>25426.47</v>
      </c>
      <c r="I7" s="11">
        <v>0</v>
      </c>
      <c r="J7" s="11">
        <v>0</v>
      </c>
      <c r="K7" s="11">
        <v>0</v>
      </c>
      <c r="L7" s="62">
        <v>11328</v>
      </c>
      <c r="M7" s="62">
        <v>858</v>
      </c>
      <c r="N7" s="12">
        <v>0</v>
      </c>
      <c r="O7" s="50">
        <v>12076.82</v>
      </c>
      <c r="P7" s="50">
        <v>11851.62</v>
      </c>
      <c r="Q7" s="50">
        <v>11880.21</v>
      </c>
      <c r="R7" s="11">
        <v>0</v>
      </c>
      <c r="S7" s="11">
        <v>0</v>
      </c>
      <c r="T7" s="62">
        <v>9695</v>
      </c>
      <c r="U7" s="62">
        <v>465</v>
      </c>
      <c r="V7" s="12">
        <v>0</v>
      </c>
      <c r="W7" s="50">
        <v>8747.36</v>
      </c>
      <c r="X7" s="50">
        <v>8197.7099999999991</v>
      </c>
      <c r="Y7" s="50">
        <v>8454.0300000000007</v>
      </c>
      <c r="Z7" s="11">
        <v>0</v>
      </c>
      <c r="AA7" s="11">
        <v>0</v>
      </c>
      <c r="AB7" s="62">
        <v>4435</v>
      </c>
      <c r="AC7" s="62">
        <v>33</v>
      </c>
      <c r="AD7" s="12">
        <v>0</v>
      </c>
      <c r="AE7" s="50">
        <v>6097.84</v>
      </c>
      <c r="AF7" s="50">
        <v>6563.95</v>
      </c>
      <c r="AG7" s="50">
        <v>5087.05</v>
      </c>
      <c r="AH7" s="11">
        <v>0</v>
      </c>
      <c r="AI7" s="11">
        <v>0</v>
      </c>
      <c r="AJ7" s="12">
        <v>1288</v>
      </c>
      <c r="AK7" s="12">
        <v>0</v>
      </c>
      <c r="AL7" s="50">
        <v>12355.84</v>
      </c>
      <c r="AM7" s="50">
        <v>12158.6</v>
      </c>
      <c r="AN7" s="50">
        <v>11769.04</v>
      </c>
      <c r="AO7" s="13"/>
      <c r="AP7" s="56">
        <f t="shared" si="0"/>
        <v>0</v>
      </c>
      <c r="AQ7" s="56">
        <f t="shared" si="1"/>
        <v>62616.81</v>
      </c>
      <c r="AR7" s="56">
        <f t="shared" si="2"/>
        <v>62616.799999999996</v>
      </c>
      <c r="AS7" s="56">
        <f>AN7+AG7+Y7+Q7+H7</f>
        <v>62616.800000000003</v>
      </c>
      <c r="AT7" s="69"/>
      <c r="AU7" s="69"/>
      <c r="AV7" s="69"/>
    </row>
    <row r="8" spans="1:48" s="70" customFormat="1">
      <c r="A8" s="43"/>
      <c r="B8" s="14">
        <v>40803</v>
      </c>
      <c r="C8" s="62">
        <v>43329</v>
      </c>
      <c r="D8" s="62">
        <v>3128</v>
      </c>
      <c r="E8" s="12">
        <v>0</v>
      </c>
      <c r="F8" s="50">
        <v>23756.77</v>
      </c>
      <c r="G8" s="50">
        <v>24429.26</v>
      </c>
      <c r="H8" s="50">
        <v>25584.36</v>
      </c>
      <c r="I8" s="11">
        <v>0</v>
      </c>
      <c r="J8" s="11">
        <v>0</v>
      </c>
      <c r="K8" s="11">
        <v>0</v>
      </c>
      <c r="L8" s="62">
        <v>11188</v>
      </c>
      <c r="M8" s="62">
        <v>858</v>
      </c>
      <c r="N8" s="12">
        <v>0</v>
      </c>
      <c r="O8" s="50">
        <v>12101.66</v>
      </c>
      <c r="P8" s="50">
        <v>11875.33</v>
      </c>
      <c r="Q8" s="50">
        <v>11909.04</v>
      </c>
      <c r="R8" s="11">
        <v>0</v>
      </c>
      <c r="S8" s="11">
        <v>0</v>
      </c>
      <c r="T8" s="62">
        <v>9854</v>
      </c>
      <c r="U8" s="62">
        <v>465</v>
      </c>
      <c r="V8" s="12">
        <v>0</v>
      </c>
      <c r="W8" s="50">
        <v>8779.93</v>
      </c>
      <c r="X8" s="50">
        <v>8231.2199999999993</v>
      </c>
      <c r="Y8" s="50">
        <v>8468.26</v>
      </c>
      <c r="Z8" s="11">
        <v>0</v>
      </c>
      <c r="AA8" s="11">
        <v>0</v>
      </c>
      <c r="AB8" s="62">
        <v>4433</v>
      </c>
      <c r="AC8" s="62">
        <v>33</v>
      </c>
      <c r="AD8" s="12">
        <v>0</v>
      </c>
      <c r="AE8" s="50">
        <v>6206.87</v>
      </c>
      <c r="AF8" s="50">
        <v>6530.94</v>
      </c>
      <c r="AG8" s="50">
        <v>5406.75</v>
      </c>
      <c r="AH8" s="11">
        <v>0</v>
      </c>
      <c r="AI8" s="11">
        <v>0</v>
      </c>
      <c r="AJ8" s="12">
        <v>1288</v>
      </c>
      <c r="AK8" s="12">
        <v>0</v>
      </c>
      <c r="AL8" s="50">
        <v>12356.58</v>
      </c>
      <c r="AM8" s="50">
        <v>12135.05</v>
      </c>
      <c r="AN8" s="50">
        <v>11833.39</v>
      </c>
      <c r="AO8" s="13"/>
      <c r="AP8" s="56">
        <f t="shared" si="0"/>
        <v>0</v>
      </c>
      <c r="AQ8" s="56">
        <f t="shared" si="1"/>
        <v>63201.81</v>
      </c>
      <c r="AR8" s="56">
        <f t="shared" si="2"/>
        <v>63201.8</v>
      </c>
      <c r="AS8" s="56">
        <f>AN8+AG8+Y8+Q8+H8</f>
        <v>63201.8</v>
      </c>
      <c r="AT8" s="69"/>
      <c r="AU8" s="69"/>
      <c r="AV8" s="69"/>
    </row>
    <row r="9" spans="1:48" s="70" customFormat="1">
      <c r="A9" s="43"/>
      <c r="B9" s="14">
        <v>40810</v>
      </c>
      <c r="C9" s="62">
        <v>43123</v>
      </c>
      <c r="D9" s="62">
        <v>3128</v>
      </c>
      <c r="E9" s="12">
        <v>0</v>
      </c>
      <c r="F9" s="50">
        <v>23766.54</v>
      </c>
      <c r="G9" s="50">
        <v>24599.5</v>
      </c>
      <c r="H9" s="50">
        <v>27254.37</v>
      </c>
      <c r="I9" s="11">
        <v>0</v>
      </c>
      <c r="J9" s="11">
        <v>0</v>
      </c>
      <c r="K9" s="11">
        <v>0</v>
      </c>
      <c r="L9" s="62">
        <v>11321</v>
      </c>
      <c r="M9" s="62">
        <v>858</v>
      </c>
      <c r="N9" s="12">
        <v>0</v>
      </c>
      <c r="O9" s="50">
        <v>12116.61</v>
      </c>
      <c r="P9" s="50">
        <v>11886.02</v>
      </c>
      <c r="Q9" s="50">
        <v>11461.79</v>
      </c>
      <c r="R9" s="11">
        <v>0</v>
      </c>
      <c r="S9" s="11">
        <v>0</v>
      </c>
      <c r="T9" s="62">
        <v>10022</v>
      </c>
      <c r="U9" s="62">
        <v>465</v>
      </c>
      <c r="V9" s="12">
        <v>0</v>
      </c>
      <c r="W9" s="50">
        <v>8818.16</v>
      </c>
      <c r="X9" s="55">
        <v>8216.4</v>
      </c>
      <c r="Y9" s="55">
        <v>8329.42</v>
      </c>
      <c r="Z9" s="15">
        <v>0</v>
      </c>
      <c r="AA9" s="15">
        <v>0</v>
      </c>
      <c r="AB9" s="62">
        <v>4438</v>
      </c>
      <c r="AC9" s="62">
        <v>33</v>
      </c>
      <c r="AD9" s="12">
        <v>0</v>
      </c>
      <c r="AE9" s="50">
        <v>6127.24</v>
      </c>
      <c r="AF9" s="55">
        <v>6435.01</v>
      </c>
      <c r="AG9" s="55">
        <v>4614.82</v>
      </c>
      <c r="AH9" s="15">
        <v>0</v>
      </c>
      <c r="AI9" s="15">
        <v>0</v>
      </c>
      <c r="AJ9" s="32">
        <v>1288</v>
      </c>
      <c r="AK9" s="32">
        <v>0</v>
      </c>
      <c r="AL9" s="50">
        <v>12343.75</v>
      </c>
      <c r="AM9" s="50">
        <v>12035.37</v>
      </c>
      <c r="AN9" s="50">
        <v>11511.9</v>
      </c>
      <c r="AO9" s="16"/>
      <c r="AP9" s="67">
        <f t="shared" si="0"/>
        <v>0</v>
      </c>
      <c r="AQ9" s="57">
        <f t="shared" si="1"/>
        <v>63172.299999999996</v>
      </c>
      <c r="AR9" s="57">
        <f t="shared" si="2"/>
        <v>63172.3</v>
      </c>
      <c r="AS9" s="57">
        <f>AN9+AG9+Y9+Q9+H9</f>
        <v>63172.3</v>
      </c>
      <c r="AT9" s="69"/>
      <c r="AU9" s="69"/>
      <c r="AV9" s="69"/>
    </row>
    <row r="10" spans="1:48" s="70" customFormat="1">
      <c r="A10" s="44" t="s">
        <v>2</v>
      </c>
      <c r="B10" s="17">
        <v>40782</v>
      </c>
      <c r="C10" s="63">
        <v>39727</v>
      </c>
      <c r="D10" s="63">
        <v>3128</v>
      </c>
      <c r="E10" s="18">
        <v>0</v>
      </c>
      <c r="F10" s="51">
        <v>21081.55</v>
      </c>
      <c r="G10" s="51">
        <v>20698.37</v>
      </c>
      <c r="H10" s="51">
        <v>23937.84</v>
      </c>
      <c r="I10" s="19">
        <v>0</v>
      </c>
      <c r="J10" s="19">
        <v>0</v>
      </c>
      <c r="K10" s="19">
        <v>0</v>
      </c>
      <c r="L10" s="63">
        <v>10685</v>
      </c>
      <c r="M10" s="63">
        <v>858</v>
      </c>
      <c r="N10" s="18">
        <v>0</v>
      </c>
      <c r="O10" s="51">
        <v>13029.08</v>
      </c>
      <c r="P10" s="51">
        <v>12878.61</v>
      </c>
      <c r="Q10" s="51">
        <v>12752.17</v>
      </c>
      <c r="R10" s="19">
        <v>0</v>
      </c>
      <c r="S10" s="19">
        <v>0</v>
      </c>
      <c r="T10" s="63">
        <v>8886</v>
      </c>
      <c r="U10" s="63">
        <v>465</v>
      </c>
      <c r="V10" s="18">
        <v>0</v>
      </c>
      <c r="W10" s="51">
        <v>8273.76</v>
      </c>
      <c r="X10" s="52">
        <v>8027.04</v>
      </c>
      <c r="Y10" s="52">
        <v>8217.42</v>
      </c>
      <c r="Z10" s="20">
        <v>0</v>
      </c>
      <c r="AA10" s="20">
        <v>0</v>
      </c>
      <c r="AB10" s="63">
        <v>4219</v>
      </c>
      <c r="AC10" s="63">
        <v>33</v>
      </c>
      <c r="AD10" s="18">
        <v>0</v>
      </c>
      <c r="AE10" s="51">
        <v>2723.51</v>
      </c>
      <c r="AF10" s="52">
        <v>3577.42</v>
      </c>
      <c r="AG10" s="52">
        <v>2417.09</v>
      </c>
      <c r="AH10" s="20">
        <v>0</v>
      </c>
      <c r="AI10" s="20">
        <v>0</v>
      </c>
      <c r="AJ10" s="21">
        <v>951</v>
      </c>
      <c r="AK10" s="21">
        <v>0</v>
      </c>
      <c r="AL10" s="51">
        <v>11878.91</v>
      </c>
      <c r="AM10" s="51">
        <v>11805.36</v>
      </c>
      <c r="AN10" s="51">
        <v>9662.2800000000007</v>
      </c>
      <c r="AO10" s="22"/>
      <c r="AP10" s="58">
        <f t="shared" si="0"/>
        <v>0</v>
      </c>
      <c r="AQ10" s="58">
        <f t="shared" si="1"/>
        <v>56986.81</v>
      </c>
      <c r="AR10" s="58">
        <f t="shared" si="2"/>
        <v>56986.8</v>
      </c>
      <c r="AS10" s="58">
        <f>AN10+AG10+Y10+Q10+H10</f>
        <v>56986.8</v>
      </c>
    </row>
    <row r="11" spans="1:48" s="70" customFormat="1">
      <c r="A11" s="45"/>
      <c r="B11" s="23">
        <v>40789</v>
      </c>
      <c r="C11" s="64">
        <v>39787</v>
      </c>
      <c r="D11" s="64">
        <v>3128</v>
      </c>
      <c r="E11" s="21">
        <v>0</v>
      </c>
      <c r="F11" s="52">
        <v>21039.52</v>
      </c>
      <c r="G11" s="52">
        <v>20775.68</v>
      </c>
      <c r="H11" s="52">
        <v>23917.18</v>
      </c>
      <c r="I11" s="20">
        <v>0</v>
      </c>
      <c r="J11" s="20">
        <v>0</v>
      </c>
      <c r="K11" s="20">
        <v>0</v>
      </c>
      <c r="L11" s="64">
        <v>10440</v>
      </c>
      <c r="M11" s="64">
        <v>858</v>
      </c>
      <c r="N11" s="21">
        <v>0</v>
      </c>
      <c r="O11" s="52">
        <v>13030.84</v>
      </c>
      <c r="P11" s="52">
        <v>12866.7</v>
      </c>
      <c r="Q11" s="52">
        <v>12493.04</v>
      </c>
      <c r="R11" s="20">
        <v>0</v>
      </c>
      <c r="S11" s="20">
        <v>0</v>
      </c>
      <c r="T11" s="64">
        <v>8922</v>
      </c>
      <c r="U11" s="64">
        <v>465</v>
      </c>
      <c r="V11" s="21">
        <v>0</v>
      </c>
      <c r="W11" s="52">
        <v>8307.73</v>
      </c>
      <c r="X11" s="52">
        <v>8011.59</v>
      </c>
      <c r="Y11" s="52">
        <v>8211.91</v>
      </c>
      <c r="Z11" s="20">
        <v>0</v>
      </c>
      <c r="AA11" s="20">
        <v>0</v>
      </c>
      <c r="AB11" s="64">
        <v>4173</v>
      </c>
      <c r="AC11" s="64">
        <v>33</v>
      </c>
      <c r="AD11" s="21">
        <v>0</v>
      </c>
      <c r="AE11" s="52">
        <v>2674.28</v>
      </c>
      <c r="AF11" s="52">
        <v>3494.21</v>
      </c>
      <c r="AG11" s="52">
        <v>2530.4499999999998</v>
      </c>
      <c r="AH11" s="20">
        <v>0</v>
      </c>
      <c r="AI11" s="20">
        <v>0</v>
      </c>
      <c r="AJ11" s="21">
        <v>951</v>
      </c>
      <c r="AK11" s="21">
        <v>0</v>
      </c>
      <c r="AL11" s="52">
        <v>11875.43</v>
      </c>
      <c r="AM11" s="52">
        <v>11779.62</v>
      </c>
      <c r="AN11" s="52">
        <v>9775.2099999999991</v>
      </c>
      <c r="AO11" s="22"/>
      <c r="AP11" s="58">
        <f t="shared" si="0"/>
        <v>0</v>
      </c>
      <c r="AQ11" s="58">
        <f t="shared" si="1"/>
        <v>56927.8</v>
      </c>
      <c r="AR11" s="58">
        <f t="shared" si="2"/>
        <v>56927.8</v>
      </c>
      <c r="AS11" s="58">
        <f>AN11+AG11+Y11+Q11+H11</f>
        <v>56927.79</v>
      </c>
    </row>
    <row r="12" spans="1:48" s="70" customFormat="1">
      <c r="A12" s="45"/>
      <c r="B12" s="23">
        <v>40796</v>
      </c>
      <c r="C12" s="64">
        <v>39732</v>
      </c>
      <c r="D12" s="64">
        <v>3128</v>
      </c>
      <c r="E12" s="21">
        <v>0</v>
      </c>
      <c r="F12" s="52">
        <v>20038.34</v>
      </c>
      <c r="G12" s="52">
        <v>19329.47</v>
      </c>
      <c r="H12" s="52">
        <v>24057.48</v>
      </c>
      <c r="I12" s="20">
        <v>0</v>
      </c>
      <c r="J12" s="20">
        <v>0</v>
      </c>
      <c r="K12" s="20">
        <v>0</v>
      </c>
      <c r="L12" s="64">
        <v>10610</v>
      </c>
      <c r="M12" s="64">
        <v>858</v>
      </c>
      <c r="N12" s="21">
        <v>0</v>
      </c>
      <c r="O12" s="52">
        <v>13109.67</v>
      </c>
      <c r="P12" s="52">
        <v>12969.1</v>
      </c>
      <c r="Q12" s="52">
        <v>12492.39</v>
      </c>
      <c r="R12" s="20">
        <v>0</v>
      </c>
      <c r="S12" s="20">
        <v>0</v>
      </c>
      <c r="T12" s="64">
        <v>9089</v>
      </c>
      <c r="U12" s="64">
        <v>465</v>
      </c>
      <c r="V12" s="21">
        <v>0</v>
      </c>
      <c r="W12" s="52">
        <v>8429.98</v>
      </c>
      <c r="X12" s="52">
        <v>8155.04</v>
      </c>
      <c r="Y12" s="52">
        <v>8363.2199999999993</v>
      </c>
      <c r="Z12" s="20">
        <v>0</v>
      </c>
      <c r="AA12" s="20">
        <v>0</v>
      </c>
      <c r="AB12" s="64">
        <v>4249</v>
      </c>
      <c r="AC12" s="64">
        <v>33</v>
      </c>
      <c r="AD12" s="21">
        <v>0</v>
      </c>
      <c r="AE12" s="52">
        <v>3303.19</v>
      </c>
      <c r="AF12" s="52">
        <v>4493.55</v>
      </c>
      <c r="AG12" s="52">
        <v>2744.16</v>
      </c>
      <c r="AH12" s="20">
        <v>0</v>
      </c>
      <c r="AI12" s="20">
        <v>0</v>
      </c>
      <c r="AJ12" s="21">
        <v>951</v>
      </c>
      <c r="AK12" s="21">
        <v>0</v>
      </c>
      <c r="AL12" s="52">
        <v>12367.62</v>
      </c>
      <c r="AM12" s="52">
        <v>12301.65</v>
      </c>
      <c r="AN12" s="52">
        <v>9591.5400000000009</v>
      </c>
      <c r="AO12" s="22"/>
      <c r="AP12" s="58">
        <f t="shared" si="0"/>
        <v>0</v>
      </c>
      <c r="AQ12" s="58">
        <f t="shared" si="1"/>
        <v>57248.800000000003</v>
      </c>
      <c r="AR12" s="58">
        <f t="shared" si="2"/>
        <v>57248.810000000005</v>
      </c>
      <c r="AS12" s="58">
        <f>AN12+AG12+Y12+Q12+H12</f>
        <v>57248.789999999994</v>
      </c>
    </row>
    <row r="13" spans="1:48" s="70" customFormat="1">
      <c r="A13" s="45"/>
      <c r="B13" s="23">
        <v>40803</v>
      </c>
      <c r="C13" s="64">
        <v>39827</v>
      </c>
      <c r="D13" s="64">
        <v>3128</v>
      </c>
      <c r="E13" s="21">
        <v>0</v>
      </c>
      <c r="F13" s="52">
        <v>20467.849999999999</v>
      </c>
      <c r="G13" s="52">
        <v>20074.990000000002</v>
      </c>
      <c r="H13" s="52">
        <v>24030.59</v>
      </c>
      <c r="I13" s="20">
        <v>0</v>
      </c>
      <c r="J13" s="20">
        <v>0</v>
      </c>
      <c r="K13" s="20">
        <v>0</v>
      </c>
      <c r="L13" s="64">
        <v>10479</v>
      </c>
      <c r="M13" s="64">
        <v>858</v>
      </c>
      <c r="N13" s="21">
        <v>0</v>
      </c>
      <c r="O13" s="52">
        <v>13128.67</v>
      </c>
      <c r="P13" s="52">
        <v>12977.17</v>
      </c>
      <c r="Q13" s="52">
        <v>12447.53</v>
      </c>
      <c r="R13" s="20">
        <v>0</v>
      </c>
      <c r="S13" s="20">
        <v>0</v>
      </c>
      <c r="T13" s="64">
        <v>9238</v>
      </c>
      <c r="U13" s="64">
        <v>465</v>
      </c>
      <c r="V13" s="21">
        <v>0</v>
      </c>
      <c r="W13" s="52">
        <v>8453.24</v>
      </c>
      <c r="X13" s="52">
        <v>8170.34</v>
      </c>
      <c r="Y13" s="52">
        <v>8370.07</v>
      </c>
      <c r="Z13" s="20">
        <v>0</v>
      </c>
      <c r="AA13" s="20">
        <v>0</v>
      </c>
      <c r="AB13" s="64">
        <v>4247</v>
      </c>
      <c r="AC13" s="64">
        <v>33</v>
      </c>
      <c r="AD13" s="21">
        <v>0</v>
      </c>
      <c r="AE13" s="52">
        <v>3440.53</v>
      </c>
      <c r="AF13" s="52">
        <v>4354.57</v>
      </c>
      <c r="AG13" s="52">
        <v>2947.03</v>
      </c>
      <c r="AH13" s="20">
        <v>0</v>
      </c>
      <c r="AI13" s="20">
        <v>0</v>
      </c>
      <c r="AJ13" s="21">
        <v>951</v>
      </c>
      <c r="AK13" s="21">
        <v>0</v>
      </c>
      <c r="AL13" s="52">
        <v>12367.52</v>
      </c>
      <c r="AM13" s="52">
        <v>12280.73</v>
      </c>
      <c r="AN13" s="52">
        <v>10062.59</v>
      </c>
      <c r="AO13" s="22"/>
      <c r="AP13" s="58">
        <f t="shared" si="0"/>
        <v>0</v>
      </c>
      <c r="AQ13" s="58">
        <f t="shared" si="1"/>
        <v>57857.81</v>
      </c>
      <c r="AR13" s="58">
        <f t="shared" si="2"/>
        <v>57857.8</v>
      </c>
      <c r="AS13" s="58">
        <f>AN13+AG13+Y13+Q13+H13</f>
        <v>57857.81</v>
      </c>
    </row>
    <row r="14" spans="1:48" s="70" customFormat="1">
      <c r="A14" s="45"/>
      <c r="B14" s="23">
        <v>40810</v>
      </c>
      <c r="C14" s="64">
        <v>39637</v>
      </c>
      <c r="D14" s="64">
        <v>3128</v>
      </c>
      <c r="E14" s="21">
        <v>0</v>
      </c>
      <c r="F14" s="52">
        <v>20655.189999999999</v>
      </c>
      <c r="G14" s="52">
        <v>20885.71</v>
      </c>
      <c r="H14" s="52">
        <v>25912.41</v>
      </c>
      <c r="I14" s="20">
        <v>0</v>
      </c>
      <c r="J14" s="20">
        <v>0</v>
      </c>
      <c r="K14" s="20">
        <v>0</v>
      </c>
      <c r="L14" s="64">
        <v>10603</v>
      </c>
      <c r="M14" s="64">
        <v>858</v>
      </c>
      <c r="N14" s="21">
        <v>0</v>
      </c>
      <c r="O14" s="52">
        <v>13167.66</v>
      </c>
      <c r="P14" s="52">
        <v>12992.14</v>
      </c>
      <c r="Q14" s="52">
        <v>11948.18</v>
      </c>
      <c r="R14" s="20">
        <v>0</v>
      </c>
      <c r="S14" s="20">
        <v>0</v>
      </c>
      <c r="T14" s="64">
        <v>9395</v>
      </c>
      <c r="U14" s="64">
        <v>465</v>
      </c>
      <c r="V14" s="21">
        <v>0</v>
      </c>
      <c r="W14" s="52">
        <v>8506.98</v>
      </c>
      <c r="X14" s="52">
        <v>8146.41</v>
      </c>
      <c r="Y14" s="52">
        <v>8321.09</v>
      </c>
      <c r="Z14" s="20">
        <v>0</v>
      </c>
      <c r="AA14" s="20">
        <v>0</v>
      </c>
      <c r="AB14" s="64">
        <v>4252</v>
      </c>
      <c r="AC14" s="64">
        <v>33</v>
      </c>
      <c r="AD14" s="21">
        <v>0</v>
      </c>
      <c r="AE14" s="52">
        <v>3129.04</v>
      </c>
      <c r="AF14" s="52">
        <v>3610.36</v>
      </c>
      <c r="AG14" s="52">
        <v>2812.06</v>
      </c>
      <c r="AH14" s="20">
        <v>0</v>
      </c>
      <c r="AI14" s="20">
        <v>0</v>
      </c>
      <c r="AJ14" s="21">
        <v>951</v>
      </c>
      <c r="AK14" s="21">
        <v>0</v>
      </c>
      <c r="AL14" s="52">
        <v>12365.43</v>
      </c>
      <c r="AM14" s="52">
        <v>12189.68</v>
      </c>
      <c r="AN14" s="52">
        <v>8830.56</v>
      </c>
      <c r="AO14" s="24"/>
      <c r="AP14" s="68">
        <f t="shared" si="0"/>
        <v>0</v>
      </c>
      <c r="AQ14" s="59">
        <f t="shared" si="1"/>
        <v>57824.3</v>
      </c>
      <c r="AR14" s="59">
        <f t="shared" si="2"/>
        <v>57824.299999999996</v>
      </c>
      <c r="AS14" s="59">
        <f>AN14+AG14+Y14+Q14+H14</f>
        <v>57824.3</v>
      </c>
    </row>
    <row r="15" spans="1:48" s="70" customFormat="1">
      <c r="A15" s="40" t="s">
        <v>3</v>
      </c>
      <c r="B15" s="25">
        <v>40782</v>
      </c>
      <c r="C15" s="65">
        <v>30409</v>
      </c>
      <c r="D15" s="65">
        <v>3128</v>
      </c>
      <c r="E15" s="26">
        <v>0</v>
      </c>
      <c r="F15" s="53">
        <v>11652.75</v>
      </c>
      <c r="G15" s="53">
        <v>12556.89</v>
      </c>
      <c r="H15" s="53">
        <v>17941.8</v>
      </c>
      <c r="I15" s="27">
        <v>0</v>
      </c>
      <c r="J15" s="27">
        <v>0</v>
      </c>
      <c r="K15" s="27">
        <v>0</v>
      </c>
      <c r="L15" s="65">
        <v>7478</v>
      </c>
      <c r="M15" s="65">
        <v>858</v>
      </c>
      <c r="N15" s="26">
        <v>0</v>
      </c>
      <c r="O15" s="53">
        <v>11311</v>
      </c>
      <c r="P15" s="53">
        <v>11283.43</v>
      </c>
      <c r="Q15" s="53">
        <v>10338.43</v>
      </c>
      <c r="R15" s="27">
        <v>0</v>
      </c>
      <c r="S15" s="27">
        <v>0</v>
      </c>
      <c r="T15" s="65">
        <v>7335</v>
      </c>
      <c r="U15" s="65">
        <v>465</v>
      </c>
      <c r="V15" s="26">
        <v>0</v>
      </c>
      <c r="W15" s="53">
        <v>6853.34</v>
      </c>
      <c r="X15" s="53">
        <v>6056.09</v>
      </c>
      <c r="Y15" s="53">
        <v>6492.04</v>
      </c>
      <c r="Z15" s="27">
        <v>0</v>
      </c>
      <c r="AA15" s="27">
        <v>0</v>
      </c>
      <c r="AB15" s="65">
        <v>3909</v>
      </c>
      <c r="AC15" s="65">
        <v>33</v>
      </c>
      <c r="AD15" s="26">
        <v>0</v>
      </c>
      <c r="AE15" s="53">
        <v>744.57</v>
      </c>
      <c r="AF15" s="53">
        <v>991.21</v>
      </c>
      <c r="AG15" s="53">
        <v>1334.51</v>
      </c>
      <c r="AH15" s="27">
        <v>0</v>
      </c>
      <c r="AI15" s="27">
        <v>0</v>
      </c>
      <c r="AJ15" s="26">
        <v>785</v>
      </c>
      <c r="AK15" s="26">
        <v>0</v>
      </c>
      <c r="AL15" s="53">
        <v>11861.14</v>
      </c>
      <c r="AM15" s="53">
        <v>11535.18</v>
      </c>
      <c r="AN15" s="53">
        <v>6316.02</v>
      </c>
      <c r="AO15" s="28"/>
      <c r="AP15" s="60">
        <f t="shared" si="0"/>
        <v>0</v>
      </c>
      <c r="AQ15" s="60">
        <f t="shared" si="1"/>
        <v>42422.8</v>
      </c>
      <c r="AR15" s="60">
        <f t="shared" si="2"/>
        <v>42422.8</v>
      </c>
      <c r="AS15" s="60">
        <f>AN15+AG15+Y15+Q15+H15</f>
        <v>42422.8</v>
      </c>
      <c r="AT15" s="69"/>
    </row>
    <row r="16" spans="1:48" s="70" customFormat="1">
      <c r="A16" s="41"/>
      <c r="B16" s="29">
        <v>40789</v>
      </c>
      <c r="C16" s="66">
        <v>30682</v>
      </c>
      <c r="D16" s="66">
        <v>3128</v>
      </c>
      <c r="E16" s="30">
        <v>0</v>
      </c>
      <c r="F16" s="54">
        <v>11936.35</v>
      </c>
      <c r="G16" s="54">
        <v>12732.31</v>
      </c>
      <c r="H16" s="54">
        <v>18233.849999999999</v>
      </c>
      <c r="I16" s="31">
        <v>0</v>
      </c>
      <c r="J16" s="31">
        <v>0</v>
      </c>
      <c r="K16" s="31">
        <v>0</v>
      </c>
      <c r="L16" s="66">
        <v>7282</v>
      </c>
      <c r="M16" s="66">
        <v>858</v>
      </c>
      <c r="N16" s="30">
        <v>0</v>
      </c>
      <c r="O16" s="54">
        <v>11154.15</v>
      </c>
      <c r="P16" s="54">
        <v>11134.76</v>
      </c>
      <c r="Q16" s="54">
        <v>10103.959999999999</v>
      </c>
      <c r="R16" s="31">
        <v>0</v>
      </c>
      <c r="S16" s="31">
        <v>0</v>
      </c>
      <c r="T16" s="66">
        <v>7350</v>
      </c>
      <c r="U16" s="66">
        <v>465</v>
      </c>
      <c r="V16" s="30">
        <v>0</v>
      </c>
      <c r="W16" s="54">
        <v>6865.95</v>
      </c>
      <c r="X16" s="54">
        <v>6142.81</v>
      </c>
      <c r="Y16" s="54">
        <v>6521.77</v>
      </c>
      <c r="Z16" s="31">
        <v>0</v>
      </c>
      <c r="AA16" s="31">
        <v>0</v>
      </c>
      <c r="AB16" s="66">
        <v>3876</v>
      </c>
      <c r="AC16" s="66">
        <v>33</v>
      </c>
      <c r="AD16" s="30">
        <v>0</v>
      </c>
      <c r="AE16" s="54">
        <v>794.77</v>
      </c>
      <c r="AF16" s="54">
        <v>1021.1</v>
      </c>
      <c r="AG16" s="54">
        <v>1464.42</v>
      </c>
      <c r="AH16" s="31">
        <v>0</v>
      </c>
      <c r="AI16" s="31">
        <v>0</v>
      </c>
      <c r="AJ16" s="30">
        <v>785</v>
      </c>
      <c r="AK16" s="30">
        <v>0</v>
      </c>
      <c r="AL16" s="54">
        <v>11868.59</v>
      </c>
      <c r="AM16" s="54">
        <v>11588.82</v>
      </c>
      <c r="AN16" s="54">
        <v>6295.8</v>
      </c>
      <c r="AO16" s="28"/>
      <c r="AP16" s="60">
        <f t="shared" si="0"/>
        <v>0</v>
      </c>
      <c r="AQ16" s="60">
        <f t="shared" si="1"/>
        <v>42619.81</v>
      </c>
      <c r="AR16" s="60">
        <f t="shared" si="2"/>
        <v>42619.799999999996</v>
      </c>
      <c r="AS16" s="60">
        <f>AN16+AG16+Y16+Q16+H16</f>
        <v>42619.8</v>
      </c>
      <c r="AT16" s="69"/>
    </row>
    <row r="17" spans="1:46" s="70" customFormat="1">
      <c r="A17" s="41"/>
      <c r="B17" s="29">
        <v>40796</v>
      </c>
      <c r="C17" s="66">
        <v>30629</v>
      </c>
      <c r="D17" s="66">
        <v>3128</v>
      </c>
      <c r="E17" s="30">
        <v>0</v>
      </c>
      <c r="F17" s="54">
        <v>11491.12</v>
      </c>
      <c r="G17" s="54">
        <v>12086.11</v>
      </c>
      <c r="H17" s="54">
        <v>18255.95</v>
      </c>
      <c r="I17" s="31">
        <v>0</v>
      </c>
      <c r="J17" s="31">
        <v>0</v>
      </c>
      <c r="K17" s="31">
        <v>0</v>
      </c>
      <c r="L17" s="66">
        <v>7460</v>
      </c>
      <c r="M17" s="66">
        <v>858</v>
      </c>
      <c r="N17" s="30">
        <v>0</v>
      </c>
      <c r="O17" s="54">
        <v>11262.56</v>
      </c>
      <c r="P17" s="54">
        <v>11237.07</v>
      </c>
      <c r="Q17" s="54">
        <v>9986.02</v>
      </c>
      <c r="R17" s="31">
        <v>0</v>
      </c>
      <c r="S17" s="31">
        <v>0</v>
      </c>
      <c r="T17" s="66">
        <v>7495</v>
      </c>
      <c r="U17" s="66">
        <v>465</v>
      </c>
      <c r="V17" s="30">
        <v>0</v>
      </c>
      <c r="W17" s="54">
        <v>6997.81</v>
      </c>
      <c r="X17" s="54">
        <v>6243.47</v>
      </c>
      <c r="Y17" s="54">
        <v>6539.32</v>
      </c>
      <c r="Z17" s="31">
        <v>0</v>
      </c>
      <c r="AA17" s="31">
        <v>0</v>
      </c>
      <c r="AB17" s="66">
        <v>3925</v>
      </c>
      <c r="AC17" s="66">
        <v>33</v>
      </c>
      <c r="AD17" s="30">
        <v>0</v>
      </c>
      <c r="AE17" s="54">
        <v>943.75</v>
      </c>
      <c r="AF17" s="54">
        <v>1296.72</v>
      </c>
      <c r="AG17" s="54">
        <v>1718.66</v>
      </c>
      <c r="AH17" s="31">
        <v>0</v>
      </c>
      <c r="AI17" s="31">
        <v>0</v>
      </c>
      <c r="AJ17" s="30">
        <v>785</v>
      </c>
      <c r="AK17" s="30">
        <v>0</v>
      </c>
      <c r="AL17" s="54">
        <v>12186.57</v>
      </c>
      <c r="AM17" s="54">
        <v>12018.43</v>
      </c>
      <c r="AN17" s="54">
        <v>6381.85</v>
      </c>
      <c r="AO17" s="28"/>
      <c r="AP17" s="60">
        <f t="shared" si="0"/>
        <v>0</v>
      </c>
      <c r="AQ17" s="60">
        <f t="shared" si="1"/>
        <v>42881.810000000005</v>
      </c>
      <c r="AR17" s="60">
        <f t="shared" si="2"/>
        <v>42881.8</v>
      </c>
      <c r="AS17" s="60">
        <f>AN17+AG17+Y17+Q17+H17</f>
        <v>42881.8</v>
      </c>
      <c r="AT17" s="69"/>
    </row>
    <row r="18" spans="1:46" s="70" customFormat="1">
      <c r="A18" s="41"/>
      <c r="B18" s="29">
        <v>40803</v>
      </c>
      <c r="C18" s="66">
        <v>30702</v>
      </c>
      <c r="D18" s="66">
        <v>3128</v>
      </c>
      <c r="E18" s="30">
        <v>0</v>
      </c>
      <c r="F18" s="54">
        <v>12046.62</v>
      </c>
      <c r="G18" s="54">
        <v>12692.19</v>
      </c>
      <c r="H18" s="54">
        <v>18508.310000000001</v>
      </c>
      <c r="I18" s="31">
        <v>0</v>
      </c>
      <c r="J18" s="31">
        <v>0</v>
      </c>
      <c r="K18" s="31">
        <v>0</v>
      </c>
      <c r="L18" s="66">
        <v>7368</v>
      </c>
      <c r="M18" s="66">
        <v>858</v>
      </c>
      <c r="N18" s="30">
        <v>0</v>
      </c>
      <c r="O18" s="54">
        <v>11170.26</v>
      </c>
      <c r="P18" s="54">
        <v>11145.69</v>
      </c>
      <c r="Q18" s="54">
        <v>10042.450000000001</v>
      </c>
      <c r="R18" s="31">
        <v>0</v>
      </c>
      <c r="S18" s="31">
        <v>0</v>
      </c>
      <c r="T18" s="66">
        <v>7618</v>
      </c>
      <c r="U18" s="66">
        <v>465</v>
      </c>
      <c r="V18" s="30">
        <v>0</v>
      </c>
      <c r="W18" s="54">
        <v>6993.21</v>
      </c>
      <c r="X18" s="54">
        <v>6239.75</v>
      </c>
      <c r="Y18" s="54">
        <v>6530</v>
      </c>
      <c r="Z18" s="31">
        <v>0</v>
      </c>
      <c r="AA18" s="31">
        <v>0</v>
      </c>
      <c r="AB18" s="66">
        <v>3923</v>
      </c>
      <c r="AC18" s="66">
        <v>33</v>
      </c>
      <c r="AD18" s="30">
        <v>0</v>
      </c>
      <c r="AE18" s="54">
        <v>1105.51</v>
      </c>
      <c r="AF18" s="54">
        <v>1463.06</v>
      </c>
      <c r="AG18" s="54">
        <v>1966.77</v>
      </c>
      <c r="AH18" s="31">
        <v>0</v>
      </c>
      <c r="AI18" s="31">
        <v>0</v>
      </c>
      <c r="AJ18" s="30">
        <v>785</v>
      </c>
      <c r="AK18" s="30">
        <v>0</v>
      </c>
      <c r="AL18" s="54">
        <v>12186.21</v>
      </c>
      <c r="AM18" s="54">
        <v>11961.12</v>
      </c>
      <c r="AN18" s="54">
        <v>6454.28</v>
      </c>
      <c r="AO18" s="28"/>
      <c r="AP18" s="60">
        <f t="shared" si="0"/>
        <v>0</v>
      </c>
      <c r="AQ18" s="60">
        <f t="shared" si="1"/>
        <v>43501.810000000005</v>
      </c>
      <c r="AR18" s="60">
        <f t="shared" si="2"/>
        <v>43501.810000000005</v>
      </c>
      <c r="AS18" s="60">
        <f>AN18+AG18+Y18+Q18+H18</f>
        <v>43501.81</v>
      </c>
      <c r="AT18" s="69"/>
    </row>
    <row r="19" spans="1:46" s="70" customFormat="1">
      <c r="A19" s="41"/>
      <c r="B19" s="29">
        <v>40810</v>
      </c>
      <c r="C19" s="66">
        <v>30555</v>
      </c>
      <c r="D19" s="66">
        <v>3128</v>
      </c>
      <c r="E19" s="30">
        <v>0</v>
      </c>
      <c r="F19" s="54">
        <v>11993.61</v>
      </c>
      <c r="G19" s="54">
        <v>13158.96</v>
      </c>
      <c r="H19" s="54">
        <v>18497.14</v>
      </c>
      <c r="I19" s="31">
        <v>0</v>
      </c>
      <c r="J19" s="31">
        <v>0</v>
      </c>
      <c r="K19" s="31">
        <v>0</v>
      </c>
      <c r="L19" s="66">
        <v>7455</v>
      </c>
      <c r="M19" s="66">
        <v>858</v>
      </c>
      <c r="N19" s="30">
        <v>0</v>
      </c>
      <c r="O19" s="54">
        <v>11253.49</v>
      </c>
      <c r="P19" s="54">
        <v>11223.85</v>
      </c>
      <c r="Q19" s="54">
        <v>9841.84</v>
      </c>
      <c r="R19" s="31">
        <v>0</v>
      </c>
      <c r="S19" s="31">
        <v>0</v>
      </c>
      <c r="T19" s="66">
        <v>7747</v>
      </c>
      <c r="U19" s="66">
        <v>465</v>
      </c>
      <c r="V19" s="30">
        <v>0</v>
      </c>
      <c r="W19" s="54">
        <v>6999.8</v>
      </c>
      <c r="X19" s="54">
        <v>6074.14</v>
      </c>
      <c r="Y19" s="54">
        <v>6399.77</v>
      </c>
      <c r="Z19" s="31">
        <v>0</v>
      </c>
      <c r="AA19" s="31">
        <v>0</v>
      </c>
      <c r="AB19" s="66">
        <v>3928</v>
      </c>
      <c r="AC19" s="66">
        <v>33</v>
      </c>
      <c r="AD19" s="30">
        <v>0</v>
      </c>
      <c r="AE19" s="54">
        <v>1017.69</v>
      </c>
      <c r="AF19" s="54">
        <v>1424.17</v>
      </c>
      <c r="AG19" s="54">
        <v>2119.5500000000002</v>
      </c>
      <c r="AH19" s="31">
        <v>0</v>
      </c>
      <c r="AI19" s="31">
        <v>0</v>
      </c>
      <c r="AJ19" s="30">
        <v>785</v>
      </c>
      <c r="AK19" s="30">
        <v>0</v>
      </c>
      <c r="AL19" s="54">
        <v>12181.71</v>
      </c>
      <c r="AM19" s="54">
        <v>11565.18</v>
      </c>
      <c r="AN19" s="54">
        <v>6587.99</v>
      </c>
      <c r="AO19" s="28"/>
      <c r="AP19" s="60">
        <f t="shared" si="0"/>
        <v>0</v>
      </c>
      <c r="AQ19" s="60">
        <f>AL19+AE19+W19+O19+F19</f>
        <v>43446.3</v>
      </c>
      <c r="AR19" s="60">
        <f t="shared" si="2"/>
        <v>43446.3</v>
      </c>
      <c r="AS19" s="60">
        <f>AN19+AG19+Y19+Q19+H19</f>
        <v>43446.29</v>
      </c>
      <c r="AT19" s="69"/>
    </row>
    <row r="21" spans="1:46">
      <c r="B21" s="3">
        <v>1</v>
      </c>
      <c r="D21" s="3"/>
      <c r="E21" s="3"/>
      <c r="I21" s="1"/>
      <c r="J21" s="1"/>
      <c r="Z21" s="1"/>
      <c r="AA21" s="1"/>
      <c r="AE21" s="1"/>
      <c r="AF21" s="1"/>
      <c r="AG21" s="1"/>
    </row>
    <row r="22" spans="1:46">
      <c r="B22" s="3">
        <v>2</v>
      </c>
      <c r="D22" s="3"/>
      <c r="E22" s="3"/>
      <c r="I22" s="1"/>
      <c r="J22" s="1"/>
      <c r="Y22" s="5"/>
      <c r="AE22" s="1"/>
      <c r="AF22" s="1"/>
    </row>
    <row r="23" spans="1:46">
      <c r="B23" s="3">
        <v>3</v>
      </c>
      <c r="D23" s="3"/>
      <c r="E23" s="3"/>
      <c r="I23" s="1"/>
      <c r="J23" s="1"/>
      <c r="Y23" s="5"/>
      <c r="AE23" s="1"/>
      <c r="AF23" s="1"/>
    </row>
    <row r="24" spans="1:46">
      <c r="B24" s="3">
        <v>1</v>
      </c>
      <c r="D24" s="3"/>
      <c r="E24" s="3"/>
      <c r="I24" s="1"/>
      <c r="J24" s="1"/>
      <c r="Y24" s="5"/>
      <c r="AE24" s="1"/>
      <c r="AF24" s="1"/>
    </row>
    <row r="25" spans="1:46">
      <c r="B25" s="3">
        <v>2</v>
      </c>
      <c r="D25" s="3"/>
      <c r="E25" s="3"/>
      <c r="I25" s="1"/>
      <c r="J25" s="1"/>
      <c r="Y25" s="5"/>
      <c r="AE25" s="1"/>
      <c r="AF25" s="1"/>
    </row>
    <row r="26" spans="1:46">
      <c r="B26" s="3">
        <v>3</v>
      </c>
      <c r="D26" s="3"/>
      <c r="E26" s="3"/>
      <c r="I26" s="1"/>
      <c r="J26" s="1"/>
      <c r="Y26" s="5"/>
      <c r="AE26" s="1"/>
      <c r="AF26" s="1"/>
    </row>
    <row r="27" spans="1:46">
      <c r="B27" s="3">
        <v>1</v>
      </c>
      <c r="D27" s="3"/>
      <c r="E27" s="3"/>
      <c r="I27" s="1"/>
      <c r="J27" s="1"/>
      <c r="Y27" s="5"/>
      <c r="AE27" s="1"/>
      <c r="AF27" s="1"/>
    </row>
    <row r="28" spans="1:46">
      <c r="B28" s="3">
        <v>2</v>
      </c>
      <c r="D28" s="3"/>
      <c r="E28" s="3"/>
      <c r="I28" s="1"/>
      <c r="J28" s="1"/>
      <c r="Y28" s="5"/>
      <c r="AE28" s="1"/>
      <c r="AF28" s="1"/>
    </row>
    <row r="29" spans="1:46">
      <c r="B29" s="3">
        <v>3</v>
      </c>
      <c r="D29" s="3"/>
      <c r="E29" s="3"/>
      <c r="I29" s="1"/>
      <c r="J29" s="1"/>
      <c r="Y29" s="5"/>
      <c r="AE29" s="1"/>
      <c r="AF29" s="1"/>
    </row>
    <row r="30" spans="1:46">
      <c r="B30" s="3">
        <v>1</v>
      </c>
      <c r="D30" s="3"/>
      <c r="E30" s="3"/>
      <c r="I30" s="1"/>
      <c r="J30" s="1"/>
      <c r="Y30" s="5"/>
      <c r="AE30" s="1"/>
      <c r="AF30" s="1"/>
    </row>
    <row r="31" spans="1:46">
      <c r="B31" s="3">
        <v>2</v>
      </c>
      <c r="D31" s="3"/>
      <c r="E31" s="3"/>
      <c r="I31" s="1"/>
      <c r="J31" s="1"/>
      <c r="Y31" s="5"/>
      <c r="AE31" s="1"/>
      <c r="AF31" s="1"/>
    </row>
    <row r="32" spans="1:46">
      <c r="B32" s="3">
        <v>3</v>
      </c>
      <c r="D32" s="3"/>
      <c r="E32" s="3"/>
      <c r="I32" s="1"/>
      <c r="J32" s="1"/>
      <c r="Y32" s="5"/>
      <c r="AE32" s="1"/>
      <c r="AF32" s="1"/>
    </row>
    <row r="33" spans="2:25">
      <c r="B33" s="3">
        <v>1</v>
      </c>
      <c r="D33" s="3"/>
      <c r="E33" s="3"/>
      <c r="I33" s="1"/>
      <c r="J33" s="1"/>
      <c r="Y33" s="5"/>
    </row>
    <row r="34" spans="2:25">
      <c r="B34" s="3">
        <v>2</v>
      </c>
      <c r="D34" s="3"/>
      <c r="E34" s="3"/>
      <c r="I34" s="1"/>
      <c r="J34" s="1"/>
    </row>
    <row r="35" spans="2:25">
      <c r="B35" s="3">
        <v>3</v>
      </c>
      <c r="D35" s="3"/>
      <c r="E35" s="3"/>
      <c r="I35" s="1"/>
      <c r="J35" s="1"/>
    </row>
  </sheetData>
  <mergeCells count="31">
    <mergeCell ref="A15:A19"/>
    <mergeCell ref="A5:A9"/>
    <mergeCell ref="A10:A14"/>
    <mergeCell ref="AP3:AS3"/>
    <mergeCell ref="AP2:AS2"/>
    <mergeCell ref="A2:A4"/>
    <mergeCell ref="B2:B4"/>
    <mergeCell ref="I3:K3"/>
    <mergeCell ref="AH3:AI3"/>
    <mergeCell ref="C2:K2"/>
    <mergeCell ref="AJ3:AJ4"/>
    <mergeCell ref="AB3:AB4"/>
    <mergeCell ref="E3:H3"/>
    <mergeCell ref="N3:Q3"/>
    <mergeCell ref="V3:Y3"/>
    <mergeCell ref="A1:AL1"/>
    <mergeCell ref="T2:AA2"/>
    <mergeCell ref="AB2:AI2"/>
    <mergeCell ref="L2:S2"/>
    <mergeCell ref="AJ2:AN2"/>
    <mergeCell ref="C3:C4"/>
    <mergeCell ref="D3:D4"/>
    <mergeCell ref="AD3:AG3"/>
    <mergeCell ref="AK3:AN3"/>
    <mergeCell ref="T3:T4"/>
    <mergeCell ref="U3:U4"/>
    <mergeCell ref="L3:L4"/>
    <mergeCell ref="M3:M4"/>
    <mergeCell ref="R3:S3"/>
    <mergeCell ref="Z3:AA3"/>
    <mergeCell ref="AC3:AC4"/>
  </mergeCells>
  <conditionalFormatting sqref="R5:R1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{3C7E129C-69C2-7D40-AADE-44A2FB0AA2D2}</x14:id>
        </ext>
      </extLst>
    </cfRule>
  </conditionalFormatting>
  <conditionalFormatting sqref="I5:J1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{8AF4E735-3247-234D-9E7A-561665AEB9F2}</x14:id>
        </ext>
      </extLst>
    </cfRule>
  </conditionalFormatting>
  <conditionalFormatting sqref="AH5:AH19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{36BC1BA6-6D46-3B4B-A6FE-B63D589D668F}</x14:id>
        </ext>
      </extLst>
    </cfRule>
  </conditionalFormatting>
  <conditionalFormatting sqref="Z5:Z1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{E9446035-CB31-B843-B4E7-3804C87D9515}</x14:id>
        </ext>
      </extLst>
    </cfRule>
  </conditionalFormatting>
  <conditionalFormatting sqref="F5:H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{3FFAB7D8-2B41-584A-9A98-7835D4B36531}</x14:id>
        </ext>
      </extLst>
    </cfRule>
  </conditionalFormatting>
  <conditionalFormatting sqref="F10:H1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{B4A6517A-FC83-E142-9CA1-CC36CBC76B68}</x14:id>
        </ext>
      </extLst>
    </cfRule>
  </conditionalFormatting>
  <conditionalFormatting sqref="F15:H1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{FBB36FB8-AF8E-FA4C-9A6D-1B3F2420E939}</x14:id>
        </ext>
      </extLst>
    </cfRule>
  </conditionalFormatting>
  <conditionalFormatting sqref="K5:K1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{3F70D930-0316-7447-9F64-9AC1FBBA482E}</x14:id>
        </ext>
      </extLst>
    </cfRule>
  </conditionalFormatting>
  <conditionalFormatting sqref="S5:S1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{B22B3246-3AFA-B942-94D6-D4B92DDE2B75}</x14:id>
        </ext>
      </extLst>
    </cfRule>
  </conditionalFormatting>
  <conditionalFormatting sqref="O5:Q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{7BA7DECD-95B8-374C-8BE0-26C391C49993}</x14:id>
        </ext>
      </extLst>
    </cfRule>
  </conditionalFormatting>
  <conditionalFormatting sqref="O10:Q1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{A104B854-49AD-AF4F-BE72-219ECC775416}</x14:id>
        </ext>
      </extLst>
    </cfRule>
  </conditionalFormatting>
  <conditionalFormatting sqref="O5:P1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{2718698F-407A-BB4B-BBD2-7EDB061399DE}</x14:id>
        </ext>
      </extLst>
    </cfRule>
  </conditionalFormatting>
  <conditionalFormatting sqref="Q5:Q1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{A6EEE48A-4D21-FD40-9536-D5B4F47B7D2B}</x14:id>
        </ext>
      </extLst>
    </cfRule>
  </conditionalFormatting>
  <conditionalFormatting sqref="O5:Q1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{DB2228F6-AD94-EA42-8F77-326A68C9438F}</x14:id>
        </ext>
      </extLst>
    </cfRule>
  </conditionalFormatting>
  <conditionalFormatting sqref="F5:H1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{5EB62E3D-4D77-BF44-B1CF-BB23C2976219}</x14:id>
        </ext>
      </extLst>
    </cfRule>
  </conditionalFormatting>
  <conditionalFormatting sqref="AA5:AA1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{813C14AB-48F5-1E4F-BF6E-B61AD96792A1}</x14:id>
        </ext>
      </extLst>
    </cfRule>
  </conditionalFormatting>
  <conditionalFormatting sqref="W5:Y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{4A397A70-61D7-ED4A-B537-5DA01AA57889}</x14:id>
        </ext>
      </extLst>
    </cfRule>
  </conditionalFormatting>
  <conditionalFormatting sqref="AI5:AI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{32340A5B-AE00-E74E-BC9F-2389FCA89610}</x14:id>
        </ext>
      </extLst>
    </cfRule>
  </conditionalFormatting>
  <conditionalFormatting sqref="AE5:AG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{5D467A64-EBFF-1049-828F-E9DD0BA1B71D}</x14:id>
        </ext>
      </extLst>
    </cfRule>
  </conditionalFormatting>
  <conditionalFormatting sqref="AH5:AI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{C3E82D9B-6A42-CE41-A816-082428CD54E5}</x14:id>
        </ext>
      </extLst>
    </cfRule>
  </conditionalFormatting>
  <conditionalFormatting sqref="I5:K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{381936CE-1C96-6444-BE61-0DE5B917A42A}</x14:id>
        </ext>
      </extLst>
    </cfRule>
  </conditionalFormatting>
  <conditionalFormatting sqref="R5:S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{2F4CF072-5398-5D43-ABFA-06D9D55BDFA3}</x14:id>
        </ext>
      </extLst>
    </cfRule>
  </conditionalFormatting>
  <conditionalFormatting sqref="Z5:AA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{93C672F7-76D2-5A4C-9ED8-0982F649127E}</x14:id>
        </ext>
      </extLst>
    </cfRule>
  </conditionalFormatting>
  <conditionalFormatting sqref="AP5:AP19 AS5:AS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{2BB0AEA8-CFFB-CD49-9700-9DFE02B58787}</x14:id>
        </ext>
      </extLst>
    </cfRule>
  </conditionalFormatting>
  <conditionalFormatting sqref="AL5:AN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{4DC2015F-77D5-3A4E-89C3-3829B122FA21}</x14:id>
        </ext>
      </extLst>
    </cfRule>
  </conditionalFormatting>
  <conditionalFormatting sqref="AD5:AD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{CF77FF8A-AA2D-354C-856F-91C0EFFEF419}</x14:id>
        </ext>
      </extLst>
    </cfRule>
  </conditionalFormatting>
  <conditionalFormatting sqref="AQ5:AQ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{773344A2-6394-5440-9DEE-5C1174EAB788}</x14:id>
        </ext>
      </extLst>
    </cfRule>
  </conditionalFormatting>
  <conditionalFormatting sqref="AR5:AR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{5CD9643D-C5AD-A14F-8873-A40249B02F87}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E129C-69C2-7D40-AADE-44A2FB0AA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R5:R19</xm:sqref>
        </x14:conditionalFormatting>
        <x14:conditionalFormatting xmlns:xm="http://schemas.microsoft.com/office/excel/2006/main">
          <x14:cfRule type="dataBar" id="{8AF4E735-3247-234D-9E7A-561665AE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I5:J19</xm:sqref>
        </x14:conditionalFormatting>
        <x14:conditionalFormatting xmlns:xm="http://schemas.microsoft.com/office/excel/2006/main">
          <x14:cfRule type="dataBar" id="{36BC1BA6-6D46-3B4B-A6FE-B63D589D6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AH5:AH19</xm:sqref>
        </x14:conditionalFormatting>
        <x14:conditionalFormatting xmlns:xm="http://schemas.microsoft.com/office/excel/2006/main">
          <x14:cfRule type="dataBar" id="{E9446035-CB31-B843-B4E7-3804C87D9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Z5:Z19</xm:sqref>
        </x14:conditionalFormatting>
        <x14:conditionalFormatting xmlns:xm="http://schemas.microsoft.com/office/excel/2006/main">
          <x14:cfRule type="dataBar" id="{3FFAB7D8-2B41-584A-9A98-7835D4B36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F5:H9</xm:sqref>
        </x14:conditionalFormatting>
        <x14:conditionalFormatting xmlns:xm="http://schemas.microsoft.com/office/excel/2006/main">
          <x14:cfRule type="dataBar" id="{B4A6517A-FC83-E142-9CA1-CC36CBC76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F10:H14</xm:sqref>
        </x14:conditionalFormatting>
        <x14:conditionalFormatting xmlns:xm="http://schemas.microsoft.com/office/excel/2006/main">
          <x14:cfRule type="dataBar" id="{FBB36FB8-AF8E-FA4C-9A6D-1B3F2420E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F15:H19</xm:sqref>
        </x14:conditionalFormatting>
        <x14:conditionalFormatting xmlns:xm="http://schemas.microsoft.com/office/excel/2006/main">
          <x14:cfRule type="dataBar" id="{3F70D930-0316-7447-9F64-9AC1FBBA4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K5:K19</xm:sqref>
        </x14:conditionalFormatting>
        <x14:conditionalFormatting xmlns:xm="http://schemas.microsoft.com/office/excel/2006/main">
          <x14:cfRule type="dataBar" id="{B22B3246-3AFA-B942-94D6-D4B92DDE2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S5:S19</xm:sqref>
        </x14:conditionalFormatting>
        <x14:conditionalFormatting xmlns:xm="http://schemas.microsoft.com/office/excel/2006/main">
          <x14:cfRule type="dataBar" id="{7BA7DECD-95B8-374C-8BE0-26C391C49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O5:Q9</xm:sqref>
        </x14:conditionalFormatting>
        <x14:conditionalFormatting xmlns:xm="http://schemas.microsoft.com/office/excel/2006/main">
          <x14:cfRule type="dataBar" id="{A104B854-49AD-AF4F-BE72-219ECC775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O10:Q14</xm:sqref>
        </x14:conditionalFormatting>
        <x14:conditionalFormatting xmlns:xm="http://schemas.microsoft.com/office/excel/2006/main">
          <x14:cfRule type="dataBar" id="{2718698F-407A-BB4B-BBD2-7EDB06139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O5:P19</xm:sqref>
        </x14:conditionalFormatting>
        <x14:conditionalFormatting xmlns:xm="http://schemas.microsoft.com/office/excel/2006/main">
          <x14:cfRule type="dataBar" id="{A6EEE48A-4D21-FD40-9536-D5B4F47B7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Q5:Q19</xm:sqref>
        </x14:conditionalFormatting>
        <x14:conditionalFormatting xmlns:xm="http://schemas.microsoft.com/office/excel/2006/main">
          <x14:cfRule type="dataBar" id="{DB2228F6-AD94-EA42-8F77-326A68C94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O5:Q19</xm:sqref>
        </x14:conditionalFormatting>
        <x14:conditionalFormatting xmlns:xm="http://schemas.microsoft.com/office/excel/2006/main">
          <x14:cfRule type="dataBar" id="{5EB62E3D-4D77-BF44-B1CF-BB23C2976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F5:H19</xm:sqref>
        </x14:conditionalFormatting>
        <x14:conditionalFormatting xmlns:xm="http://schemas.microsoft.com/office/excel/2006/main">
          <x14:cfRule type="dataBar" id="{813C14AB-48F5-1E4F-BF6E-B61AD967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AA5:AA19</xm:sqref>
        </x14:conditionalFormatting>
        <x14:conditionalFormatting xmlns:xm="http://schemas.microsoft.com/office/excel/2006/main">
          <x14:cfRule type="dataBar" id="{4A397A70-61D7-ED4A-B537-5DA01AA57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W5:Y19</xm:sqref>
        </x14:conditionalFormatting>
        <x14:conditionalFormatting xmlns:xm="http://schemas.microsoft.com/office/excel/2006/main">
          <x14:cfRule type="dataBar" id="{32340A5B-AE00-E74E-BC9F-2389FCA8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AI5:AI19</xm:sqref>
        </x14:conditionalFormatting>
        <x14:conditionalFormatting xmlns:xm="http://schemas.microsoft.com/office/excel/2006/main">
          <x14:cfRule type="dataBar" id="{5D467A64-EBFF-1049-828F-E9DD0BA1B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AE5:AG19</xm:sqref>
        </x14:conditionalFormatting>
        <x14:conditionalFormatting xmlns:xm="http://schemas.microsoft.com/office/excel/2006/main">
          <x14:cfRule type="dataBar" id="{C3E82D9B-6A42-CE41-A816-082428CD5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AH5:AI19</xm:sqref>
        </x14:conditionalFormatting>
        <x14:conditionalFormatting xmlns:xm="http://schemas.microsoft.com/office/excel/2006/main">
          <x14:cfRule type="dataBar" id="{381936CE-1C96-6444-BE61-0DE5B917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I5:K19</xm:sqref>
        </x14:conditionalFormatting>
        <x14:conditionalFormatting xmlns:xm="http://schemas.microsoft.com/office/excel/2006/main">
          <x14:cfRule type="dataBar" id="{2F4CF072-5398-5D43-ABFA-06D9D55BD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R5:S19</xm:sqref>
        </x14:conditionalFormatting>
        <x14:conditionalFormatting xmlns:xm="http://schemas.microsoft.com/office/excel/2006/main">
          <x14:cfRule type="dataBar" id="{93C672F7-76D2-5A4C-9ED8-0982F6491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Z5:AA19</xm:sqref>
        </x14:conditionalFormatting>
        <x14:conditionalFormatting xmlns:xm="http://schemas.microsoft.com/office/excel/2006/main">
          <x14:cfRule type="dataBar" id="{2BB0AEA8-CFFB-CD49-9700-9DFE02B58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AP5:AP19 AS5:AS19</xm:sqref>
        </x14:conditionalFormatting>
        <x14:conditionalFormatting xmlns:xm="http://schemas.microsoft.com/office/excel/2006/main">
          <x14:cfRule type="dataBar" id="{4DC2015F-77D5-3A4E-89C3-3829B122F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AL5:AN19</xm:sqref>
        </x14:conditionalFormatting>
        <x14:conditionalFormatting xmlns:xm="http://schemas.microsoft.com/office/excel/2006/main">
          <x14:cfRule type="dataBar" id="{CF77FF8A-AA2D-354C-856F-91C0EFFEF4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AD5:AD19</xm:sqref>
        </x14:conditionalFormatting>
        <x14:conditionalFormatting xmlns:xm="http://schemas.microsoft.com/office/excel/2006/main">
          <x14:cfRule type="dataBar" id="{773344A2-6394-5440-9DEE-5C1174EAB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AQ5:AQ19</xm:sqref>
        </x14:conditionalFormatting>
        <x14:conditionalFormatting xmlns:xm="http://schemas.microsoft.com/office/excel/2006/main">
          <x14:cfRule type="dataBar" id="{5CD9643D-C5AD-A14F-8873-A40249B02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AR5:AR19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cp:lastPrinted>2011-09-21T14:21:37Z</cp:lastPrinted>
  <dcterms:created xsi:type="dcterms:W3CDTF">2011-09-21T12:53:43Z</dcterms:created>
  <dcterms:modified xsi:type="dcterms:W3CDTF">2011-11-19T12:52:19Z</dcterms:modified>
</cp:coreProperties>
</file>