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manik\blockchain\web_solution\"/>
    </mc:Choice>
  </mc:AlternateContent>
  <bookViews>
    <workbookView xWindow="0" yWindow="0" windowWidth="20490" windowHeight="7605"/>
  </bookViews>
  <sheets>
    <sheet name="Base Data" sheetId="1" r:id="rId1"/>
  </sheets>
  <externalReferences>
    <externalReference r:id="rId2"/>
  </externalReferences>
  <definedNames>
    <definedName name="_xlnm._FilterDatabase" localSheetId="0" hidden="1">'Base Data'!$A$1:$Y$1678</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 i="1" l="1"/>
  <c r="O2" i="1"/>
  <c r="G3" i="1"/>
  <c r="O3" i="1"/>
  <c r="G4" i="1"/>
  <c r="O4" i="1"/>
  <c r="G5" i="1"/>
  <c r="O5" i="1"/>
  <c r="G6" i="1"/>
  <c r="O6" i="1"/>
  <c r="G7" i="1"/>
  <c r="O7" i="1"/>
  <c r="G8" i="1"/>
  <c r="O8" i="1"/>
  <c r="G9" i="1"/>
  <c r="O9" i="1"/>
  <c r="G10" i="1"/>
  <c r="O10" i="1"/>
  <c r="G11" i="1"/>
  <c r="O11" i="1"/>
  <c r="G12" i="1"/>
  <c r="O12" i="1"/>
  <c r="G13" i="1"/>
  <c r="O13" i="1"/>
  <c r="G14" i="1"/>
  <c r="O14" i="1"/>
  <c r="G15" i="1"/>
  <c r="O15" i="1"/>
  <c r="G16" i="1"/>
  <c r="O16" i="1"/>
  <c r="G17" i="1"/>
  <c r="O17" i="1"/>
  <c r="G18" i="1"/>
  <c r="O18" i="1"/>
  <c r="G19" i="1"/>
  <c r="O19" i="1"/>
  <c r="G20" i="1"/>
  <c r="O20" i="1"/>
  <c r="G21" i="1"/>
  <c r="O21" i="1"/>
  <c r="G22" i="1"/>
  <c r="O22" i="1"/>
  <c r="G23" i="1"/>
  <c r="O23" i="1"/>
  <c r="G24" i="1"/>
  <c r="O24" i="1"/>
  <c r="G25" i="1"/>
  <c r="O25" i="1"/>
  <c r="G26" i="1"/>
  <c r="O26" i="1"/>
  <c r="G27" i="1"/>
  <c r="O27" i="1"/>
  <c r="G28" i="1"/>
  <c r="O28" i="1"/>
  <c r="G29" i="1"/>
  <c r="O29" i="1"/>
  <c r="G30" i="1"/>
  <c r="O30" i="1"/>
  <c r="G31" i="1"/>
  <c r="O31" i="1"/>
  <c r="G32" i="1"/>
  <c r="O32" i="1"/>
  <c r="G33" i="1"/>
  <c r="O33" i="1"/>
  <c r="G34" i="1"/>
  <c r="O34" i="1"/>
  <c r="G35" i="1"/>
  <c r="O35" i="1"/>
  <c r="G36" i="1"/>
  <c r="O36" i="1"/>
  <c r="G37" i="1"/>
  <c r="O37" i="1"/>
  <c r="G38" i="1"/>
  <c r="O38" i="1"/>
  <c r="G39" i="1"/>
  <c r="O39" i="1"/>
  <c r="G40" i="1"/>
  <c r="O40" i="1"/>
  <c r="G41" i="1"/>
  <c r="O41" i="1"/>
  <c r="G42" i="1"/>
  <c r="O42" i="1"/>
  <c r="G43" i="1"/>
  <c r="O43" i="1"/>
  <c r="G44" i="1"/>
  <c r="O44" i="1"/>
  <c r="G45" i="1"/>
  <c r="O45" i="1"/>
  <c r="G46" i="1"/>
  <c r="O46" i="1"/>
  <c r="G47" i="1"/>
  <c r="O47" i="1"/>
  <c r="G48" i="1"/>
  <c r="O48" i="1"/>
  <c r="G49" i="1"/>
  <c r="O49" i="1"/>
  <c r="G50" i="1"/>
  <c r="O50" i="1"/>
  <c r="G51" i="1"/>
  <c r="O51" i="1"/>
  <c r="G52" i="1"/>
  <c r="O52" i="1"/>
  <c r="G53" i="1"/>
  <c r="O53" i="1"/>
  <c r="G54" i="1"/>
  <c r="O54" i="1"/>
  <c r="G55" i="1"/>
  <c r="O55" i="1"/>
  <c r="G56" i="1"/>
  <c r="O56" i="1"/>
  <c r="G57" i="1"/>
  <c r="O57" i="1"/>
  <c r="G58" i="1"/>
  <c r="O58" i="1"/>
  <c r="G59" i="1"/>
  <c r="O59" i="1"/>
  <c r="G60" i="1"/>
  <c r="O60" i="1"/>
  <c r="G61" i="1"/>
  <c r="O61" i="1"/>
  <c r="G62" i="1"/>
  <c r="O62" i="1"/>
  <c r="G63" i="1"/>
  <c r="O63" i="1"/>
  <c r="G64" i="1"/>
  <c r="O64" i="1"/>
  <c r="G65" i="1"/>
  <c r="O65" i="1"/>
  <c r="G66" i="1"/>
  <c r="O66" i="1"/>
  <c r="G67" i="1"/>
  <c r="O67" i="1"/>
  <c r="G68" i="1"/>
  <c r="O68" i="1"/>
  <c r="G69" i="1"/>
  <c r="O69" i="1"/>
  <c r="G70" i="1"/>
  <c r="O70" i="1"/>
  <c r="G71" i="1"/>
  <c r="O71" i="1"/>
  <c r="G72" i="1"/>
  <c r="O72" i="1"/>
  <c r="G73" i="1"/>
  <c r="O73" i="1"/>
  <c r="G74" i="1"/>
  <c r="O74" i="1"/>
  <c r="G75" i="1"/>
  <c r="O75" i="1"/>
  <c r="G76" i="1"/>
  <c r="O76" i="1"/>
  <c r="G77" i="1"/>
  <c r="O77" i="1"/>
  <c r="G78" i="1"/>
  <c r="O78" i="1"/>
  <c r="G79" i="1"/>
  <c r="O79" i="1"/>
  <c r="G80" i="1"/>
  <c r="O80" i="1"/>
  <c r="G81" i="1"/>
  <c r="O81" i="1"/>
  <c r="G82" i="1"/>
  <c r="O82" i="1"/>
  <c r="G83" i="1"/>
  <c r="O83" i="1"/>
  <c r="G84" i="1"/>
  <c r="O84" i="1"/>
  <c r="G85" i="1"/>
  <c r="O85" i="1"/>
  <c r="G86" i="1"/>
  <c r="O86" i="1"/>
  <c r="G87" i="1"/>
  <c r="O87" i="1"/>
  <c r="G88" i="1"/>
  <c r="O88" i="1"/>
  <c r="G89" i="1"/>
  <c r="O89" i="1"/>
  <c r="G90" i="1"/>
  <c r="O90" i="1"/>
  <c r="G91" i="1"/>
  <c r="O91" i="1"/>
  <c r="G92" i="1"/>
  <c r="O92" i="1"/>
  <c r="G93" i="1"/>
  <c r="O93" i="1"/>
  <c r="G94" i="1"/>
  <c r="O94" i="1"/>
  <c r="G95" i="1"/>
  <c r="O95" i="1"/>
  <c r="G96" i="1"/>
  <c r="O96" i="1"/>
  <c r="G97" i="1"/>
  <c r="O97" i="1"/>
  <c r="G98" i="1"/>
  <c r="O98" i="1"/>
  <c r="G99" i="1"/>
  <c r="O99" i="1"/>
  <c r="G100" i="1"/>
  <c r="O100" i="1"/>
  <c r="G101" i="1"/>
  <c r="O101" i="1"/>
  <c r="G102" i="1"/>
  <c r="O102" i="1"/>
  <c r="G103" i="1"/>
  <c r="O103" i="1"/>
  <c r="G104" i="1"/>
  <c r="O104" i="1"/>
  <c r="G105" i="1"/>
  <c r="O105" i="1"/>
  <c r="G106" i="1"/>
  <c r="O106" i="1"/>
  <c r="G107" i="1"/>
  <c r="O107" i="1"/>
  <c r="G108" i="1"/>
  <c r="O108" i="1"/>
  <c r="G109" i="1"/>
  <c r="O109" i="1"/>
  <c r="G110" i="1"/>
  <c r="O110" i="1"/>
  <c r="G111" i="1"/>
  <c r="O111" i="1"/>
  <c r="G112" i="1"/>
  <c r="O112" i="1"/>
  <c r="G113" i="1"/>
  <c r="O113" i="1"/>
  <c r="G114" i="1"/>
  <c r="O114" i="1"/>
  <c r="G115" i="1"/>
  <c r="O115" i="1"/>
  <c r="G116" i="1"/>
  <c r="O116" i="1"/>
  <c r="G117" i="1"/>
  <c r="O117" i="1"/>
  <c r="G118" i="1"/>
  <c r="O118" i="1"/>
  <c r="G119" i="1"/>
  <c r="O119" i="1"/>
  <c r="G120" i="1"/>
  <c r="O120" i="1"/>
  <c r="G121" i="1"/>
  <c r="O121" i="1"/>
  <c r="G122" i="1"/>
  <c r="O122" i="1"/>
  <c r="G123" i="1"/>
  <c r="O123" i="1"/>
  <c r="G124" i="1"/>
  <c r="O124" i="1"/>
  <c r="G125" i="1"/>
  <c r="O125" i="1"/>
  <c r="G126" i="1"/>
  <c r="O126" i="1"/>
  <c r="G127" i="1"/>
  <c r="O127" i="1"/>
  <c r="G128" i="1"/>
  <c r="O128" i="1"/>
  <c r="G129" i="1"/>
  <c r="O129" i="1"/>
  <c r="G130" i="1"/>
  <c r="O130" i="1"/>
  <c r="G131" i="1"/>
  <c r="O131" i="1"/>
  <c r="G132" i="1"/>
  <c r="O132" i="1"/>
  <c r="G133" i="1"/>
  <c r="O133" i="1"/>
  <c r="G134" i="1"/>
  <c r="O134" i="1"/>
  <c r="G135" i="1"/>
  <c r="O135" i="1"/>
  <c r="G136" i="1"/>
  <c r="O136" i="1"/>
  <c r="G137" i="1"/>
  <c r="O137" i="1"/>
  <c r="G138" i="1"/>
  <c r="O138" i="1"/>
  <c r="G139" i="1"/>
  <c r="O139" i="1"/>
  <c r="G140" i="1"/>
  <c r="O140" i="1"/>
  <c r="G141" i="1"/>
  <c r="O141" i="1"/>
  <c r="G142" i="1"/>
  <c r="O142" i="1"/>
  <c r="G143" i="1"/>
  <c r="O143" i="1"/>
  <c r="G144" i="1"/>
  <c r="O144" i="1"/>
  <c r="G145" i="1"/>
  <c r="O145" i="1"/>
  <c r="G146" i="1"/>
  <c r="O146" i="1"/>
  <c r="G147" i="1"/>
  <c r="O147" i="1"/>
  <c r="G148" i="1"/>
  <c r="O148" i="1"/>
  <c r="G149" i="1"/>
  <c r="O149" i="1"/>
  <c r="G150" i="1"/>
  <c r="O150" i="1"/>
  <c r="G151" i="1"/>
  <c r="O151" i="1"/>
  <c r="G152" i="1"/>
  <c r="O152" i="1"/>
  <c r="G153" i="1"/>
  <c r="O153" i="1"/>
  <c r="G154" i="1"/>
  <c r="O154" i="1"/>
  <c r="G155" i="1"/>
  <c r="O155" i="1"/>
  <c r="G156" i="1"/>
  <c r="O156" i="1"/>
  <c r="G157" i="1"/>
  <c r="O157" i="1"/>
  <c r="G158" i="1"/>
  <c r="O158" i="1"/>
  <c r="G159" i="1"/>
  <c r="O159" i="1"/>
  <c r="G160" i="1"/>
  <c r="O160" i="1"/>
  <c r="G161" i="1"/>
  <c r="O161" i="1"/>
  <c r="G162" i="1"/>
  <c r="O162" i="1"/>
  <c r="G163" i="1"/>
  <c r="O163" i="1"/>
  <c r="G164" i="1"/>
  <c r="O164" i="1"/>
  <c r="G165" i="1"/>
  <c r="O165" i="1"/>
  <c r="G166" i="1"/>
  <c r="O166" i="1"/>
  <c r="G167" i="1"/>
  <c r="O167" i="1"/>
  <c r="G168" i="1"/>
  <c r="O168" i="1"/>
  <c r="G169" i="1"/>
  <c r="O169" i="1"/>
  <c r="G170" i="1"/>
  <c r="O170" i="1"/>
  <c r="G171" i="1"/>
  <c r="O171" i="1"/>
  <c r="G172" i="1"/>
  <c r="O172" i="1"/>
  <c r="G173" i="1"/>
  <c r="O173" i="1"/>
  <c r="G174" i="1"/>
  <c r="O174" i="1"/>
  <c r="G175" i="1"/>
  <c r="O175" i="1"/>
  <c r="G176" i="1"/>
  <c r="O176" i="1"/>
  <c r="G177" i="1"/>
  <c r="O177" i="1"/>
  <c r="G178" i="1"/>
  <c r="O178" i="1"/>
  <c r="G179" i="1"/>
  <c r="O179" i="1"/>
  <c r="G180" i="1"/>
  <c r="O180" i="1"/>
  <c r="G181" i="1"/>
  <c r="O181" i="1"/>
  <c r="G182" i="1"/>
  <c r="O182" i="1"/>
  <c r="G183" i="1"/>
  <c r="O183" i="1"/>
  <c r="G184" i="1"/>
  <c r="O184" i="1"/>
  <c r="G185" i="1"/>
  <c r="O185" i="1"/>
  <c r="G186" i="1"/>
  <c r="O186" i="1"/>
  <c r="G187" i="1"/>
  <c r="O187" i="1"/>
  <c r="G188" i="1"/>
  <c r="O188" i="1"/>
  <c r="G189" i="1"/>
  <c r="O189" i="1"/>
  <c r="G190" i="1"/>
  <c r="O190" i="1"/>
  <c r="G191" i="1"/>
  <c r="O191" i="1"/>
  <c r="G192" i="1"/>
  <c r="O192" i="1"/>
  <c r="G193" i="1"/>
  <c r="O193" i="1"/>
  <c r="G194" i="1"/>
  <c r="O194" i="1"/>
  <c r="G195" i="1"/>
  <c r="O195" i="1"/>
  <c r="G196" i="1"/>
  <c r="O196" i="1"/>
  <c r="G197" i="1"/>
  <c r="O197" i="1"/>
  <c r="G198" i="1"/>
  <c r="O198" i="1"/>
  <c r="G199" i="1"/>
  <c r="O199" i="1"/>
  <c r="G200" i="1"/>
  <c r="O200" i="1"/>
  <c r="G201" i="1"/>
  <c r="O201" i="1"/>
  <c r="G202" i="1"/>
  <c r="O202" i="1"/>
  <c r="G203" i="1"/>
  <c r="O203" i="1"/>
  <c r="G204" i="1"/>
  <c r="O204" i="1"/>
  <c r="G205" i="1"/>
  <c r="O205" i="1"/>
  <c r="G206" i="1"/>
  <c r="O206" i="1"/>
  <c r="G207" i="1"/>
  <c r="O207" i="1"/>
  <c r="G208" i="1"/>
  <c r="O208" i="1"/>
  <c r="G209" i="1"/>
  <c r="O209" i="1"/>
  <c r="G210" i="1"/>
  <c r="O210" i="1"/>
  <c r="G211" i="1"/>
  <c r="O211" i="1"/>
  <c r="G212" i="1"/>
  <c r="O212" i="1"/>
  <c r="G213" i="1"/>
  <c r="O213" i="1"/>
  <c r="G214" i="1"/>
  <c r="O214" i="1"/>
  <c r="G215" i="1"/>
  <c r="O215" i="1"/>
  <c r="G216" i="1"/>
  <c r="O216" i="1"/>
  <c r="G217" i="1"/>
  <c r="O217" i="1"/>
  <c r="G218" i="1"/>
  <c r="O218" i="1"/>
  <c r="G219" i="1"/>
  <c r="O219" i="1"/>
  <c r="G220" i="1"/>
  <c r="O220" i="1"/>
  <c r="G221" i="1"/>
  <c r="O221" i="1"/>
  <c r="G222" i="1"/>
  <c r="O222" i="1"/>
  <c r="G223" i="1"/>
  <c r="O223" i="1"/>
  <c r="G224" i="1"/>
  <c r="O224" i="1"/>
  <c r="G225" i="1"/>
  <c r="O225" i="1"/>
  <c r="G226" i="1"/>
  <c r="O226" i="1"/>
  <c r="G227" i="1"/>
  <c r="O227" i="1"/>
  <c r="G228" i="1"/>
  <c r="O228" i="1"/>
  <c r="G229" i="1"/>
  <c r="O229" i="1"/>
  <c r="G230" i="1"/>
  <c r="O230" i="1"/>
  <c r="G231" i="1"/>
  <c r="O231" i="1"/>
  <c r="G232" i="1"/>
  <c r="O232" i="1"/>
  <c r="G233" i="1"/>
  <c r="O233" i="1"/>
  <c r="G234" i="1"/>
  <c r="O234" i="1"/>
  <c r="G235" i="1"/>
  <c r="O235" i="1"/>
  <c r="G236" i="1"/>
  <c r="O236" i="1"/>
  <c r="G237" i="1"/>
  <c r="O237" i="1"/>
  <c r="G238" i="1"/>
  <c r="O238" i="1"/>
  <c r="G239" i="1"/>
  <c r="O239" i="1"/>
  <c r="G240" i="1"/>
  <c r="O240" i="1"/>
  <c r="G241" i="1"/>
  <c r="O241" i="1"/>
  <c r="G242" i="1"/>
  <c r="O242" i="1"/>
  <c r="G243" i="1"/>
  <c r="O243" i="1"/>
  <c r="G244" i="1"/>
  <c r="O244" i="1"/>
  <c r="G245" i="1"/>
  <c r="O245" i="1"/>
  <c r="G246" i="1"/>
  <c r="O246" i="1"/>
  <c r="G247" i="1"/>
  <c r="O247" i="1"/>
  <c r="G248" i="1"/>
  <c r="O248" i="1"/>
  <c r="G249" i="1"/>
  <c r="O249" i="1"/>
  <c r="G250" i="1"/>
  <c r="O250" i="1"/>
  <c r="G251" i="1"/>
  <c r="O251" i="1"/>
  <c r="G252" i="1"/>
  <c r="O252" i="1"/>
  <c r="G253" i="1"/>
  <c r="O253" i="1"/>
  <c r="G254" i="1"/>
  <c r="O254" i="1"/>
  <c r="G255" i="1"/>
  <c r="O255" i="1"/>
  <c r="G256" i="1"/>
  <c r="O256" i="1"/>
  <c r="G257" i="1"/>
  <c r="O257" i="1"/>
  <c r="G258" i="1"/>
  <c r="O258" i="1"/>
  <c r="G259" i="1"/>
  <c r="O259" i="1"/>
  <c r="G260" i="1"/>
  <c r="O260" i="1"/>
  <c r="G261" i="1"/>
  <c r="O261" i="1"/>
  <c r="G262" i="1"/>
  <c r="O262" i="1"/>
  <c r="G263" i="1"/>
  <c r="O263" i="1"/>
  <c r="G264" i="1"/>
  <c r="O264" i="1"/>
  <c r="G265" i="1"/>
  <c r="O265" i="1"/>
  <c r="G266" i="1"/>
  <c r="O266" i="1"/>
  <c r="G267" i="1"/>
  <c r="O267" i="1"/>
  <c r="G268" i="1"/>
  <c r="O268" i="1"/>
  <c r="G269" i="1"/>
  <c r="O269" i="1"/>
  <c r="G270" i="1"/>
  <c r="O270" i="1"/>
  <c r="G271" i="1"/>
  <c r="O271" i="1"/>
  <c r="G272" i="1"/>
  <c r="O272" i="1"/>
  <c r="G273" i="1"/>
  <c r="O273" i="1"/>
  <c r="G274" i="1"/>
  <c r="O274" i="1"/>
  <c r="G275" i="1"/>
  <c r="O275" i="1"/>
  <c r="G276" i="1"/>
  <c r="O276" i="1"/>
  <c r="G277" i="1"/>
  <c r="O277" i="1"/>
  <c r="G278" i="1"/>
  <c r="O278" i="1"/>
  <c r="G279" i="1"/>
  <c r="O279" i="1"/>
  <c r="G280" i="1"/>
  <c r="O280" i="1"/>
  <c r="G281" i="1"/>
  <c r="O281" i="1"/>
  <c r="G282" i="1"/>
  <c r="O282" i="1"/>
  <c r="G283" i="1"/>
  <c r="O283" i="1"/>
  <c r="G284" i="1"/>
  <c r="O284" i="1"/>
  <c r="G285" i="1"/>
  <c r="O285" i="1"/>
  <c r="G286" i="1"/>
  <c r="O286" i="1"/>
  <c r="G287" i="1"/>
  <c r="O287" i="1"/>
  <c r="G288" i="1"/>
  <c r="O288" i="1"/>
  <c r="G289" i="1"/>
  <c r="O289" i="1"/>
  <c r="G290" i="1"/>
  <c r="O290" i="1"/>
  <c r="G291" i="1"/>
  <c r="O291" i="1"/>
  <c r="G292" i="1"/>
  <c r="O292" i="1"/>
  <c r="G293" i="1"/>
  <c r="O293" i="1"/>
  <c r="G294" i="1"/>
  <c r="O294" i="1"/>
  <c r="G295" i="1"/>
  <c r="O295" i="1"/>
  <c r="G296" i="1"/>
  <c r="O296" i="1"/>
  <c r="G297" i="1"/>
  <c r="O297" i="1"/>
  <c r="G298" i="1"/>
  <c r="O298" i="1"/>
  <c r="G299" i="1"/>
  <c r="O299" i="1"/>
  <c r="G300" i="1"/>
  <c r="O300" i="1"/>
  <c r="G301" i="1"/>
  <c r="O301" i="1"/>
  <c r="G302" i="1"/>
  <c r="O302" i="1"/>
  <c r="G303" i="1"/>
  <c r="O303" i="1"/>
  <c r="G304" i="1"/>
  <c r="O304" i="1"/>
  <c r="G305" i="1"/>
  <c r="O305" i="1"/>
  <c r="G306" i="1"/>
  <c r="O306" i="1"/>
  <c r="G307" i="1"/>
  <c r="O307" i="1"/>
  <c r="G308" i="1"/>
  <c r="O308" i="1"/>
  <c r="G309" i="1"/>
  <c r="O309" i="1"/>
  <c r="G310" i="1"/>
  <c r="O310" i="1"/>
  <c r="G311" i="1"/>
  <c r="O311" i="1"/>
  <c r="G312" i="1"/>
  <c r="O312" i="1"/>
  <c r="G313" i="1"/>
  <c r="O313" i="1"/>
  <c r="G314" i="1"/>
  <c r="O314" i="1"/>
  <c r="G315" i="1"/>
  <c r="O315" i="1"/>
  <c r="G316" i="1"/>
  <c r="O316" i="1"/>
  <c r="G317" i="1"/>
  <c r="O317" i="1"/>
  <c r="G318" i="1"/>
  <c r="O318" i="1"/>
  <c r="G319" i="1"/>
  <c r="O319" i="1"/>
  <c r="G320" i="1"/>
  <c r="O320" i="1"/>
  <c r="G321" i="1"/>
  <c r="O321" i="1"/>
  <c r="G322" i="1"/>
  <c r="O322" i="1"/>
  <c r="G323" i="1"/>
  <c r="O323" i="1"/>
  <c r="G324" i="1"/>
  <c r="O324" i="1"/>
  <c r="G325" i="1"/>
  <c r="O325" i="1"/>
  <c r="G326" i="1"/>
  <c r="O326" i="1"/>
  <c r="G327" i="1"/>
  <c r="O327" i="1"/>
  <c r="G328" i="1"/>
  <c r="O328" i="1"/>
  <c r="G329" i="1"/>
  <c r="O329" i="1"/>
  <c r="G330" i="1"/>
  <c r="O330" i="1"/>
  <c r="G331" i="1"/>
  <c r="O331" i="1"/>
  <c r="G332" i="1"/>
  <c r="O332" i="1"/>
  <c r="G333" i="1"/>
  <c r="O333" i="1"/>
  <c r="G334" i="1"/>
  <c r="O334" i="1"/>
  <c r="G335" i="1"/>
  <c r="O335" i="1"/>
  <c r="G336" i="1"/>
  <c r="O336" i="1"/>
  <c r="G337" i="1"/>
  <c r="O337" i="1"/>
  <c r="G338" i="1"/>
  <c r="O338" i="1"/>
  <c r="G339" i="1"/>
  <c r="O339" i="1"/>
  <c r="G340" i="1"/>
  <c r="O340" i="1"/>
  <c r="G341" i="1"/>
  <c r="O341" i="1"/>
  <c r="G342" i="1"/>
  <c r="O342" i="1"/>
  <c r="G343" i="1"/>
  <c r="O343" i="1"/>
  <c r="G344" i="1"/>
  <c r="O344" i="1"/>
  <c r="G345" i="1"/>
  <c r="O345" i="1"/>
  <c r="G346" i="1"/>
  <c r="O346" i="1"/>
  <c r="G347" i="1"/>
  <c r="O347" i="1"/>
  <c r="G348" i="1"/>
  <c r="O348" i="1"/>
  <c r="G349" i="1"/>
  <c r="O349" i="1"/>
  <c r="G350" i="1"/>
  <c r="O350" i="1"/>
  <c r="G351" i="1"/>
  <c r="O351" i="1"/>
  <c r="G352" i="1"/>
  <c r="O352" i="1"/>
  <c r="G353" i="1"/>
  <c r="O353" i="1"/>
  <c r="G354" i="1"/>
  <c r="O354" i="1"/>
  <c r="G355" i="1"/>
  <c r="O355" i="1"/>
  <c r="G356" i="1"/>
  <c r="O356" i="1"/>
  <c r="G357" i="1"/>
  <c r="O357" i="1"/>
  <c r="G358" i="1"/>
  <c r="O358" i="1"/>
  <c r="G359" i="1"/>
  <c r="O359" i="1"/>
  <c r="G360" i="1"/>
  <c r="O360" i="1"/>
  <c r="G361" i="1"/>
  <c r="O361" i="1"/>
  <c r="G362" i="1"/>
  <c r="O362" i="1"/>
  <c r="G363" i="1"/>
  <c r="O363" i="1"/>
  <c r="G364" i="1"/>
  <c r="O364" i="1"/>
  <c r="G365" i="1"/>
  <c r="O365" i="1"/>
  <c r="G366" i="1"/>
  <c r="O366" i="1"/>
  <c r="G367" i="1"/>
  <c r="O367" i="1"/>
  <c r="G368" i="1"/>
  <c r="O368" i="1"/>
  <c r="G369" i="1"/>
  <c r="O369" i="1"/>
  <c r="G370" i="1"/>
  <c r="O370" i="1"/>
  <c r="G371" i="1"/>
  <c r="O371" i="1"/>
  <c r="G372" i="1"/>
  <c r="O372" i="1"/>
  <c r="G373" i="1"/>
  <c r="O373" i="1"/>
  <c r="G374" i="1"/>
  <c r="O374" i="1"/>
  <c r="G375" i="1"/>
  <c r="O375" i="1"/>
  <c r="G376" i="1"/>
  <c r="O376" i="1"/>
  <c r="G377" i="1"/>
  <c r="O377" i="1"/>
  <c r="G378" i="1"/>
  <c r="O378" i="1"/>
  <c r="G379" i="1"/>
  <c r="O379" i="1"/>
  <c r="G380" i="1"/>
  <c r="O380" i="1"/>
  <c r="G381" i="1"/>
  <c r="O381" i="1"/>
  <c r="G382" i="1"/>
  <c r="O382" i="1"/>
  <c r="G383" i="1"/>
  <c r="O383" i="1"/>
  <c r="G384" i="1"/>
  <c r="O384" i="1"/>
  <c r="G385" i="1"/>
  <c r="O385" i="1"/>
  <c r="G386" i="1"/>
  <c r="O386" i="1"/>
  <c r="G387" i="1"/>
  <c r="O387" i="1"/>
  <c r="G388" i="1"/>
  <c r="O388" i="1"/>
  <c r="G389" i="1"/>
  <c r="O389" i="1"/>
  <c r="G390" i="1"/>
  <c r="O390" i="1"/>
  <c r="G391" i="1"/>
  <c r="O391" i="1"/>
  <c r="G392" i="1"/>
  <c r="O392" i="1"/>
  <c r="G393" i="1"/>
  <c r="O393" i="1"/>
  <c r="G394" i="1"/>
  <c r="O394" i="1"/>
  <c r="G395" i="1"/>
  <c r="O395" i="1"/>
  <c r="G396" i="1"/>
  <c r="O396" i="1"/>
  <c r="G397" i="1"/>
  <c r="O397" i="1"/>
  <c r="G398" i="1"/>
  <c r="O398" i="1"/>
  <c r="G399" i="1"/>
  <c r="O399" i="1"/>
  <c r="G400" i="1"/>
  <c r="O400" i="1"/>
  <c r="G401" i="1"/>
  <c r="O401" i="1"/>
  <c r="G402" i="1"/>
  <c r="O402" i="1"/>
  <c r="G403" i="1"/>
  <c r="O403" i="1"/>
  <c r="G404" i="1"/>
  <c r="O404" i="1"/>
  <c r="G405" i="1"/>
  <c r="O405" i="1"/>
  <c r="G406" i="1"/>
  <c r="O406" i="1"/>
  <c r="G407" i="1"/>
  <c r="O407" i="1"/>
  <c r="G408" i="1"/>
  <c r="O408" i="1"/>
  <c r="G409" i="1"/>
  <c r="O409" i="1"/>
  <c r="G410" i="1"/>
  <c r="O410" i="1"/>
  <c r="G411" i="1"/>
  <c r="O411" i="1"/>
  <c r="G412" i="1"/>
  <c r="O412" i="1"/>
  <c r="G413" i="1"/>
  <c r="O413" i="1"/>
  <c r="G414" i="1"/>
  <c r="O414" i="1"/>
  <c r="G415" i="1"/>
  <c r="O415" i="1"/>
  <c r="G416" i="1"/>
  <c r="O416" i="1"/>
  <c r="G417" i="1"/>
  <c r="O417" i="1"/>
  <c r="G418" i="1"/>
  <c r="O418" i="1"/>
  <c r="G419" i="1"/>
  <c r="O419" i="1"/>
  <c r="G420" i="1"/>
  <c r="O420" i="1"/>
  <c r="G421" i="1"/>
  <c r="O421" i="1"/>
  <c r="G422" i="1"/>
  <c r="O422" i="1"/>
  <c r="G423" i="1"/>
  <c r="O423" i="1"/>
  <c r="G424" i="1"/>
  <c r="O424" i="1"/>
  <c r="G425" i="1"/>
  <c r="O425" i="1"/>
  <c r="G426" i="1"/>
  <c r="O426" i="1"/>
  <c r="G427" i="1"/>
  <c r="O427" i="1"/>
  <c r="G428" i="1"/>
  <c r="O428" i="1"/>
  <c r="G429" i="1"/>
  <c r="O429" i="1"/>
  <c r="G430" i="1"/>
  <c r="O430" i="1"/>
  <c r="G431" i="1"/>
  <c r="O431" i="1"/>
  <c r="G432" i="1"/>
  <c r="O432" i="1"/>
  <c r="G433" i="1"/>
  <c r="O433" i="1"/>
  <c r="G434" i="1"/>
  <c r="O434" i="1"/>
  <c r="G435" i="1"/>
  <c r="O435" i="1"/>
  <c r="G436" i="1"/>
  <c r="O436" i="1"/>
  <c r="G437" i="1"/>
  <c r="O437" i="1"/>
  <c r="G438" i="1"/>
  <c r="O438" i="1"/>
  <c r="G439" i="1"/>
  <c r="O439" i="1"/>
  <c r="G440" i="1"/>
  <c r="O440" i="1"/>
  <c r="G441" i="1"/>
  <c r="O441" i="1"/>
  <c r="G442" i="1"/>
  <c r="O442" i="1"/>
  <c r="G443" i="1"/>
  <c r="O443" i="1"/>
  <c r="G444" i="1"/>
  <c r="O444" i="1"/>
  <c r="G445" i="1"/>
  <c r="O445" i="1"/>
  <c r="G446" i="1"/>
  <c r="O446" i="1"/>
  <c r="G447" i="1"/>
  <c r="O447" i="1"/>
  <c r="G448" i="1"/>
  <c r="O448" i="1"/>
  <c r="G449" i="1"/>
  <c r="O449" i="1"/>
  <c r="G450" i="1"/>
  <c r="O450" i="1"/>
  <c r="G451" i="1"/>
  <c r="O451" i="1"/>
  <c r="G452" i="1"/>
  <c r="O452" i="1"/>
  <c r="G453" i="1"/>
  <c r="O453" i="1"/>
  <c r="G454" i="1"/>
  <c r="O454" i="1"/>
  <c r="G455" i="1"/>
  <c r="O455" i="1"/>
  <c r="G456" i="1"/>
  <c r="O456" i="1"/>
  <c r="G457" i="1"/>
  <c r="O457" i="1"/>
  <c r="G458" i="1"/>
  <c r="O458" i="1"/>
  <c r="G459" i="1"/>
  <c r="O459" i="1"/>
  <c r="G460" i="1"/>
  <c r="O460" i="1"/>
  <c r="G461" i="1"/>
  <c r="O461" i="1"/>
  <c r="G462" i="1"/>
  <c r="O462" i="1"/>
  <c r="G463" i="1"/>
  <c r="O463" i="1"/>
  <c r="G464" i="1"/>
  <c r="O464" i="1"/>
  <c r="G465" i="1"/>
  <c r="O465" i="1"/>
  <c r="G466" i="1"/>
  <c r="O466" i="1"/>
  <c r="G467" i="1"/>
  <c r="O467" i="1"/>
  <c r="G468" i="1"/>
  <c r="O468" i="1"/>
  <c r="G469" i="1"/>
  <c r="O469" i="1"/>
  <c r="G470" i="1"/>
  <c r="O470" i="1"/>
  <c r="G471" i="1"/>
  <c r="O471" i="1"/>
  <c r="G472" i="1"/>
  <c r="O472" i="1"/>
  <c r="G473" i="1"/>
  <c r="O473" i="1"/>
  <c r="G474" i="1"/>
  <c r="O474" i="1"/>
  <c r="G475" i="1"/>
  <c r="O475" i="1"/>
  <c r="G476" i="1"/>
  <c r="O476" i="1"/>
  <c r="G477" i="1"/>
  <c r="O477" i="1"/>
  <c r="G478" i="1"/>
  <c r="O478" i="1"/>
  <c r="G479" i="1"/>
  <c r="O479" i="1"/>
  <c r="G480" i="1"/>
  <c r="O480" i="1"/>
  <c r="G481" i="1"/>
  <c r="O481" i="1"/>
  <c r="G482" i="1"/>
  <c r="O482" i="1"/>
  <c r="G483" i="1"/>
  <c r="O483" i="1"/>
  <c r="G484" i="1"/>
  <c r="O484" i="1"/>
  <c r="G485" i="1"/>
  <c r="O485" i="1"/>
  <c r="G486" i="1"/>
  <c r="O486" i="1"/>
  <c r="G487" i="1"/>
  <c r="O487" i="1"/>
  <c r="G488" i="1"/>
  <c r="O488" i="1"/>
  <c r="G489" i="1"/>
  <c r="O489" i="1"/>
  <c r="G490" i="1"/>
  <c r="O490" i="1"/>
  <c r="G491" i="1"/>
  <c r="O491" i="1"/>
  <c r="G492" i="1"/>
  <c r="O492" i="1"/>
  <c r="G493" i="1"/>
  <c r="O493" i="1"/>
  <c r="G494" i="1"/>
  <c r="O494" i="1"/>
  <c r="G495" i="1"/>
  <c r="O495" i="1"/>
  <c r="G496" i="1"/>
  <c r="O496" i="1"/>
  <c r="G497" i="1"/>
  <c r="O497" i="1"/>
  <c r="G498" i="1"/>
  <c r="O498" i="1"/>
  <c r="G499" i="1"/>
  <c r="O499" i="1"/>
  <c r="G500" i="1"/>
  <c r="O500" i="1"/>
  <c r="G501" i="1"/>
  <c r="O501" i="1"/>
  <c r="G502" i="1"/>
  <c r="O502" i="1"/>
  <c r="G503" i="1"/>
  <c r="O503" i="1"/>
  <c r="G504" i="1"/>
  <c r="O504" i="1"/>
  <c r="G505" i="1"/>
  <c r="O505" i="1"/>
  <c r="G506" i="1"/>
  <c r="O506" i="1"/>
  <c r="G507" i="1"/>
  <c r="O507" i="1"/>
  <c r="G508" i="1"/>
  <c r="O508" i="1"/>
  <c r="G509" i="1"/>
  <c r="O509" i="1"/>
  <c r="G510" i="1"/>
  <c r="O510" i="1"/>
  <c r="G511" i="1"/>
  <c r="O511" i="1"/>
  <c r="G512" i="1"/>
  <c r="O512" i="1"/>
  <c r="G513" i="1"/>
  <c r="O513" i="1"/>
  <c r="G514" i="1"/>
  <c r="O514" i="1"/>
  <c r="G515" i="1"/>
  <c r="O515" i="1"/>
  <c r="G516" i="1"/>
  <c r="O516" i="1"/>
  <c r="G517" i="1"/>
  <c r="O517" i="1"/>
  <c r="G518" i="1"/>
  <c r="O518" i="1"/>
  <c r="G519" i="1"/>
  <c r="O519" i="1"/>
  <c r="G520" i="1"/>
  <c r="O520" i="1"/>
  <c r="G521" i="1"/>
  <c r="O521" i="1"/>
  <c r="G522" i="1"/>
  <c r="O522" i="1"/>
  <c r="G523" i="1"/>
  <c r="O523" i="1"/>
  <c r="G524" i="1"/>
  <c r="O524" i="1"/>
  <c r="G525" i="1"/>
  <c r="O525" i="1"/>
  <c r="G526" i="1"/>
  <c r="O526" i="1"/>
  <c r="G527" i="1"/>
  <c r="O527" i="1"/>
  <c r="G528" i="1"/>
  <c r="O528" i="1"/>
  <c r="G529" i="1"/>
  <c r="O529" i="1"/>
  <c r="G530" i="1"/>
  <c r="O530" i="1"/>
  <c r="G531" i="1"/>
  <c r="O531" i="1"/>
  <c r="G532" i="1"/>
  <c r="O532" i="1"/>
  <c r="G533" i="1"/>
  <c r="O533" i="1"/>
  <c r="G534" i="1"/>
  <c r="O534" i="1"/>
  <c r="G535" i="1"/>
  <c r="O535" i="1"/>
  <c r="G536" i="1"/>
  <c r="O536" i="1"/>
  <c r="G537" i="1"/>
  <c r="O537" i="1"/>
  <c r="G538" i="1"/>
  <c r="O538" i="1"/>
  <c r="G539" i="1"/>
  <c r="O539" i="1"/>
  <c r="G540" i="1"/>
  <c r="O540" i="1"/>
  <c r="G541" i="1"/>
  <c r="O541" i="1"/>
  <c r="G542" i="1"/>
  <c r="O542" i="1"/>
  <c r="G543" i="1"/>
  <c r="O543" i="1"/>
  <c r="G544" i="1"/>
  <c r="O544" i="1"/>
  <c r="G545" i="1"/>
  <c r="O545" i="1"/>
  <c r="G546" i="1"/>
  <c r="O546" i="1"/>
  <c r="G547" i="1"/>
  <c r="O547" i="1"/>
  <c r="G548" i="1"/>
  <c r="O548" i="1"/>
  <c r="G549" i="1"/>
  <c r="O549" i="1"/>
  <c r="G550" i="1"/>
  <c r="O550" i="1"/>
  <c r="G551" i="1"/>
  <c r="O551" i="1"/>
  <c r="G552" i="1"/>
  <c r="O552" i="1"/>
  <c r="G553" i="1"/>
  <c r="O553" i="1"/>
  <c r="G554" i="1"/>
  <c r="O554" i="1"/>
  <c r="G555" i="1"/>
  <c r="O555" i="1"/>
  <c r="G556" i="1"/>
  <c r="O556" i="1"/>
  <c r="G557" i="1"/>
  <c r="O557" i="1"/>
  <c r="G558" i="1"/>
  <c r="O558" i="1"/>
  <c r="G559" i="1"/>
  <c r="O559" i="1"/>
  <c r="G560" i="1"/>
  <c r="O560" i="1"/>
  <c r="G561" i="1"/>
  <c r="O561" i="1"/>
  <c r="G562" i="1"/>
  <c r="O562" i="1"/>
  <c r="G563" i="1"/>
  <c r="O563" i="1"/>
  <c r="G564" i="1"/>
  <c r="O564" i="1"/>
  <c r="G565" i="1"/>
  <c r="O565" i="1"/>
  <c r="G566" i="1"/>
  <c r="O566" i="1"/>
  <c r="G567" i="1"/>
  <c r="O567" i="1"/>
  <c r="G568" i="1"/>
  <c r="O568" i="1"/>
  <c r="G569" i="1"/>
  <c r="O569" i="1"/>
  <c r="G570" i="1"/>
  <c r="O570" i="1"/>
  <c r="G571" i="1"/>
  <c r="O571" i="1"/>
  <c r="G572" i="1"/>
  <c r="O572" i="1"/>
  <c r="G573" i="1"/>
  <c r="O573" i="1"/>
  <c r="G574" i="1"/>
  <c r="O574" i="1"/>
  <c r="G575" i="1"/>
  <c r="O575" i="1"/>
  <c r="G576" i="1"/>
  <c r="O576" i="1"/>
  <c r="G577" i="1"/>
  <c r="O577" i="1"/>
  <c r="G578" i="1"/>
  <c r="O578" i="1"/>
  <c r="G579" i="1"/>
  <c r="O579" i="1"/>
  <c r="G580" i="1"/>
  <c r="O580" i="1"/>
  <c r="G581" i="1"/>
  <c r="O581" i="1"/>
  <c r="G582" i="1"/>
  <c r="O582" i="1"/>
  <c r="G583" i="1"/>
  <c r="O583" i="1"/>
  <c r="G584" i="1"/>
  <c r="O584" i="1"/>
  <c r="G585" i="1"/>
  <c r="O585" i="1"/>
  <c r="G586" i="1"/>
  <c r="O586" i="1"/>
  <c r="G587" i="1"/>
  <c r="O587" i="1"/>
  <c r="G588" i="1"/>
  <c r="O588" i="1"/>
  <c r="G589" i="1"/>
  <c r="O589" i="1"/>
  <c r="G590" i="1"/>
  <c r="O590" i="1"/>
  <c r="G591" i="1"/>
  <c r="O591" i="1"/>
  <c r="G592" i="1"/>
  <c r="O592" i="1"/>
  <c r="G593" i="1"/>
  <c r="O593" i="1"/>
  <c r="G594" i="1"/>
  <c r="O594" i="1"/>
  <c r="G595" i="1"/>
  <c r="O595" i="1"/>
  <c r="G596" i="1"/>
  <c r="O596" i="1"/>
  <c r="G597" i="1"/>
  <c r="O597" i="1"/>
  <c r="G598" i="1"/>
  <c r="O598" i="1"/>
  <c r="G599" i="1"/>
  <c r="O599" i="1"/>
  <c r="G600" i="1"/>
  <c r="O600" i="1"/>
  <c r="G601" i="1"/>
  <c r="O601" i="1"/>
  <c r="G602" i="1"/>
  <c r="O602" i="1"/>
  <c r="G603" i="1"/>
  <c r="O603" i="1"/>
  <c r="G604" i="1"/>
  <c r="O604" i="1"/>
  <c r="G605" i="1"/>
  <c r="O605" i="1"/>
  <c r="G606" i="1"/>
  <c r="O606" i="1"/>
  <c r="G607" i="1"/>
  <c r="O607" i="1"/>
  <c r="G608" i="1"/>
  <c r="O608" i="1"/>
  <c r="G609" i="1"/>
  <c r="O609" i="1"/>
  <c r="G610" i="1"/>
  <c r="O610" i="1"/>
  <c r="G611" i="1"/>
  <c r="O611" i="1"/>
  <c r="G612" i="1"/>
  <c r="O612" i="1"/>
  <c r="G613" i="1"/>
  <c r="O613" i="1"/>
  <c r="G614" i="1"/>
  <c r="O614" i="1"/>
  <c r="G615" i="1"/>
  <c r="O615" i="1"/>
  <c r="G616" i="1"/>
  <c r="O616" i="1"/>
  <c r="G617" i="1"/>
  <c r="O617" i="1"/>
  <c r="G618" i="1"/>
  <c r="O618" i="1"/>
  <c r="G619" i="1"/>
  <c r="O619" i="1"/>
  <c r="G620" i="1"/>
  <c r="O620" i="1"/>
  <c r="G621" i="1"/>
  <c r="O621" i="1"/>
  <c r="G622" i="1"/>
  <c r="O622" i="1"/>
  <c r="G623" i="1"/>
  <c r="O623" i="1"/>
  <c r="G624" i="1"/>
  <c r="O624" i="1"/>
  <c r="G625" i="1"/>
  <c r="O625" i="1"/>
  <c r="G626" i="1"/>
  <c r="O626" i="1"/>
  <c r="G627" i="1"/>
  <c r="O627" i="1"/>
  <c r="G628" i="1"/>
  <c r="O628" i="1"/>
  <c r="G629" i="1"/>
  <c r="O629" i="1"/>
  <c r="G630" i="1"/>
  <c r="O630" i="1"/>
  <c r="G631" i="1"/>
  <c r="O631" i="1"/>
  <c r="G632" i="1"/>
  <c r="O632" i="1"/>
  <c r="G633" i="1"/>
  <c r="O633" i="1"/>
  <c r="G634" i="1"/>
  <c r="O634" i="1"/>
  <c r="G635" i="1"/>
  <c r="O635" i="1"/>
  <c r="G636" i="1"/>
  <c r="O636" i="1"/>
  <c r="G637" i="1"/>
  <c r="O637" i="1"/>
  <c r="G638" i="1"/>
  <c r="O638" i="1"/>
  <c r="G639" i="1"/>
  <c r="O639" i="1"/>
  <c r="G640" i="1"/>
  <c r="O640" i="1"/>
  <c r="G641" i="1"/>
  <c r="O641" i="1"/>
  <c r="G642" i="1"/>
  <c r="O642" i="1"/>
  <c r="G643" i="1"/>
  <c r="O643" i="1"/>
  <c r="G644" i="1"/>
  <c r="O644" i="1"/>
  <c r="G645" i="1"/>
  <c r="O645" i="1"/>
  <c r="G646" i="1"/>
  <c r="O646" i="1"/>
  <c r="G647" i="1"/>
  <c r="O647" i="1"/>
  <c r="G648" i="1"/>
  <c r="O648" i="1"/>
  <c r="G649" i="1"/>
  <c r="O649" i="1"/>
  <c r="G650" i="1"/>
  <c r="O650" i="1"/>
  <c r="G651" i="1"/>
  <c r="O651" i="1"/>
  <c r="G652" i="1"/>
  <c r="O652" i="1"/>
  <c r="G653" i="1"/>
  <c r="O653" i="1"/>
  <c r="G654" i="1"/>
  <c r="O654" i="1"/>
  <c r="G655" i="1"/>
  <c r="O655" i="1"/>
  <c r="G656" i="1"/>
  <c r="O656" i="1"/>
  <c r="G657" i="1"/>
  <c r="O657" i="1"/>
  <c r="G658" i="1"/>
  <c r="O658" i="1"/>
  <c r="G659" i="1"/>
  <c r="O659" i="1"/>
  <c r="G660" i="1"/>
  <c r="O660" i="1"/>
  <c r="G661" i="1"/>
  <c r="O661" i="1"/>
  <c r="G662" i="1"/>
  <c r="O662" i="1"/>
  <c r="G663" i="1"/>
  <c r="O663" i="1"/>
  <c r="G664" i="1"/>
  <c r="O664" i="1"/>
  <c r="G665" i="1"/>
  <c r="O665" i="1"/>
  <c r="G666" i="1"/>
  <c r="O666" i="1"/>
  <c r="G667" i="1"/>
  <c r="O667" i="1"/>
  <c r="G668" i="1"/>
  <c r="O668" i="1"/>
  <c r="G669" i="1"/>
  <c r="O669" i="1"/>
  <c r="G670" i="1"/>
  <c r="O670" i="1"/>
  <c r="G671" i="1"/>
  <c r="O671" i="1"/>
  <c r="G672" i="1"/>
  <c r="O672" i="1"/>
  <c r="G673" i="1"/>
  <c r="O673" i="1"/>
  <c r="G674" i="1"/>
  <c r="O674" i="1"/>
  <c r="G675" i="1"/>
  <c r="O675" i="1"/>
  <c r="G676" i="1"/>
  <c r="O676" i="1"/>
  <c r="G677" i="1"/>
  <c r="O677" i="1"/>
  <c r="G678" i="1"/>
  <c r="O678" i="1"/>
  <c r="G679" i="1"/>
  <c r="O679" i="1"/>
  <c r="G680" i="1"/>
  <c r="O680" i="1"/>
  <c r="G681" i="1"/>
  <c r="O681" i="1"/>
  <c r="G682" i="1"/>
  <c r="O682" i="1"/>
  <c r="G683" i="1"/>
  <c r="O683" i="1"/>
  <c r="G684" i="1"/>
  <c r="O684" i="1"/>
  <c r="G685" i="1"/>
  <c r="O685" i="1"/>
  <c r="G686" i="1"/>
  <c r="O686" i="1"/>
  <c r="G687" i="1"/>
  <c r="O687" i="1"/>
  <c r="G688" i="1"/>
  <c r="O688" i="1"/>
  <c r="G689" i="1"/>
  <c r="O689" i="1"/>
  <c r="G690" i="1"/>
  <c r="O690" i="1"/>
  <c r="G691" i="1"/>
  <c r="O691" i="1"/>
  <c r="G692" i="1"/>
  <c r="O692" i="1"/>
  <c r="G693" i="1"/>
  <c r="O693" i="1"/>
  <c r="G694" i="1"/>
  <c r="O694" i="1"/>
  <c r="G695" i="1"/>
  <c r="O695" i="1"/>
  <c r="G696" i="1"/>
  <c r="O696" i="1"/>
  <c r="G697" i="1"/>
  <c r="O697" i="1"/>
  <c r="G698" i="1"/>
  <c r="O698" i="1"/>
  <c r="G699" i="1"/>
  <c r="O699" i="1"/>
  <c r="G700" i="1"/>
  <c r="O700" i="1"/>
  <c r="G701" i="1"/>
  <c r="O701" i="1"/>
  <c r="G702" i="1"/>
  <c r="O702" i="1"/>
  <c r="G703" i="1"/>
  <c r="O703" i="1"/>
  <c r="G704" i="1"/>
  <c r="O704" i="1"/>
  <c r="G705" i="1"/>
  <c r="O705" i="1"/>
  <c r="G706" i="1"/>
  <c r="O706" i="1"/>
  <c r="G707" i="1"/>
  <c r="O707" i="1"/>
  <c r="G708" i="1"/>
  <c r="O708" i="1"/>
  <c r="G709" i="1"/>
  <c r="O709" i="1"/>
  <c r="G710" i="1"/>
  <c r="O710" i="1"/>
  <c r="G711" i="1"/>
  <c r="O711" i="1"/>
  <c r="G712" i="1"/>
  <c r="O712" i="1"/>
  <c r="G713" i="1"/>
  <c r="O713" i="1"/>
  <c r="G714" i="1"/>
  <c r="O714" i="1"/>
  <c r="G715" i="1"/>
  <c r="O715" i="1"/>
  <c r="G716" i="1"/>
  <c r="O716" i="1"/>
  <c r="G717" i="1"/>
  <c r="O717" i="1"/>
  <c r="G718" i="1"/>
  <c r="O718" i="1"/>
  <c r="G719" i="1"/>
  <c r="O719" i="1"/>
  <c r="G720" i="1"/>
  <c r="O720" i="1"/>
  <c r="G721" i="1"/>
  <c r="O721" i="1"/>
  <c r="G722" i="1"/>
  <c r="O722" i="1"/>
  <c r="G723" i="1"/>
  <c r="O723" i="1"/>
  <c r="G724" i="1"/>
  <c r="O724" i="1"/>
  <c r="G725" i="1"/>
  <c r="O725" i="1"/>
  <c r="G726" i="1"/>
  <c r="O726" i="1"/>
  <c r="G727" i="1"/>
  <c r="O727" i="1"/>
  <c r="G728" i="1"/>
  <c r="O728" i="1"/>
  <c r="G729" i="1"/>
  <c r="O729" i="1"/>
  <c r="G730" i="1"/>
  <c r="O730" i="1"/>
  <c r="G731" i="1"/>
  <c r="O731" i="1"/>
  <c r="G732" i="1"/>
  <c r="O732" i="1"/>
  <c r="G733" i="1"/>
  <c r="O733" i="1"/>
  <c r="G734" i="1"/>
  <c r="O734" i="1"/>
  <c r="G735" i="1"/>
  <c r="O735" i="1"/>
  <c r="G736" i="1"/>
  <c r="O736" i="1"/>
  <c r="G737" i="1"/>
  <c r="O737" i="1"/>
  <c r="G738" i="1"/>
  <c r="O738" i="1"/>
  <c r="G739" i="1"/>
  <c r="O739" i="1"/>
  <c r="G740" i="1"/>
  <c r="O740" i="1"/>
  <c r="G741" i="1"/>
  <c r="O741" i="1"/>
  <c r="G742" i="1"/>
  <c r="O742" i="1"/>
  <c r="G743" i="1"/>
  <c r="O743" i="1"/>
  <c r="G744" i="1"/>
  <c r="O744" i="1"/>
  <c r="G745" i="1"/>
  <c r="O745" i="1"/>
  <c r="G746" i="1"/>
  <c r="O746" i="1"/>
  <c r="G747" i="1"/>
  <c r="O747" i="1"/>
  <c r="G748" i="1"/>
  <c r="O748" i="1"/>
  <c r="G749" i="1"/>
  <c r="O749" i="1"/>
  <c r="G750" i="1"/>
  <c r="O750" i="1"/>
  <c r="G751" i="1"/>
  <c r="O751" i="1"/>
  <c r="G752" i="1"/>
  <c r="O752" i="1"/>
  <c r="G753" i="1"/>
  <c r="O753" i="1"/>
  <c r="G754" i="1"/>
  <c r="O754" i="1"/>
  <c r="G755" i="1"/>
  <c r="O755" i="1"/>
  <c r="G756" i="1"/>
  <c r="O756" i="1"/>
  <c r="G757" i="1"/>
  <c r="O757" i="1"/>
  <c r="G758" i="1"/>
  <c r="O758" i="1"/>
  <c r="G759" i="1"/>
  <c r="O759" i="1"/>
  <c r="G760" i="1"/>
  <c r="O760" i="1"/>
  <c r="G761" i="1"/>
  <c r="O761" i="1"/>
  <c r="G762" i="1"/>
  <c r="O762" i="1"/>
  <c r="G763" i="1"/>
  <c r="O763" i="1"/>
  <c r="G764" i="1"/>
  <c r="O764" i="1"/>
  <c r="G765" i="1"/>
  <c r="O765" i="1"/>
  <c r="G766" i="1"/>
  <c r="O766" i="1"/>
  <c r="G767" i="1"/>
  <c r="O767" i="1"/>
  <c r="G768" i="1"/>
  <c r="O768" i="1"/>
  <c r="G769" i="1"/>
  <c r="O769" i="1"/>
  <c r="G770" i="1"/>
  <c r="O770" i="1"/>
  <c r="G771" i="1"/>
  <c r="O771" i="1"/>
  <c r="G772" i="1"/>
  <c r="O772" i="1"/>
  <c r="G773" i="1"/>
  <c r="O773" i="1"/>
  <c r="G774" i="1"/>
  <c r="O774" i="1"/>
  <c r="G775" i="1"/>
  <c r="O775" i="1"/>
  <c r="G776" i="1"/>
  <c r="O776" i="1"/>
  <c r="G777" i="1"/>
  <c r="O777" i="1"/>
  <c r="G778" i="1"/>
  <c r="O778" i="1"/>
  <c r="G779" i="1"/>
  <c r="O779" i="1"/>
  <c r="G780" i="1"/>
  <c r="O780" i="1"/>
  <c r="G781" i="1"/>
  <c r="O781" i="1"/>
  <c r="G782" i="1"/>
  <c r="O782" i="1"/>
  <c r="G783" i="1"/>
  <c r="O783" i="1"/>
  <c r="G784" i="1"/>
  <c r="O784" i="1"/>
  <c r="G785" i="1"/>
  <c r="O785" i="1"/>
  <c r="G786" i="1"/>
  <c r="O786" i="1"/>
  <c r="G787" i="1"/>
  <c r="O787" i="1"/>
  <c r="G788" i="1"/>
  <c r="O788" i="1"/>
  <c r="G789" i="1"/>
  <c r="O789" i="1"/>
  <c r="G790" i="1"/>
  <c r="O790" i="1"/>
  <c r="G791" i="1"/>
  <c r="O791" i="1"/>
  <c r="G792" i="1"/>
  <c r="O792" i="1"/>
  <c r="G793" i="1"/>
  <c r="O793" i="1"/>
  <c r="G794" i="1"/>
  <c r="O794" i="1"/>
  <c r="G795" i="1"/>
  <c r="O795" i="1"/>
  <c r="G796" i="1"/>
  <c r="O796" i="1"/>
  <c r="G797" i="1"/>
  <c r="O797" i="1"/>
  <c r="G798" i="1"/>
  <c r="O798" i="1"/>
  <c r="G799" i="1"/>
  <c r="O799" i="1"/>
  <c r="G800" i="1"/>
  <c r="O800" i="1"/>
  <c r="G801" i="1"/>
  <c r="O801" i="1"/>
  <c r="G802" i="1"/>
  <c r="O802" i="1"/>
  <c r="G803" i="1"/>
  <c r="O803" i="1"/>
  <c r="G804" i="1"/>
  <c r="O804" i="1"/>
  <c r="G805" i="1"/>
  <c r="O805" i="1"/>
  <c r="G806" i="1"/>
  <c r="O806" i="1"/>
  <c r="G807" i="1"/>
  <c r="O807" i="1"/>
  <c r="G808" i="1"/>
  <c r="O808" i="1"/>
  <c r="G809" i="1"/>
  <c r="O809" i="1"/>
  <c r="G810" i="1"/>
  <c r="O810" i="1"/>
  <c r="G811" i="1"/>
  <c r="O811" i="1"/>
  <c r="G812" i="1"/>
  <c r="O812" i="1"/>
  <c r="G813" i="1"/>
  <c r="O813" i="1"/>
  <c r="G814" i="1"/>
  <c r="O814" i="1"/>
  <c r="G815" i="1"/>
  <c r="O815" i="1"/>
  <c r="G816" i="1"/>
  <c r="O816" i="1"/>
  <c r="G817" i="1"/>
  <c r="O817" i="1"/>
  <c r="G818" i="1"/>
  <c r="O818" i="1"/>
  <c r="G819" i="1"/>
  <c r="O819" i="1"/>
  <c r="G820" i="1"/>
  <c r="O820" i="1"/>
  <c r="G821" i="1"/>
  <c r="O821" i="1"/>
  <c r="G822" i="1"/>
  <c r="O822" i="1"/>
  <c r="G823" i="1"/>
  <c r="O823" i="1"/>
  <c r="G824" i="1"/>
  <c r="O824" i="1"/>
  <c r="G825" i="1"/>
  <c r="O825" i="1"/>
  <c r="G826" i="1"/>
  <c r="O826" i="1"/>
  <c r="G827" i="1"/>
  <c r="O827" i="1"/>
  <c r="G828" i="1"/>
  <c r="O828" i="1"/>
  <c r="G829" i="1"/>
  <c r="O829" i="1"/>
  <c r="G830" i="1"/>
  <c r="O830" i="1"/>
  <c r="G831" i="1"/>
  <c r="O831" i="1"/>
  <c r="G832" i="1"/>
  <c r="O832" i="1"/>
  <c r="G833" i="1"/>
  <c r="O833" i="1"/>
  <c r="G834" i="1"/>
  <c r="O834" i="1"/>
  <c r="G835" i="1"/>
  <c r="O835" i="1"/>
  <c r="G836" i="1"/>
  <c r="O836" i="1"/>
  <c r="G837" i="1"/>
  <c r="O837" i="1"/>
  <c r="G838" i="1"/>
  <c r="O838" i="1"/>
  <c r="G839" i="1"/>
  <c r="O839" i="1"/>
  <c r="G840" i="1"/>
  <c r="O840" i="1"/>
  <c r="G841" i="1"/>
  <c r="O841" i="1"/>
  <c r="G842" i="1"/>
  <c r="O842" i="1"/>
  <c r="G843" i="1"/>
  <c r="O843" i="1"/>
  <c r="G844" i="1"/>
  <c r="O844" i="1"/>
  <c r="G845" i="1"/>
  <c r="O845" i="1"/>
  <c r="G846" i="1"/>
  <c r="O846" i="1"/>
  <c r="G847" i="1"/>
  <c r="O847" i="1"/>
  <c r="G848" i="1"/>
  <c r="O848" i="1"/>
  <c r="G849" i="1"/>
  <c r="O849" i="1"/>
  <c r="G850" i="1"/>
  <c r="O850" i="1"/>
  <c r="G851" i="1"/>
  <c r="O851" i="1"/>
  <c r="G852" i="1"/>
  <c r="O852" i="1"/>
  <c r="G853" i="1"/>
  <c r="O853" i="1"/>
  <c r="G854" i="1"/>
  <c r="O854" i="1"/>
  <c r="G855" i="1"/>
  <c r="O855" i="1"/>
  <c r="G856" i="1"/>
  <c r="O856" i="1"/>
  <c r="G857" i="1"/>
  <c r="O857" i="1"/>
  <c r="G858" i="1"/>
  <c r="O858" i="1"/>
  <c r="G859" i="1"/>
  <c r="O859" i="1"/>
  <c r="G860" i="1"/>
  <c r="O860" i="1"/>
  <c r="G861" i="1"/>
  <c r="O861" i="1"/>
  <c r="G862" i="1"/>
  <c r="O862" i="1"/>
  <c r="G863" i="1"/>
  <c r="O863" i="1"/>
  <c r="G864" i="1"/>
  <c r="O864" i="1"/>
  <c r="G865" i="1"/>
  <c r="O865" i="1"/>
  <c r="G866" i="1"/>
  <c r="O866" i="1"/>
  <c r="G867" i="1"/>
  <c r="O867" i="1"/>
  <c r="G868" i="1"/>
  <c r="O868" i="1"/>
  <c r="G869" i="1"/>
  <c r="O869" i="1"/>
  <c r="G870" i="1"/>
  <c r="O870" i="1"/>
  <c r="G871" i="1"/>
  <c r="O871" i="1"/>
  <c r="G872" i="1"/>
  <c r="O872" i="1"/>
  <c r="G873" i="1"/>
  <c r="O873" i="1"/>
  <c r="G874" i="1"/>
  <c r="O874" i="1"/>
  <c r="G875" i="1"/>
  <c r="O875" i="1"/>
  <c r="G876" i="1"/>
  <c r="O876" i="1"/>
  <c r="G877" i="1"/>
  <c r="O877" i="1"/>
  <c r="G878" i="1"/>
  <c r="O878" i="1"/>
  <c r="G879" i="1"/>
  <c r="O879" i="1"/>
  <c r="G880" i="1"/>
  <c r="O880" i="1"/>
  <c r="G881" i="1"/>
  <c r="O881" i="1"/>
  <c r="G882" i="1"/>
  <c r="O882" i="1"/>
  <c r="G883" i="1"/>
  <c r="O883" i="1"/>
  <c r="G884" i="1"/>
  <c r="O884" i="1"/>
  <c r="G885" i="1"/>
  <c r="O885" i="1"/>
  <c r="G886" i="1"/>
  <c r="O886" i="1"/>
  <c r="G887" i="1"/>
  <c r="O887" i="1"/>
  <c r="G888" i="1"/>
  <c r="O888" i="1"/>
  <c r="G889" i="1"/>
  <c r="O889" i="1"/>
  <c r="G890" i="1"/>
  <c r="O890" i="1"/>
  <c r="G891" i="1"/>
  <c r="O891" i="1"/>
  <c r="G892" i="1"/>
  <c r="O892" i="1"/>
  <c r="G893" i="1"/>
  <c r="O893" i="1"/>
  <c r="G894" i="1"/>
  <c r="O894" i="1"/>
  <c r="G895" i="1"/>
  <c r="O895" i="1"/>
  <c r="G896" i="1"/>
  <c r="O896" i="1"/>
  <c r="G897" i="1"/>
  <c r="O897" i="1"/>
  <c r="G898" i="1"/>
  <c r="O898" i="1"/>
  <c r="G899" i="1"/>
  <c r="O899" i="1"/>
  <c r="G900" i="1"/>
  <c r="O900" i="1"/>
  <c r="G901" i="1"/>
  <c r="O901" i="1"/>
  <c r="G902" i="1"/>
  <c r="O902" i="1"/>
  <c r="G903" i="1"/>
  <c r="O903" i="1"/>
  <c r="G904" i="1"/>
  <c r="O904" i="1"/>
  <c r="G905" i="1"/>
  <c r="O905" i="1"/>
  <c r="G906" i="1"/>
  <c r="O906" i="1"/>
  <c r="G907" i="1"/>
  <c r="O907" i="1"/>
  <c r="G908" i="1"/>
  <c r="O908" i="1"/>
  <c r="G909" i="1"/>
  <c r="O909" i="1"/>
  <c r="G910" i="1"/>
  <c r="O910" i="1"/>
  <c r="G911" i="1"/>
  <c r="O911" i="1"/>
  <c r="G912" i="1"/>
  <c r="O912" i="1"/>
  <c r="G913" i="1"/>
  <c r="O913" i="1"/>
  <c r="G914" i="1"/>
  <c r="O914" i="1"/>
  <c r="G915" i="1"/>
  <c r="O915" i="1"/>
  <c r="G916" i="1"/>
  <c r="O916" i="1"/>
  <c r="G917" i="1"/>
  <c r="O917" i="1"/>
  <c r="G918" i="1"/>
  <c r="O918" i="1"/>
  <c r="G919" i="1"/>
  <c r="O919" i="1"/>
  <c r="G920" i="1"/>
  <c r="O920" i="1"/>
  <c r="G921" i="1"/>
  <c r="O921" i="1"/>
  <c r="G922" i="1"/>
  <c r="O922" i="1"/>
  <c r="G923" i="1"/>
  <c r="O923" i="1"/>
  <c r="G924" i="1"/>
  <c r="O924" i="1"/>
  <c r="G925" i="1"/>
  <c r="O925" i="1"/>
  <c r="G926" i="1"/>
  <c r="O926" i="1"/>
  <c r="G927" i="1"/>
  <c r="O927" i="1"/>
  <c r="G928" i="1"/>
  <c r="O928" i="1"/>
  <c r="G929" i="1"/>
  <c r="O929" i="1"/>
  <c r="G930" i="1"/>
  <c r="O930" i="1"/>
  <c r="G931" i="1"/>
  <c r="O931" i="1"/>
  <c r="G932" i="1"/>
  <c r="O932" i="1"/>
  <c r="G933" i="1"/>
  <c r="O933" i="1"/>
  <c r="G934" i="1"/>
  <c r="O934" i="1"/>
  <c r="G935" i="1"/>
  <c r="O935" i="1"/>
  <c r="G936" i="1"/>
  <c r="O936" i="1"/>
  <c r="G937" i="1"/>
  <c r="O937" i="1"/>
  <c r="G938" i="1"/>
  <c r="O938" i="1"/>
  <c r="G939" i="1"/>
  <c r="O939" i="1"/>
  <c r="G940" i="1"/>
  <c r="O940" i="1"/>
  <c r="G941" i="1"/>
  <c r="O941" i="1"/>
  <c r="G942" i="1"/>
  <c r="O942" i="1"/>
  <c r="G943" i="1"/>
  <c r="O943" i="1"/>
  <c r="G944" i="1"/>
  <c r="O944" i="1"/>
  <c r="G945" i="1"/>
  <c r="O945" i="1"/>
  <c r="G946" i="1"/>
  <c r="O946" i="1"/>
  <c r="G947" i="1"/>
  <c r="O947" i="1"/>
  <c r="G948" i="1"/>
  <c r="O948" i="1"/>
  <c r="G949" i="1"/>
  <c r="O949" i="1"/>
  <c r="G950" i="1"/>
  <c r="O950" i="1"/>
  <c r="G951" i="1"/>
  <c r="O951" i="1"/>
  <c r="G952" i="1"/>
  <c r="O952" i="1"/>
  <c r="G953" i="1"/>
  <c r="O953" i="1"/>
  <c r="G954" i="1"/>
  <c r="O954" i="1"/>
  <c r="G955" i="1"/>
  <c r="O955" i="1"/>
  <c r="G956" i="1"/>
  <c r="O956" i="1"/>
  <c r="G957" i="1"/>
  <c r="O957" i="1"/>
  <c r="G958" i="1"/>
  <c r="O958" i="1"/>
  <c r="G959" i="1"/>
  <c r="O959" i="1"/>
  <c r="G960" i="1"/>
  <c r="O960" i="1"/>
  <c r="G961" i="1"/>
  <c r="O961" i="1"/>
  <c r="G962" i="1"/>
  <c r="O962" i="1"/>
  <c r="G963" i="1"/>
  <c r="O963" i="1"/>
  <c r="G964" i="1"/>
  <c r="O964" i="1"/>
  <c r="G965" i="1"/>
  <c r="O965" i="1"/>
  <c r="G966" i="1"/>
  <c r="O966" i="1"/>
  <c r="G967" i="1"/>
  <c r="O967" i="1"/>
  <c r="G968" i="1"/>
  <c r="O968" i="1"/>
  <c r="G969" i="1"/>
  <c r="O969" i="1"/>
  <c r="G970" i="1"/>
  <c r="O970" i="1"/>
  <c r="G971" i="1"/>
  <c r="O971" i="1"/>
  <c r="G972" i="1"/>
  <c r="O972" i="1"/>
  <c r="G973" i="1"/>
  <c r="O973" i="1"/>
  <c r="G974" i="1"/>
  <c r="O974" i="1"/>
  <c r="G975" i="1"/>
  <c r="O975" i="1"/>
  <c r="G976" i="1"/>
  <c r="O976" i="1"/>
  <c r="G977" i="1"/>
  <c r="O977" i="1"/>
  <c r="G978" i="1"/>
  <c r="O978" i="1"/>
  <c r="G979" i="1"/>
  <c r="O979" i="1"/>
  <c r="G980" i="1"/>
  <c r="O980" i="1"/>
  <c r="G981" i="1"/>
  <c r="O981" i="1"/>
  <c r="G982" i="1"/>
  <c r="O982" i="1"/>
  <c r="G983" i="1"/>
  <c r="O983" i="1"/>
  <c r="G984" i="1"/>
  <c r="O984" i="1"/>
  <c r="G985" i="1"/>
  <c r="O985" i="1"/>
  <c r="G986" i="1"/>
  <c r="O986" i="1"/>
  <c r="G987" i="1"/>
  <c r="O987" i="1"/>
  <c r="G988" i="1"/>
  <c r="O988" i="1"/>
  <c r="G989" i="1"/>
  <c r="O989" i="1"/>
  <c r="G990" i="1"/>
  <c r="O990" i="1"/>
  <c r="G991" i="1"/>
  <c r="O991" i="1"/>
  <c r="G992" i="1"/>
  <c r="O992" i="1"/>
  <c r="G993" i="1"/>
  <c r="O993" i="1"/>
  <c r="G994" i="1"/>
  <c r="O994" i="1"/>
  <c r="G995" i="1"/>
  <c r="O995" i="1"/>
  <c r="G996" i="1"/>
  <c r="O996" i="1"/>
  <c r="G997" i="1"/>
  <c r="O997" i="1"/>
  <c r="G998" i="1"/>
  <c r="O998" i="1"/>
  <c r="G999" i="1"/>
  <c r="O999" i="1"/>
  <c r="G1000" i="1"/>
  <c r="O1000" i="1"/>
  <c r="G1001" i="1"/>
  <c r="O1001" i="1"/>
  <c r="G1002" i="1"/>
  <c r="O1002" i="1"/>
  <c r="G1003" i="1"/>
  <c r="O1003" i="1"/>
  <c r="G1004" i="1"/>
  <c r="O1004" i="1"/>
  <c r="G1005" i="1"/>
  <c r="O1005" i="1"/>
  <c r="G1006" i="1"/>
  <c r="O1006" i="1"/>
  <c r="G1007" i="1"/>
  <c r="O1007" i="1"/>
  <c r="G1008" i="1"/>
  <c r="O1008" i="1"/>
  <c r="G1009" i="1"/>
  <c r="O1009" i="1"/>
  <c r="G1010" i="1"/>
  <c r="O1010" i="1"/>
  <c r="G1011" i="1"/>
  <c r="O1011" i="1"/>
  <c r="G1012" i="1"/>
  <c r="O1012" i="1"/>
  <c r="G1013" i="1"/>
  <c r="O1013" i="1"/>
  <c r="G1014" i="1"/>
  <c r="O1014" i="1"/>
  <c r="G1015" i="1"/>
  <c r="O1015" i="1"/>
  <c r="G1016" i="1"/>
  <c r="O1016" i="1"/>
  <c r="G1017" i="1"/>
  <c r="O1017" i="1"/>
  <c r="G1018" i="1"/>
  <c r="O1018" i="1"/>
  <c r="G1019" i="1"/>
  <c r="O1019" i="1"/>
  <c r="G1020" i="1"/>
  <c r="O1020" i="1"/>
  <c r="G1021" i="1"/>
  <c r="O1021" i="1"/>
  <c r="G1022" i="1"/>
  <c r="O1022" i="1"/>
  <c r="G1023" i="1"/>
  <c r="O1023" i="1"/>
  <c r="G1024" i="1"/>
  <c r="O1024" i="1"/>
  <c r="G1025" i="1"/>
  <c r="O1025" i="1"/>
  <c r="G1026" i="1"/>
  <c r="O1026" i="1"/>
  <c r="G1027" i="1"/>
  <c r="O1027" i="1"/>
  <c r="G1028" i="1"/>
  <c r="O1028" i="1"/>
  <c r="G1029" i="1"/>
  <c r="O1029" i="1"/>
  <c r="G1030" i="1"/>
  <c r="O1030" i="1"/>
  <c r="G1031" i="1"/>
  <c r="O1031" i="1"/>
  <c r="G1032" i="1"/>
  <c r="O1032" i="1"/>
  <c r="G1033" i="1"/>
  <c r="O1033" i="1"/>
  <c r="G1034" i="1"/>
  <c r="O1034" i="1"/>
  <c r="G1035" i="1"/>
  <c r="O1035" i="1"/>
  <c r="G1036" i="1"/>
  <c r="O1036" i="1"/>
  <c r="G1037" i="1"/>
  <c r="O1037" i="1"/>
  <c r="G1038" i="1"/>
  <c r="O1038" i="1"/>
  <c r="G1039" i="1"/>
  <c r="O1039" i="1"/>
  <c r="G1040" i="1"/>
  <c r="O1040" i="1"/>
  <c r="G1041" i="1"/>
  <c r="O1041" i="1"/>
  <c r="G1042" i="1"/>
  <c r="O1042" i="1"/>
  <c r="G1043" i="1"/>
  <c r="O1043" i="1"/>
  <c r="G1044" i="1"/>
  <c r="O1044" i="1"/>
  <c r="G1045" i="1"/>
  <c r="O1045" i="1"/>
  <c r="G1046" i="1"/>
  <c r="O1046" i="1"/>
  <c r="G1047" i="1"/>
  <c r="O1047" i="1"/>
  <c r="G1048" i="1"/>
  <c r="O1048" i="1"/>
  <c r="G1049" i="1"/>
  <c r="O1049" i="1"/>
  <c r="G1050" i="1"/>
  <c r="O1050" i="1"/>
  <c r="G1051" i="1"/>
  <c r="O1051" i="1"/>
  <c r="G1052" i="1"/>
  <c r="O1052" i="1"/>
  <c r="G1053" i="1"/>
  <c r="O1053" i="1"/>
  <c r="G1054" i="1"/>
  <c r="O1054" i="1"/>
  <c r="G1055" i="1"/>
  <c r="O1055" i="1"/>
  <c r="G1056" i="1"/>
  <c r="O1056" i="1"/>
  <c r="G1057" i="1"/>
  <c r="O1057" i="1"/>
  <c r="G1058" i="1"/>
  <c r="O1058" i="1"/>
  <c r="G1059" i="1"/>
  <c r="O1059" i="1"/>
  <c r="G1060" i="1"/>
  <c r="O1060" i="1"/>
  <c r="G1061" i="1"/>
  <c r="O1061" i="1"/>
  <c r="G1062" i="1"/>
  <c r="O1062" i="1"/>
  <c r="G1063" i="1"/>
  <c r="O1063" i="1"/>
  <c r="G1064" i="1"/>
  <c r="O1064" i="1"/>
  <c r="G1065" i="1"/>
  <c r="O1065" i="1"/>
  <c r="G1066" i="1"/>
  <c r="O1066" i="1"/>
  <c r="G1067" i="1"/>
  <c r="O1067" i="1"/>
  <c r="G1068" i="1"/>
  <c r="O1068" i="1"/>
  <c r="G1069" i="1"/>
  <c r="O1069" i="1"/>
  <c r="G1070" i="1"/>
  <c r="O1070" i="1"/>
  <c r="G1071" i="1"/>
  <c r="O1071" i="1"/>
  <c r="G1072" i="1"/>
  <c r="O1072" i="1"/>
  <c r="G1073" i="1"/>
  <c r="O1073" i="1"/>
  <c r="G1074" i="1"/>
  <c r="O1074" i="1"/>
  <c r="G1075" i="1"/>
  <c r="O1075" i="1"/>
  <c r="G1076" i="1"/>
  <c r="O1076" i="1"/>
  <c r="G1077" i="1"/>
  <c r="O1077" i="1"/>
  <c r="G1078" i="1"/>
  <c r="O1078" i="1"/>
  <c r="G1079" i="1"/>
  <c r="O1079" i="1"/>
  <c r="G1080" i="1"/>
  <c r="O1080" i="1"/>
  <c r="G1081" i="1"/>
  <c r="O1081" i="1"/>
  <c r="G1082" i="1"/>
  <c r="O1082" i="1"/>
  <c r="G1083" i="1"/>
  <c r="O1083" i="1"/>
  <c r="G1084" i="1"/>
  <c r="O1084" i="1"/>
  <c r="G1085" i="1"/>
  <c r="O1085" i="1"/>
  <c r="G1086" i="1"/>
  <c r="O1086" i="1"/>
  <c r="G1087" i="1"/>
  <c r="O1087" i="1"/>
  <c r="G1088" i="1"/>
  <c r="O1088" i="1"/>
  <c r="G1089" i="1"/>
  <c r="O1089" i="1"/>
  <c r="G1090" i="1"/>
  <c r="O1090" i="1"/>
  <c r="G1091" i="1"/>
  <c r="O1091" i="1"/>
  <c r="G1092" i="1"/>
  <c r="O1092" i="1"/>
  <c r="G1093" i="1"/>
  <c r="O1093" i="1"/>
  <c r="G1094" i="1"/>
  <c r="O1094" i="1"/>
  <c r="G1095" i="1"/>
  <c r="O1095" i="1"/>
  <c r="G1096" i="1"/>
  <c r="O1096" i="1"/>
  <c r="G1097" i="1"/>
  <c r="O1097" i="1"/>
  <c r="G1098" i="1"/>
  <c r="O1098" i="1"/>
  <c r="G1099" i="1"/>
  <c r="O1099" i="1"/>
  <c r="G1100" i="1"/>
  <c r="O1100" i="1"/>
  <c r="G1101" i="1"/>
  <c r="O1101" i="1"/>
  <c r="G1102" i="1"/>
  <c r="O1102" i="1"/>
  <c r="G1103" i="1"/>
  <c r="O1103" i="1"/>
  <c r="G1104" i="1"/>
  <c r="O1104" i="1"/>
  <c r="G1105" i="1"/>
  <c r="O1105" i="1"/>
  <c r="G1106" i="1"/>
  <c r="O1106" i="1"/>
  <c r="G1107" i="1"/>
  <c r="O1107" i="1"/>
  <c r="G1108" i="1"/>
  <c r="O1108" i="1"/>
  <c r="G1109" i="1"/>
  <c r="O1109" i="1"/>
  <c r="G1110" i="1"/>
  <c r="O1110" i="1"/>
  <c r="G1111" i="1"/>
  <c r="O1111" i="1"/>
  <c r="G1112" i="1"/>
  <c r="O1112" i="1"/>
  <c r="G1113" i="1"/>
  <c r="O1113" i="1"/>
  <c r="G1114" i="1"/>
  <c r="O1114" i="1"/>
  <c r="G1115" i="1"/>
  <c r="O1115" i="1"/>
  <c r="G1116" i="1"/>
  <c r="O1116" i="1"/>
  <c r="G1117" i="1"/>
  <c r="O1117" i="1"/>
  <c r="G1118" i="1"/>
  <c r="O1118" i="1"/>
  <c r="G1119" i="1"/>
  <c r="O1119" i="1"/>
  <c r="G1120" i="1"/>
  <c r="O1120" i="1"/>
  <c r="G1121" i="1"/>
  <c r="O1121" i="1"/>
  <c r="G1122" i="1"/>
  <c r="O1122" i="1"/>
  <c r="G1123" i="1"/>
  <c r="O1123" i="1"/>
  <c r="G1124" i="1"/>
  <c r="O1124" i="1"/>
  <c r="G1125" i="1"/>
  <c r="O1125" i="1"/>
  <c r="G1126" i="1"/>
  <c r="O1126" i="1"/>
  <c r="G1127" i="1"/>
  <c r="O1127" i="1"/>
  <c r="G1128" i="1"/>
  <c r="O1128" i="1"/>
  <c r="G1129" i="1"/>
  <c r="O1129" i="1"/>
  <c r="G1130" i="1"/>
  <c r="O1130" i="1"/>
  <c r="G1131" i="1"/>
  <c r="O1131" i="1"/>
  <c r="G1132" i="1"/>
  <c r="O1132" i="1"/>
  <c r="G1133" i="1"/>
  <c r="O1133" i="1"/>
  <c r="G1134" i="1"/>
  <c r="O1134" i="1"/>
  <c r="G1135" i="1"/>
  <c r="O1135" i="1"/>
  <c r="G1136" i="1"/>
  <c r="O1136" i="1"/>
  <c r="G1137" i="1"/>
  <c r="O1137" i="1"/>
  <c r="G1138" i="1"/>
  <c r="O1138" i="1"/>
  <c r="G1139" i="1"/>
  <c r="O1139" i="1"/>
  <c r="G1140" i="1"/>
  <c r="O1140" i="1"/>
  <c r="G1141" i="1"/>
  <c r="O1141" i="1"/>
  <c r="G1142" i="1"/>
  <c r="O1142" i="1"/>
  <c r="G1143" i="1"/>
  <c r="O1143" i="1"/>
  <c r="G1144" i="1"/>
  <c r="O1144" i="1"/>
  <c r="G1145" i="1"/>
  <c r="O1145" i="1"/>
  <c r="G1146" i="1"/>
  <c r="O1146" i="1"/>
  <c r="G1147" i="1"/>
  <c r="O1147" i="1"/>
  <c r="G1148" i="1"/>
  <c r="O1148" i="1"/>
  <c r="G1149" i="1"/>
  <c r="O1149" i="1"/>
  <c r="G1150" i="1"/>
  <c r="O1150" i="1"/>
  <c r="G1151" i="1"/>
  <c r="O1151" i="1"/>
  <c r="G1152" i="1"/>
  <c r="O1152" i="1"/>
  <c r="G1153" i="1"/>
  <c r="O1153" i="1"/>
  <c r="G1154" i="1"/>
  <c r="O1154" i="1"/>
  <c r="G1155" i="1"/>
  <c r="O1155" i="1"/>
  <c r="G1156" i="1"/>
  <c r="O1156" i="1"/>
  <c r="G1157" i="1"/>
  <c r="O1157" i="1"/>
  <c r="G1158" i="1"/>
  <c r="O1158" i="1"/>
  <c r="G1159" i="1"/>
  <c r="O1159" i="1"/>
  <c r="G1160" i="1"/>
  <c r="O1160" i="1"/>
  <c r="G1161" i="1"/>
  <c r="O1161" i="1"/>
  <c r="G1162" i="1"/>
  <c r="O1162" i="1"/>
  <c r="G1163" i="1"/>
  <c r="O1163" i="1"/>
  <c r="G1164" i="1"/>
  <c r="O1164" i="1"/>
  <c r="G1165" i="1"/>
  <c r="O1165" i="1"/>
  <c r="G1166" i="1"/>
  <c r="O1166" i="1"/>
  <c r="G1167" i="1"/>
  <c r="O1167" i="1"/>
  <c r="G1168" i="1"/>
  <c r="O1168" i="1"/>
  <c r="G1169" i="1"/>
  <c r="O1169" i="1"/>
  <c r="G1170" i="1"/>
  <c r="O1170" i="1"/>
  <c r="G1171" i="1"/>
  <c r="O1171" i="1"/>
  <c r="G1172" i="1"/>
  <c r="O1172" i="1"/>
  <c r="G1173" i="1"/>
  <c r="O1173" i="1"/>
  <c r="G1174" i="1"/>
  <c r="O1174" i="1"/>
  <c r="G1175" i="1"/>
  <c r="O1175" i="1"/>
  <c r="G1176" i="1"/>
  <c r="O1176" i="1"/>
  <c r="G1177" i="1"/>
  <c r="O1177" i="1"/>
  <c r="G1178" i="1"/>
  <c r="O1178" i="1"/>
  <c r="G1179" i="1"/>
  <c r="O1179" i="1"/>
  <c r="G1180" i="1"/>
  <c r="O1180" i="1"/>
  <c r="G1181" i="1"/>
  <c r="O1181" i="1"/>
  <c r="G1182" i="1"/>
  <c r="O1182" i="1"/>
  <c r="G1183" i="1"/>
  <c r="O1183" i="1"/>
  <c r="G1184" i="1"/>
  <c r="O1184" i="1"/>
  <c r="G1185" i="1"/>
  <c r="O1185" i="1"/>
  <c r="G1186" i="1"/>
  <c r="O1186" i="1"/>
  <c r="G1187" i="1"/>
  <c r="O1187" i="1"/>
  <c r="G1188" i="1"/>
  <c r="O1188" i="1"/>
  <c r="G1189" i="1"/>
  <c r="O1189" i="1"/>
  <c r="G1190" i="1"/>
  <c r="O1190" i="1"/>
  <c r="G1191" i="1"/>
  <c r="O1191" i="1"/>
  <c r="G1192" i="1"/>
  <c r="O1192" i="1"/>
  <c r="G1193" i="1"/>
  <c r="O1193" i="1"/>
  <c r="G1194" i="1"/>
  <c r="O1194" i="1"/>
  <c r="G1195" i="1"/>
  <c r="O1195" i="1"/>
  <c r="G1196" i="1"/>
  <c r="O1196" i="1"/>
  <c r="G1197" i="1"/>
  <c r="O1197" i="1"/>
  <c r="G1198" i="1"/>
  <c r="O1198" i="1"/>
  <c r="G1199" i="1"/>
  <c r="O1199" i="1"/>
  <c r="G1200" i="1"/>
  <c r="O1200" i="1"/>
  <c r="G1201" i="1"/>
  <c r="O1201" i="1"/>
  <c r="G1202" i="1"/>
  <c r="O1202" i="1"/>
  <c r="G1203" i="1"/>
  <c r="O1203" i="1"/>
  <c r="G1204" i="1"/>
  <c r="O1204" i="1"/>
  <c r="G1205" i="1"/>
  <c r="O1205" i="1"/>
  <c r="G1206" i="1"/>
  <c r="O1206" i="1"/>
  <c r="G1207" i="1"/>
  <c r="O1207" i="1"/>
  <c r="G1208" i="1"/>
  <c r="O1208" i="1"/>
  <c r="G1209" i="1"/>
  <c r="O1209" i="1"/>
  <c r="G1210" i="1"/>
  <c r="O1210" i="1"/>
  <c r="G1211" i="1"/>
  <c r="O1211" i="1"/>
  <c r="G1212" i="1"/>
  <c r="O1212" i="1"/>
  <c r="G1213" i="1"/>
  <c r="O1213" i="1"/>
  <c r="G1214" i="1"/>
  <c r="O1214" i="1"/>
  <c r="G1215" i="1"/>
  <c r="O1215" i="1"/>
  <c r="G1216" i="1"/>
  <c r="O1216" i="1"/>
  <c r="G1217" i="1"/>
  <c r="O1217" i="1"/>
  <c r="G1218" i="1"/>
  <c r="O1218" i="1"/>
  <c r="G1219" i="1"/>
  <c r="O1219" i="1"/>
  <c r="G1220" i="1"/>
  <c r="O1220" i="1"/>
  <c r="G1221" i="1"/>
  <c r="O1221" i="1"/>
  <c r="G1222" i="1"/>
  <c r="O1222" i="1"/>
  <c r="G1223" i="1"/>
  <c r="O1223" i="1"/>
  <c r="G1224" i="1"/>
  <c r="O1224" i="1"/>
  <c r="G1225" i="1"/>
  <c r="O1225" i="1"/>
  <c r="G1226" i="1"/>
  <c r="O1226" i="1"/>
  <c r="G1227" i="1"/>
  <c r="O1227" i="1"/>
  <c r="G1228" i="1"/>
  <c r="O1228" i="1"/>
  <c r="G1229" i="1"/>
  <c r="O1229" i="1"/>
  <c r="G1230" i="1"/>
  <c r="O1230" i="1"/>
  <c r="G1231" i="1"/>
  <c r="O1231" i="1"/>
  <c r="G1232" i="1"/>
  <c r="O1232" i="1"/>
  <c r="G1233" i="1"/>
  <c r="O1233" i="1"/>
  <c r="G1234" i="1"/>
  <c r="O1234" i="1"/>
  <c r="G1235" i="1"/>
  <c r="O1235" i="1"/>
  <c r="G1236" i="1"/>
  <c r="O1236" i="1"/>
  <c r="G1237" i="1"/>
  <c r="O1237" i="1"/>
  <c r="G1238" i="1"/>
  <c r="O1238" i="1"/>
  <c r="G1239" i="1"/>
  <c r="O1239" i="1"/>
  <c r="G1240" i="1"/>
  <c r="O1240" i="1"/>
  <c r="G1241" i="1"/>
  <c r="O1241" i="1"/>
  <c r="G1242" i="1"/>
  <c r="O1242" i="1"/>
  <c r="G1243" i="1"/>
  <c r="O1243" i="1"/>
  <c r="G1244" i="1"/>
  <c r="O1244" i="1"/>
  <c r="G1245" i="1"/>
  <c r="O1245" i="1"/>
  <c r="G1246" i="1"/>
  <c r="O1246" i="1"/>
  <c r="G1247" i="1"/>
  <c r="O1247" i="1"/>
  <c r="G1248" i="1"/>
  <c r="O1248" i="1"/>
  <c r="G1249" i="1"/>
  <c r="O1249" i="1"/>
  <c r="G1250" i="1"/>
  <c r="O1250" i="1"/>
  <c r="G1251" i="1"/>
  <c r="O1251" i="1"/>
  <c r="G1252" i="1"/>
  <c r="O1252" i="1"/>
  <c r="G1253" i="1"/>
  <c r="O1253" i="1"/>
  <c r="G1254" i="1"/>
  <c r="O1254" i="1"/>
  <c r="G1255" i="1"/>
  <c r="O1255" i="1"/>
  <c r="G1256" i="1"/>
  <c r="O1256" i="1"/>
  <c r="G1257" i="1"/>
  <c r="O1257" i="1"/>
  <c r="G1258" i="1"/>
  <c r="O1258" i="1"/>
  <c r="G1259" i="1"/>
  <c r="O1259" i="1"/>
  <c r="G1260" i="1"/>
  <c r="O1260" i="1"/>
  <c r="G1261" i="1"/>
  <c r="O1261" i="1"/>
  <c r="G1262" i="1"/>
  <c r="O1262" i="1"/>
  <c r="G1263" i="1"/>
  <c r="O1263" i="1"/>
  <c r="G1264" i="1"/>
  <c r="O1264" i="1"/>
  <c r="G1265" i="1"/>
  <c r="O1265" i="1"/>
  <c r="G1266" i="1"/>
  <c r="O1266" i="1"/>
  <c r="G1267" i="1"/>
  <c r="O1267" i="1"/>
  <c r="G1268" i="1"/>
  <c r="O1268" i="1"/>
  <c r="G1269" i="1"/>
  <c r="O1269" i="1"/>
  <c r="G1270" i="1"/>
  <c r="O1270" i="1"/>
  <c r="G1271" i="1"/>
  <c r="O1271" i="1"/>
  <c r="G1272" i="1"/>
  <c r="O1272" i="1"/>
  <c r="G1273" i="1"/>
  <c r="O1273" i="1"/>
  <c r="G1274" i="1"/>
  <c r="O1274" i="1"/>
  <c r="G1275" i="1"/>
  <c r="O1275" i="1"/>
  <c r="G1276" i="1"/>
  <c r="O1276" i="1"/>
  <c r="G1277" i="1"/>
  <c r="O1277" i="1"/>
  <c r="G1278" i="1"/>
  <c r="O1278" i="1"/>
  <c r="G1279" i="1"/>
  <c r="O1279" i="1"/>
  <c r="G1280" i="1"/>
  <c r="O1280" i="1"/>
  <c r="G1281" i="1"/>
  <c r="O1281" i="1"/>
  <c r="G1282" i="1"/>
  <c r="O1282" i="1"/>
  <c r="G1283" i="1"/>
  <c r="O1283" i="1"/>
  <c r="G1284" i="1"/>
  <c r="O1284" i="1"/>
  <c r="G1285" i="1"/>
  <c r="O1285" i="1"/>
  <c r="G1286" i="1"/>
  <c r="O1286" i="1"/>
  <c r="G1287" i="1"/>
  <c r="O1287" i="1"/>
  <c r="G1288" i="1"/>
  <c r="O1288" i="1"/>
  <c r="G1289" i="1"/>
  <c r="O1289" i="1"/>
  <c r="G1290" i="1"/>
  <c r="O1290" i="1"/>
  <c r="G1291" i="1"/>
  <c r="O1291" i="1"/>
  <c r="G1292" i="1"/>
  <c r="O1292" i="1"/>
  <c r="G1293" i="1"/>
  <c r="O1293" i="1"/>
  <c r="G1294" i="1"/>
  <c r="O1294" i="1"/>
  <c r="G1295" i="1"/>
  <c r="O1295" i="1"/>
  <c r="G1296" i="1"/>
  <c r="O1296" i="1"/>
  <c r="G1297" i="1"/>
  <c r="O1297" i="1"/>
  <c r="G1298" i="1"/>
  <c r="O1298" i="1"/>
  <c r="G1299" i="1"/>
  <c r="O1299" i="1"/>
  <c r="G1300" i="1"/>
  <c r="O1300" i="1"/>
  <c r="G1301" i="1"/>
  <c r="O1301" i="1"/>
  <c r="G1302" i="1"/>
  <c r="O1302" i="1"/>
  <c r="G1303" i="1"/>
  <c r="O1303" i="1"/>
  <c r="G1304" i="1"/>
  <c r="O1304" i="1"/>
  <c r="G1305" i="1"/>
  <c r="O1305" i="1"/>
  <c r="G1306" i="1"/>
  <c r="O1306" i="1"/>
  <c r="G1307" i="1"/>
  <c r="O1307" i="1"/>
  <c r="G1308" i="1"/>
  <c r="O1308" i="1"/>
  <c r="G1309" i="1"/>
  <c r="O1309" i="1"/>
  <c r="G1310" i="1"/>
  <c r="O1310" i="1"/>
  <c r="G1311" i="1"/>
  <c r="O1311" i="1"/>
  <c r="G1312" i="1"/>
  <c r="O1312" i="1"/>
  <c r="G1313" i="1"/>
  <c r="O1313" i="1"/>
  <c r="G1314" i="1"/>
  <c r="O1314" i="1"/>
  <c r="G1315" i="1"/>
  <c r="O1315" i="1"/>
  <c r="G1316" i="1"/>
  <c r="O1316" i="1"/>
  <c r="G1317" i="1"/>
  <c r="O1317" i="1"/>
  <c r="G1318" i="1"/>
  <c r="O1318" i="1"/>
  <c r="G1319" i="1"/>
  <c r="O1319" i="1"/>
  <c r="G1320" i="1"/>
  <c r="O1320" i="1"/>
  <c r="G1321" i="1"/>
  <c r="O1321" i="1"/>
  <c r="G1322" i="1"/>
  <c r="O1322" i="1"/>
  <c r="G1323" i="1"/>
  <c r="O1323" i="1"/>
  <c r="G1324" i="1"/>
  <c r="O1324" i="1"/>
  <c r="G1325" i="1"/>
  <c r="O1325" i="1"/>
  <c r="G1326" i="1"/>
  <c r="O1326" i="1"/>
  <c r="G1327" i="1"/>
  <c r="O1327" i="1"/>
  <c r="G1328" i="1"/>
  <c r="O1328" i="1"/>
  <c r="G1329" i="1"/>
  <c r="O1329" i="1"/>
  <c r="G1330" i="1"/>
  <c r="O1330" i="1"/>
  <c r="G1331" i="1"/>
  <c r="O1331" i="1"/>
  <c r="G1332" i="1"/>
  <c r="O1332" i="1"/>
  <c r="G1333" i="1"/>
  <c r="O1333" i="1"/>
  <c r="G1334" i="1"/>
  <c r="O1334" i="1"/>
  <c r="G1335" i="1"/>
  <c r="O1335" i="1"/>
  <c r="G1336" i="1"/>
  <c r="O1336" i="1"/>
  <c r="G1337" i="1"/>
  <c r="O1337" i="1"/>
  <c r="G1338" i="1"/>
  <c r="O1338" i="1"/>
  <c r="G1339" i="1"/>
  <c r="O1339" i="1"/>
  <c r="G1340" i="1"/>
  <c r="O1340" i="1"/>
  <c r="G1341" i="1"/>
  <c r="O1341" i="1"/>
  <c r="G1342" i="1"/>
  <c r="O1342" i="1"/>
  <c r="G1343" i="1"/>
  <c r="O1343" i="1"/>
  <c r="G1344" i="1"/>
  <c r="O1344" i="1"/>
  <c r="G1345" i="1"/>
  <c r="O1345" i="1"/>
  <c r="G1346" i="1"/>
  <c r="O1346" i="1"/>
  <c r="G1347" i="1"/>
  <c r="O1347" i="1"/>
  <c r="G1348" i="1"/>
  <c r="O1348" i="1"/>
  <c r="G1349" i="1"/>
  <c r="O1349" i="1"/>
  <c r="G1350" i="1"/>
  <c r="O1350" i="1"/>
  <c r="G1351" i="1"/>
  <c r="O1351" i="1"/>
  <c r="G1352" i="1"/>
  <c r="O1352" i="1"/>
  <c r="G1353" i="1"/>
  <c r="O1353" i="1"/>
  <c r="G1354" i="1"/>
  <c r="O1354" i="1"/>
  <c r="G1355" i="1"/>
  <c r="O1355" i="1"/>
  <c r="G1356" i="1"/>
  <c r="O1356" i="1"/>
  <c r="G1357" i="1"/>
  <c r="O1357" i="1"/>
  <c r="G1358" i="1"/>
  <c r="O1358" i="1"/>
  <c r="G1359" i="1"/>
  <c r="O1359" i="1"/>
  <c r="G1360" i="1"/>
  <c r="O1360" i="1"/>
  <c r="G1361" i="1"/>
  <c r="O1361" i="1"/>
  <c r="G1362" i="1"/>
  <c r="O1362" i="1"/>
  <c r="G1363" i="1"/>
  <c r="O1363" i="1"/>
  <c r="G1364" i="1"/>
  <c r="O1364" i="1"/>
  <c r="G1365" i="1"/>
  <c r="O1365" i="1"/>
  <c r="G1366" i="1"/>
  <c r="O1366" i="1"/>
  <c r="G1367" i="1"/>
  <c r="O1367" i="1"/>
  <c r="G1368" i="1"/>
  <c r="O1368" i="1"/>
  <c r="G1369" i="1"/>
  <c r="O1369" i="1"/>
  <c r="G1370" i="1"/>
  <c r="O1370" i="1"/>
  <c r="G1371" i="1"/>
  <c r="O1371" i="1"/>
  <c r="G1372" i="1"/>
  <c r="O1372" i="1"/>
  <c r="G1373" i="1"/>
  <c r="O1373" i="1"/>
  <c r="G1374" i="1"/>
  <c r="O1374" i="1"/>
  <c r="G1375" i="1"/>
  <c r="O1375" i="1"/>
  <c r="G1376" i="1"/>
  <c r="O1376" i="1"/>
  <c r="G1377" i="1"/>
  <c r="O1377" i="1"/>
  <c r="G1378" i="1"/>
  <c r="O1378" i="1"/>
  <c r="G1379" i="1"/>
  <c r="O1379" i="1"/>
  <c r="G1380" i="1"/>
  <c r="O1380" i="1"/>
  <c r="G1381" i="1"/>
  <c r="O1381" i="1"/>
  <c r="G1382" i="1"/>
  <c r="O1382" i="1"/>
  <c r="G1383" i="1"/>
  <c r="O1383" i="1"/>
  <c r="G1384" i="1"/>
  <c r="O1384" i="1"/>
  <c r="G1385" i="1"/>
  <c r="O1385" i="1"/>
  <c r="G1386" i="1"/>
  <c r="O1386" i="1"/>
  <c r="G1387" i="1"/>
  <c r="O1387" i="1"/>
  <c r="G1388" i="1"/>
  <c r="O1388" i="1"/>
  <c r="G1389" i="1"/>
  <c r="O1389" i="1"/>
  <c r="G1390" i="1"/>
  <c r="O1390" i="1"/>
  <c r="G1391" i="1"/>
  <c r="O1391" i="1"/>
  <c r="G1392" i="1"/>
  <c r="O1392" i="1"/>
  <c r="G1393" i="1"/>
  <c r="O1393" i="1"/>
  <c r="G1394" i="1"/>
  <c r="O1394" i="1"/>
  <c r="G1395" i="1"/>
  <c r="O1395" i="1"/>
  <c r="G1396" i="1"/>
  <c r="O1396" i="1"/>
  <c r="G1397" i="1"/>
  <c r="O1397" i="1"/>
  <c r="G1398" i="1"/>
  <c r="O1398" i="1"/>
  <c r="G1399" i="1"/>
  <c r="O1399" i="1"/>
  <c r="G1400" i="1"/>
  <c r="O1400" i="1"/>
  <c r="G1401" i="1"/>
  <c r="O1401" i="1"/>
  <c r="G1402" i="1"/>
  <c r="O1402" i="1"/>
  <c r="G1403" i="1"/>
  <c r="O1403" i="1"/>
  <c r="G1404" i="1"/>
  <c r="O1404" i="1"/>
  <c r="G1405" i="1"/>
  <c r="O1405" i="1"/>
  <c r="G1406" i="1"/>
  <c r="O1406" i="1"/>
  <c r="G1407" i="1"/>
  <c r="O1407" i="1"/>
  <c r="G1408" i="1"/>
  <c r="O1408" i="1"/>
  <c r="G1409" i="1"/>
  <c r="O1409" i="1"/>
  <c r="G1410" i="1"/>
  <c r="O1410" i="1"/>
  <c r="G1411" i="1"/>
  <c r="O1411" i="1"/>
  <c r="G1412" i="1"/>
  <c r="O1412" i="1"/>
  <c r="G1413" i="1"/>
  <c r="O1413" i="1"/>
  <c r="G1414" i="1"/>
  <c r="O1414" i="1"/>
  <c r="G1415" i="1"/>
  <c r="O1415" i="1"/>
  <c r="G1416" i="1"/>
  <c r="O1416" i="1"/>
  <c r="G1417" i="1"/>
  <c r="O1417" i="1"/>
  <c r="G1418" i="1"/>
  <c r="O1418" i="1"/>
  <c r="G1419" i="1"/>
  <c r="O1419" i="1"/>
  <c r="G1420" i="1"/>
  <c r="O1420" i="1"/>
  <c r="G1421" i="1"/>
  <c r="O1421" i="1"/>
  <c r="G1422" i="1"/>
  <c r="O1422" i="1"/>
  <c r="G1423" i="1"/>
  <c r="O1423" i="1"/>
  <c r="G1424" i="1"/>
  <c r="O1424" i="1"/>
  <c r="G1425" i="1"/>
  <c r="O1425" i="1"/>
  <c r="G1426" i="1"/>
  <c r="O1426" i="1"/>
  <c r="G1427" i="1"/>
  <c r="O1427" i="1"/>
  <c r="G1428" i="1"/>
  <c r="O1428" i="1"/>
  <c r="G1429" i="1"/>
  <c r="O1429" i="1"/>
  <c r="G1430" i="1"/>
  <c r="O1430" i="1"/>
  <c r="G1431" i="1"/>
  <c r="O1431" i="1"/>
  <c r="G1432" i="1"/>
  <c r="O1432" i="1"/>
  <c r="G1433" i="1"/>
  <c r="O1433" i="1"/>
  <c r="G1434" i="1"/>
  <c r="O1434" i="1"/>
  <c r="G1435" i="1"/>
  <c r="O1435" i="1"/>
  <c r="G1436" i="1"/>
  <c r="O1436" i="1"/>
  <c r="G1437" i="1"/>
  <c r="O1437" i="1"/>
  <c r="G1438" i="1"/>
  <c r="O1438" i="1"/>
  <c r="G1439" i="1"/>
  <c r="O1439" i="1"/>
  <c r="G1440" i="1"/>
  <c r="O1440" i="1"/>
  <c r="G1441" i="1"/>
  <c r="O1441" i="1"/>
  <c r="G1442" i="1"/>
  <c r="O1442" i="1"/>
  <c r="G1443" i="1"/>
  <c r="O1443" i="1"/>
  <c r="G1444" i="1"/>
  <c r="O1444" i="1"/>
  <c r="G1445" i="1"/>
  <c r="O1445" i="1"/>
  <c r="G1446" i="1"/>
  <c r="O1446" i="1"/>
  <c r="G1447" i="1"/>
  <c r="O1447" i="1"/>
  <c r="G1448" i="1"/>
  <c r="O1448" i="1"/>
  <c r="G1449" i="1"/>
  <c r="O1449" i="1"/>
  <c r="G1450" i="1"/>
  <c r="O1450" i="1"/>
  <c r="G1451" i="1"/>
  <c r="O1451" i="1"/>
  <c r="G1452" i="1"/>
  <c r="O1452" i="1"/>
  <c r="G1453" i="1"/>
  <c r="O1453" i="1"/>
  <c r="G1454" i="1"/>
  <c r="O1454" i="1"/>
  <c r="G1455" i="1"/>
  <c r="O1455" i="1"/>
  <c r="G1456" i="1"/>
  <c r="O1456" i="1"/>
  <c r="G1457" i="1"/>
  <c r="O1457" i="1"/>
  <c r="G1458" i="1"/>
  <c r="O1458" i="1"/>
  <c r="G1459" i="1"/>
  <c r="O1459" i="1"/>
  <c r="G1460" i="1"/>
  <c r="O1460" i="1"/>
  <c r="G1461" i="1"/>
  <c r="O1461" i="1"/>
  <c r="G1462" i="1"/>
  <c r="O1462" i="1"/>
  <c r="G1463" i="1"/>
  <c r="O1463" i="1"/>
  <c r="G1464" i="1"/>
  <c r="O1464" i="1"/>
  <c r="G1465" i="1"/>
  <c r="O1465" i="1"/>
  <c r="G1466" i="1"/>
  <c r="O1466" i="1"/>
  <c r="G1467" i="1"/>
  <c r="O1467" i="1"/>
  <c r="G1468" i="1"/>
  <c r="O1468" i="1"/>
  <c r="G1469" i="1"/>
  <c r="O1469" i="1"/>
  <c r="G1470" i="1"/>
  <c r="O1470" i="1"/>
  <c r="G1471" i="1"/>
  <c r="O1471" i="1"/>
  <c r="G1472" i="1"/>
  <c r="O1472" i="1"/>
  <c r="G1473" i="1"/>
  <c r="O1473" i="1"/>
  <c r="G1474" i="1"/>
  <c r="O1474" i="1"/>
  <c r="G1475" i="1"/>
  <c r="O1475" i="1"/>
  <c r="G1476" i="1"/>
  <c r="O1476" i="1"/>
  <c r="G1477" i="1"/>
  <c r="O1477" i="1"/>
  <c r="G1478" i="1"/>
  <c r="O1478" i="1"/>
  <c r="G1479" i="1"/>
  <c r="O1479" i="1"/>
  <c r="G1480" i="1"/>
  <c r="O1480" i="1"/>
  <c r="G1481" i="1"/>
  <c r="O1481" i="1"/>
  <c r="G1482" i="1"/>
  <c r="O1482" i="1"/>
  <c r="G1483" i="1"/>
  <c r="O1483" i="1"/>
  <c r="G1484" i="1"/>
  <c r="O1484" i="1"/>
  <c r="G1485" i="1"/>
  <c r="O1485" i="1"/>
  <c r="G1486" i="1"/>
  <c r="O1486" i="1"/>
  <c r="G1487" i="1"/>
  <c r="O1487" i="1"/>
  <c r="G1488" i="1"/>
  <c r="O1488" i="1"/>
  <c r="G1489" i="1"/>
  <c r="O1489" i="1"/>
  <c r="G1490" i="1"/>
  <c r="O1490" i="1"/>
  <c r="G1491" i="1"/>
  <c r="O1491" i="1"/>
  <c r="G1492" i="1"/>
  <c r="O1492" i="1"/>
  <c r="G1493" i="1"/>
  <c r="O1493" i="1"/>
  <c r="G1494" i="1"/>
  <c r="O1494" i="1"/>
  <c r="G1495" i="1"/>
  <c r="O1495" i="1"/>
  <c r="G1496" i="1"/>
  <c r="O1496" i="1"/>
  <c r="G1497" i="1"/>
  <c r="O1497" i="1"/>
  <c r="G1498" i="1"/>
  <c r="O1498" i="1"/>
  <c r="G1499" i="1"/>
  <c r="O1499" i="1"/>
  <c r="G1500" i="1"/>
  <c r="O1500" i="1"/>
  <c r="G1501" i="1"/>
  <c r="O1501" i="1"/>
  <c r="G1502" i="1"/>
  <c r="O1502" i="1"/>
  <c r="G1503" i="1"/>
  <c r="O1503" i="1"/>
  <c r="G1504" i="1"/>
  <c r="O1504" i="1"/>
  <c r="G1505" i="1"/>
  <c r="O1505" i="1"/>
  <c r="G1506" i="1"/>
  <c r="O1506" i="1"/>
  <c r="G1507" i="1"/>
  <c r="O1507" i="1"/>
  <c r="G1508" i="1"/>
  <c r="O1508" i="1"/>
  <c r="G1509" i="1"/>
  <c r="O1509" i="1"/>
  <c r="G1510" i="1"/>
  <c r="O1510" i="1"/>
  <c r="G1511" i="1"/>
  <c r="O1511" i="1"/>
  <c r="G1512" i="1"/>
  <c r="O1512" i="1"/>
  <c r="G1513" i="1"/>
  <c r="O1513" i="1"/>
  <c r="G1514" i="1"/>
  <c r="O1514" i="1"/>
  <c r="G1515" i="1"/>
  <c r="O1515" i="1"/>
  <c r="G1516" i="1"/>
  <c r="O1516" i="1"/>
  <c r="G1517" i="1"/>
  <c r="O1517" i="1"/>
  <c r="G1518" i="1"/>
  <c r="O1518" i="1"/>
  <c r="G1519" i="1"/>
  <c r="O1519" i="1"/>
  <c r="G1520" i="1"/>
  <c r="O1520" i="1"/>
  <c r="G1521" i="1"/>
  <c r="O1521" i="1"/>
  <c r="G1522" i="1"/>
  <c r="O1522" i="1"/>
  <c r="G1523" i="1"/>
  <c r="O1523" i="1"/>
  <c r="G1524" i="1"/>
  <c r="O1524" i="1"/>
  <c r="G1525" i="1"/>
  <c r="O1525" i="1"/>
  <c r="G1526" i="1"/>
  <c r="O1526" i="1"/>
  <c r="G1527" i="1"/>
  <c r="O1527" i="1"/>
  <c r="G1528" i="1"/>
  <c r="O1528" i="1"/>
  <c r="G1529" i="1"/>
  <c r="O1529" i="1"/>
  <c r="G1530" i="1"/>
  <c r="O1530" i="1"/>
  <c r="G1531" i="1"/>
  <c r="O1531" i="1"/>
  <c r="G1532" i="1"/>
  <c r="O1532" i="1"/>
  <c r="G1533" i="1"/>
  <c r="O1533" i="1"/>
  <c r="G1534" i="1"/>
  <c r="O1534" i="1"/>
  <c r="G1535" i="1"/>
  <c r="O1535" i="1"/>
  <c r="G1536" i="1"/>
  <c r="O1536" i="1"/>
  <c r="G1537" i="1"/>
  <c r="O1537" i="1"/>
  <c r="G1538" i="1"/>
  <c r="O1538" i="1"/>
  <c r="G1539" i="1"/>
  <c r="O1539" i="1"/>
  <c r="G1540" i="1"/>
  <c r="O1540" i="1"/>
  <c r="G1541" i="1"/>
  <c r="O1541" i="1"/>
  <c r="G1542" i="1"/>
  <c r="O1542" i="1"/>
  <c r="G1543" i="1"/>
  <c r="O1543" i="1"/>
  <c r="G1544" i="1"/>
  <c r="O1544" i="1"/>
  <c r="G1545" i="1"/>
  <c r="O1545" i="1"/>
  <c r="G1546" i="1"/>
  <c r="O1546" i="1"/>
  <c r="G1547" i="1"/>
  <c r="O1547" i="1"/>
  <c r="G1548" i="1"/>
  <c r="O1548" i="1"/>
  <c r="G1549" i="1"/>
  <c r="O1549" i="1"/>
  <c r="G1550" i="1"/>
  <c r="O1550" i="1"/>
  <c r="G1551" i="1"/>
  <c r="O1551" i="1"/>
  <c r="G1552" i="1"/>
  <c r="O1552" i="1"/>
  <c r="G1553" i="1"/>
  <c r="O1553" i="1"/>
  <c r="G1554" i="1"/>
  <c r="O1554" i="1"/>
  <c r="G1555" i="1"/>
  <c r="O1555" i="1"/>
  <c r="G1556" i="1"/>
  <c r="O1556" i="1"/>
  <c r="G1557" i="1"/>
  <c r="O1557" i="1"/>
  <c r="G1558" i="1"/>
  <c r="O1558" i="1"/>
  <c r="G1559" i="1"/>
  <c r="O1559" i="1"/>
  <c r="G1560" i="1"/>
  <c r="O1560" i="1"/>
  <c r="G1561" i="1"/>
  <c r="O1561" i="1"/>
  <c r="G1562" i="1"/>
  <c r="O1562" i="1"/>
  <c r="G1563" i="1"/>
  <c r="O1563" i="1"/>
  <c r="G1564" i="1"/>
  <c r="O1564" i="1"/>
  <c r="G1565" i="1"/>
  <c r="O1565" i="1"/>
  <c r="G1566" i="1"/>
  <c r="O1566" i="1"/>
  <c r="G1567" i="1"/>
  <c r="O1567" i="1"/>
  <c r="G1568" i="1"/>
  <c r="O1568" i="1"/>
  <c r="G1569" i="1"/>
  <c r="O1569" i="1"/>
  <c r="G1570" i="1"/>
  <c r="O1570" i="1"/>
  <c r="G1571" i="1"/>
  <c r="O1571" i="1"/>
  <c r="G1572" i="1"/>
  <c r="O1572" i="1"/>
  <c r="G1573" i="1"/>
  <c r="O1573" i="1"/>
  <c r="G1574" i="1"/>
  <c r="O1574" i="1"/>
  <c r="G1575" i="1"/>
  <c r="O1575" i="1"/>
  <c r="G1576" i="1"/>
  <c r="O1576" i="1"/>
  <c r="G1577" i="1"/>
  <c r="O1577" i="1"/>
  <c r="G1578" i="1"/>
  <c r="O1578" i="1"/>
  <c r="G1579" i="1"/>
  <c r="O1579" i="1"/>
  <c r="G1580" i="1"/>
  <c r="O1580" i="1"/>
  <c r="G1581" i="1"/>
  <c r="O1581" i="1"/>
  <c r="G1582" i="1"/>
  <c r="O1582" i="1"/>
  <c r="G1583" i="1"/>
  <c r="O1583" i="1"/>
  <c r="G1584" i="1"/>
  <c r="O1584" i="1"/>
  <c r="G1585" i="1"/>
  <c r="O1585" i="1"/>
  <c r="G1586" i="1"/>
  <c r="O1586" i="1"/>
  <c r="G1587" i="1"/>
  <c r="O1587" i="1"/>
  <c r="G1588" i="1"/>
  <c r="O1588" i="1"/>
  <c r="G1589" i="1"/>
  <c r="O1589" i="1"/>
  <c r="G1590" i="1"/>
  <c r="O1590" i="1"/>
  <c r="G1591" i="1"/>
  <c r="O1591" i="1"/>
  <c r="G1592" i="1"/>
  <c r="O1592" i="1"/>
  <c r="G1593" i="1"/>
  <c r="O1593" i="1"/>
  <c r="G1594" i="1"/>
  <c r="O1594" i="1"/>
  <c r="G1595" i="1"/>
  <c r="O1595" i="1"/>
  <c r="G1596" i="1"/>
  <c r="O1596" i="1"/>
  <c r="G1597" i="1"/>
  <c r="O1597" i="1"/>
  <c r="G1598" i="1"/>
  <c r="O1598" i="1"/>
  <c r="G1599" i="1"/>
  <c r="O1599" i="1"/>
  <c r="G1600" i="1"/>
  <c r="O1600" i="1"/>
  <c r="G1601" i="1"/>
  <c r="O1601" i="1"/>
  <c r="G1602" i="1"/>
  <c r="O1602" i="1"/>
  <c r="G1603" i="1"/>
  <c r="O1603" i="1"/>
  <c r="G1604" i="1"/>
  <c r="O1604" i="1"/>
  <c r="G1605" i="1"/>
  <c r="O1605" i="1"/>
  <c r="G1606" i="1"/>
  <c r="O1606" i="1"/>
  <c r="G1607" i="1"/>
  <c r="O1607" i="1"/>
  <c r="G1608" i="1"/>
  <c r="O1608" i="1"/>
  <c r="G1609" i="1"/>
  <c r="O1609" i="1"/>
  <c r="G1610" i="1"/>
  <c r="O1610" i="1"/>
  <c r="G1611" i="1"/>
  <c r="O1611" i="1"/>
  <c r="G1612" i="1"/>
  <c r="O1612" i="1"/>
  <c r="G1613" i="1"/>
  <c r="O1613" i="1"/>
  <c r="G1614" i="1"/>
  <c r="O1614" i="1"/>
  <c r="G1615" i="1"/>
  <c r="O1615" i="1"/>
  <c r="G1616" i="1"/>
  <c r="O1616" i="1"/>
  <c r="G1617" i="1"/>
  <c r="O1617" i="1"/>
  <c r="G1618" i="1"/>
  <c r="O1618" i="1"/>
  <c r="G1619" i="1"/>
  <c r="O1619" i="1"/>
  <c r="G1620" i="1"/>
  <c r="O1620" i="1"/>
  <c r="G1621" i="1"/>
  <c r="O1621" i="1"/>
  <c r="G1622" i="1"/>
  <c r="O1622" i="1"/>
  <c r="G1623" i="1"/>
  <c r="O1623" i="1"/>
  <c r="G1624" i="1"/>
  <c r="O1624" i="1"/>
  <c r="G1625" i="1"/>
  <c r="O1625" i="1"/>
  <c r="G1626" i="1"/>
  <c r="O1626" i="1"/>
  <c r="G1627" i="1"/>
  <c r="O1627" i="1"/>
  <c r="G1628" i="1"/>
  <c r="O1628" i="1"/>
  <c r="G1629" i="1"/>
  <c r="O1629" i="1"/>
  <c r="G1630" i="1"/>
  <c r="O1630" i="1"/>
  <c r="G1631" i="1"/>
  <c r="O1631" i="1"/>
  <c r="G1632" i="1"/>
  <c r="O1632" i="1"/>
  <c r="G1633" i="1"/>
  <c r="O1633" i="1"/>
  <c r="G1634" i="1"/>
  <c r="O1634" i="1"/>
  <c r="G1635" i="1"/>
  <c r="O1635" i="1"/>
  <c r="G1636" i="1"/>
  <c r="O1636" i="1"/>
  <c r="G1637" i="1"/>
  <c r="O1637" i="1"/>
  <c r="G1638" i="1"/>
  <c r="O1638" i="1"/>
  <c r="G1639" i="1"/>
  <c r="O1639" i="1"/>
  <c r="G1640" i="1"/>
  <c r="O1640" i="1"/>
  <c r="G1641" i="1"/>
  <c r="O1641" i="1"/>
  <c r="G1642" i="1"/>
  <c r="O1642" i="1"/>
  <c r="G1643" i="1"/>
  <c r="O1643" i="1"/>
  <c r="G1644" i="1"/>
  <c r="O1644" i="1"/>
  <c r="G1645" i="1"/>
  <c r="O1645" i="1"/>
  <c r="G1646" i="1"/>
  <c r="O1646" i="1"/>
  <c r="G1647" i="1"/>
  <c r="O1647" i="1"/>
  <c r="G1648" i="1"/>
  <c r="O1648" i="1"/>
  <c r="G1649" i="1"/>
  <c r="O1649" i="1"/>
  <c r="G1650" i="1"/>
  <c r="O1650" i="1"/>
  <c r="G1651" i="1"/>
  <c r="O1651" i="1"/>
  <c r="G1652" i="1"/>
  <c r="O1652" i="1"/>
  <c r="G1653" i="1"/>
  <c r="O1653" i="1"/>
  <c r="G1654" i="1"/>
  <c r="O1654" i="1"/>
  <c r="G1655" i="1"/>
  <c r="O1655" i="1"/>
  <c r="G1656" i="1"/>
  <c r="O1656" i="1"/>
  <c r="G1657" i="1"/>
  <c r="O1657" i="1"/>
  <c r="G1658" i="1"/>
  <c r="O1658" i="1"/>
  <c r="G1659" i="1"/>
  <c r="O1659" i="1"/>
  <c r="G1660" i="1"/>
  <c r="O1660" i="1"/>
  <c r="G1661" i="1"/>
  <c r="O1661" i="1"/>
  <c r="G1662" i="1"/>
  <c r="O1662" i="1"/>
  <c r="G1663" i="1"/>
  <c r="O1663" i="1"/>
  <c r="G1664" i="1"/>
  <c r="O1664" i="1"/>
  <c r="G1665" i="1"/>
  <c r="O1665" i="1"/>
  <c r="G1666" i="1"/>
  <c r="O1666" i="1"/>
  <c r="G1667" i="1"/>
  <c r="O1667" i="1"/>
  <c r="G1668" i="1"/>
  <c r="O1668" i="1"/>
  <c r="G1669" i="1"/>
  <c r="O1669" i="1"/>
  <c r="G1670" i="1"/>
  <c r="O1670" i="1"/>
  <c r="G1671" i="1"/>
  <c r="O1671" i="1"/>
  <c r="G1672" i="1"/>
  <c r="O1672" i="1"/>
  <c r="G1673" i="1"/>
  <c r="O1673" i="1"/>
  <c r="G1674" i="1"/>
  <c r="O1674" i="1"/>
  <c r="G1675" i="1"/>
  <c r="O1675" i="1"/>
  <c r="G1676" i="1"/>
  <c r="O1676" i="1"/>
  <c r="G1677" i="1"/>
  <c r="O1677" i="1"/>
  <c r="G1678" i="1"/>
  <c r="O1678" i="1"/>
</calcChain>
</file>

<file path=xl/sharedStrings.xml><?xml version="1.0" encoding="utf-8"?>
<sst xmlns="http://schemas.openxmlformats.org/spreadsheetml/2006/main" count="29389" uniqueCount="7190">
  <si>
    <t>*</t>
  </si>
  <si>
    <t>ISA-GovtPG73-Tax/RevMgmt</t>
  </si>
  <si>
    <t>SOPHIE C. (Sophie) TLADI</t>
  </si>
  <si>
    <t>WebSphere Portal Enable</t>
  </si>
  <si>
    <t>Watson Commerce</t>
  </si>
  <si>
    <t>Watson Customer Engagement</t>
  </si>
  <si>
    <t>Stretch</t>
  </si>
  <si>
    <t>04/06/2017 01:32am</t>
  </si>
  <si>
    <t>04-Validated/Qualifying</t>
  </si>
  <si>
    <t>01/25/2017 01:18pm</t>
  </si>
  <si>
    <t>Gov't</t>
  </si>
  <si>
    <t>Q2 2017</t>
  </si>
  <si>
    <t>Public</t>
  </si>
  <si>
    <t>Blockchain Proof of Concept for digitization of customs records</t>
  </si>
  <si>
    <t>SOUTH AFRICAN REVENUE SERVICES</t>
  </si>
  <si>
    <t>Middle East &amp; Africa</t>
  </si>
  <si>
    <t>ZY-EY7YZLF</t>
  </si>
  <si>
    <t>MACIEJ T. (MACIEJ) DABEK</t>
  </si>
  <si>
    <t>Watson IoT CLM SaaS</t>
  </si>
  <si>
    <t>Connected Products</t>
  </si>
  <si>
    <t>Watson IoT</t>
  </si>
  <si>
    <t>NIR</t>
  </si>
  <si>
    <t>3/15/2017  1:42:30 PM</t>
  </si>
  <si>
    <t>9/29/2017  12:00:00 AM</t>
  </si>
  <si>
    <t>03-Identified/Validating</t>
  </si>
  <si>
    <t>3/13/2017  8:50:54 AM</t>
  </si>
  <si>
    <t>BFM</t>
  </si>
  <si>
    <t>Q3 2017</t>
  </si>
  <si>
    <t>FSS</t>
  </si>
  <si>
    <t>Technology Partnership in Fintech Incubator</t>
  </si>
  <si>
    <t>MBANK S.A.</t>
  </si>
  <si>
    <t>CEE</t>
  </si>
  <si>
    <t>Europe</t>
  </si>
  <si>
    <t>ZX-4W3MLYK</t>
  </si>
  <si>
    <t>WATIOT:Support for Growth Initiative</t>
  </si>
  <si>
    <t>M. A. (Michael) Nees</t>
  </si>
  <si>
    <t>IBM Watson IoT Platform Dedicated</t>
  </si>
  <si>
    <t>Platform &amp; Industry Solutions</t>
  </si>
  <si>
    <t>01/22/2017 06:54am</t>
  </si>
  <si>
    <t>01/09/2017 04:14pm</t>
  </si>
  <si>
    <t>DATA WITHHELD</t>
  </si>
  <si>
    <t>BeNeLux</t>
  </si>
  <si>
    <t>ZV-SNAOK0R</t>
  </si>
  <si>
    <t>CIC_Blockchain</t>
  </si>
  <si>
    <t>ASASERVC:Cloud Business Solution (CBS), ZBLKPOC:HW SP: Blockchain Proof of Concept</t>
  </si>
  <si>
    <t>Haruka (HARUKA) Homma</t>
  </si>
  <si>
    <t>Cloud Application Innovation</t>
  </si>
  <si>
    <t>Global Business Services</t>
  </si>
  <si>
    <t>03/08/2017 11:48pm</t>
  </si>
  <si>
    <t>09/28/2016 10:34pm</t>
  </si>
  <si>
    <t>データ信託構想コンサルフェーズ(Blockchain)</t>
  </si>
  <si>
    <t>MITSUBISHI UFJ TRUST AND BANKING C</t>
  </si>
  <si>
    <t>Japan</t>
  </si>
  <si>
    <t>ZV-0MM2C8B</t>
  </si>
  <si>
    <t>SCALE-UP, BLKHSBN</t>
  </si>
  <si>
    <t>Datta, Raj  (RAJORSHI)</t>
  </si>
  <si>
    <t>HSBN Support monthly charge</t>
  </si>
  <si>
    <t>Blockchain</t>
  </si>
  <si>
    <t>Watson FSS</t>
  </si>
  <si>
    <t>T&amp;T</t>
  </si>
  <si>
    <t>Q4 2017</t>
  </si>
  <si>
    <t>Distribution</t>
  </si>
  <si>
    <t>Blockchain HSBN</t>
  </si>
  <si>
    <t>TruckTrust</t>
  </si>
  <si>
    <t>United States</t>
  </si>
  <si>
    <t>North America</t>
  </si>
  <si>
    <t>ZU-QBCV095</t>
  </si>
  <si>
    <t>HSBN Support 12 month</t>
  </si>
  <si>
    <t>HSBN NW Monthly Charge</t>
  </si>
  <si>
    <t>ISA-BankFM-FS03-BackOfficeOps</t>
  </si>
  <si>
    <t>Lior (LIOR) Haklay</t>
  </si>
  <si>
    <t>IBM Bluemix Local - Runtimes</t>
  </si>
  <si>
    <t>Cloud Developer Service</t>
  </si>
  <si>
    <t>Cloud</t>
  </si>
  <si>
    <t>03/16/2017 02:32am</t>
  </si>
  <si>
    <t>07/04/2016 07:00am</t>
  </si>
  <si>
    <t>Blockchain for Bank Hapoalim</t>
  </si>
  <si>
    <t>BANK HAPOALIM LTD</t>
  </si>
  <si>
    <t>SPGI</t>
  </si>
  <si>
    <t>ZU-FIZJXXN</t>
  </si>
  <si>
    <t>ISA-BankFMFS03CST-CoreBankMod</t>
  </si>
  <si>
    <t>Satoshi (SATOSHI) Tanikawa</t>
  </si>
  <si>
    <t>CAI MMRF Appl Migration / Modernization - Private no-Cloud</t>
  </si>
  <si>
    <t>03/23/2017 02:31am</t>
  </si>
  <si>
    <t>10/18/2016 04:42am</t>
  </si>
  <si>
    <t>BlockChain POC 2017-2Q</t>
  </si>
  <si>
    <t>NIKKO SYSTEMS SOLUTIONS,LTD.</t>
  </si>
  <si>
    <t>ZT-F9657XD</t>
  </si>
  <si>
    <t>AGILE:Agile or Agility is a component of the solu</t>
  </si>
  <si>
    <t>Luca (LUCA) Comparini</t>
  </si>
  <si>
    <t>DSI - DS: Connected Ops Strategy Consulting</t>
  </si>
  <si>
    <t>iX Growth Platform</t>
  </si>
  <si>
    <t>Won</t>
  </si>
  <si>
    <t>03/18/2017 04:44pm</t>
  </si>
  <si>
    <t>07-Won/Implementing</t>
  </si>
  <si>
    <t>02/01/2017 05:46am</t>
  </si>
  <si>
    <t>Comp Svc &amp; Prof Svc</t>
  </si>
  <si>
    <t>Q1 2017</t>
  </si>
  <si>
    <t>Industrial</t>
  </si>
  <si>
    <t>Blockchain Support &amp; Skills Transfer</t>
  </si>
  <si>
    <t>A Sis</t>
  </si>
  <si>
    <t>France</t>
  </si>
  <si>
    <t>ZS-JFGBF1Q</t>
  </si>
  <si>
    <t>BLUEMIXX:GBS Bluemix Custom Application Services</t>
  </si>
  <si>
    <t>Barbara (BARBARA) Spinoglio</t>
  </si>
  <si>
    <t>6950-16G GTS Split Blockchain on Bluemix (Finance Use Only)</t>
  </si>
  <si>
    <t>Infrastructure Services</t>
  </si>
  <si>
    <t>IBM Global Technology Services</t>
  </si>
  <si>
    <t>03/02/2017 01:32am</t>
  </si>
  <si>
    <t>02-Noticed/Identifying</t>
  </si>
  <si>
    <t>02/28/2017 02:56am</t>
  </si>
  <si>
    <t>Bluemix Blockchain</t>
  </si>
  <si>
    <t>QUANTEYE SRL</t>
  </si>
  <si>
    <t>Italy</t>
  </si>
  <si>
    <t>ZP-QVVC4W3</t>
  </si>
  <si>
    <t>ZBLKPOC:HW SP: Blockchain Proof of Concept</t>
  </si>
  <si>
    <t>Søren (Søren) Gerdt</t>
  </si>
  <si>
    <t>01/22/2017 01:16pm</t>
  </si>
  <si>
    <t>01/09/2017 04:42am</t>
  </si>
  <si>
    <t>Consumer</t>
  </si>
  <si>
    <t>DANISH AGRO A.M.B.A.</t>
  </si>
  <si>
    <t>Nordic</t>
  </si>
  <si>
    <t>ZP-DPVHQ0S</t>
  </si>
  <si>
    <t>NONE:No code/solution involved</t>
  </si>
  <si>
    <t>Peter (PETER) Boshuizen</t>
  </si>
  <si>
    <t>6941-03F (O) Integrated Mgd Infra Srvs (IMI for cloud)</t>
  </si>
  <si>
    <t>04/06/2017 01:31am</t>
  </si>
  <si>
    <t>08/22/2016 04:50am</t>
  </si>
  <si>
    <t>SAP Bluemix / Watson / Blockchain / SAP HEC</t>
  </si>
  <si>
    <t>Kadaster</t>
  </si>
  <si>
    <t>ZN-LJ1YC0D</t>
  </si>
  <si>
    <t>Catherine (Catherine) Becotte</t>
  </si>
  <si>
    <t>BigFix Compliance</t>
  </si>
  <si>
    <t>Sec Ops &amp; Response Solns</t>
  </si>
  <si>
    <t>Security</t>
  </si>
  <si>
    <t>04/06/2017 01:33am</t>
  </si>
  <si>
    <t>08/09/2016 04:40pm</t>
  </si>
  <si>
    <t>M&amp;T Bank:  BigFix Growth</t>
  </si>
  <si>
    <t>MANUFACTURERS AND TRADERS TRUST COMPANY</t>
  </si>
  <si>
    <t>US Exception</t>
  </si>
  <si>
    <t>ZM-RP6SECA</t>
  </si>
  <si>
    <t>DAVID BOON WAH (David Boon Wah) LIM</t>
  </si>
  <si>
    <t>At Risk</t>
  </si>
  <si>
    <t>03/18/2017 06:58pm</t>
  </si>
  <si>
    <t>05-Qualified/Gaining Agreement</t>
  </si>
  <si>
    <t>02/19/2017 08:38pm</t>
  </si>
  <si>
    <t>BTMU Blockchain SLA Production BS Support</t>
  </si>
  <si>
    <t>THE BANK OF TOKYO-MITSUBISHI UFJ, LTD. SINGAPORE BRANCH</t>
  </si>
  <si>
    <t>ASEAN</t>
  </si>
  <si>
    <t>Asia Pacific</t>
  </si>
  <si>
    <t>ZL-ZY811OB</t>
  </si>
  <si>
    <t>CLOUD1:All Cloud Sales other than to Cloud SPs</t>
  </si>
  <si>
    <t>KATHRINE R. (KATHRINE) WALL</t>
  </si>
  <si>
    <t>IBM Bluemix Dedicated - Runtimes</t>
  </si>
  <si>
    <t>02/19/2017 03:44am</t>
  </si>
  <si>
    <t>11/22/2016 09:45am</t>
  </si>
  <si>
    <t>XaaS: BlueMix for Blockchain</t>
  </si>
  <si>
    <t>Bank of America: CIO/LOB Consumer Bank</t>
  </si>
  <si>
    <t>US Finance Service</t>
  </si>
  <si>
    <t>ZK-0YRSGPT</t>
  </si>
  <si>
    <t>BLKHSBN:HW SP: Blockchain High Sec Bus Netwk Blmix</t>
  </si>
  <si>
    <t>Patricia (Patricia (Patti)) Moore</t>
  </si>
  <si>
    <t>Cognitive Process Transformation</t>
  </si>
  <si>
    <t>02/27/2017 11:11am</t>
  </si>
  <si>
    <t>RevCycle-Blockchain</t>
  </si>
  <si>
    <t>Cerner Corporation</t>
  </si>
  <si>
    <t>US Communica/CSI</t>
  </si>
  <si>
    <t>ZI-THDTKDJ</t>
  </si>
  <si>
    <t>ZBLKLOCL:HW SP: zSystems Blockchain Local/On Prem.</t>
  </si>
  <si>
    <t>Ellen (Ellen) Tackach</t>
  </si>
  <si>
    <t>IBM LinuxONE Rockhopper</t>
  </si>
  <si>
    <t>System z</t>
  </si>
  <si>
    <t>Systems Hardware</t>
  </si>
  <si>
    <t>02/16/2017 01:32am</t>
  </si>
  <si>
    <t>10/14/2016 02:00pm</t>
  </si>
  <si>
    <t>BNYM Blockchain on prem</t>
  </si>
  <si>
    <t>THE BANK OF NEW YORK MELLON CORPORATION</t>
  </si>
  <si>
    <t>ZH-QIIZN6P</t>
  </si>
  <si>
    <t>Charnchai (CHARNCHAI) Kraithongsook</t>
  </si>
  <si>
    <t>03/23/2017 02:32am</t>
  </si>
  <si>
    <t>03/20/2017 07:53am</t>
  </si>
  <si>
    <t>LinuxONE - KBANK Blockchain on LinuxONE</t>
  </si>
  <si>
    <t>KASIKORNBANK PUBLIC COMPANY LIMITED</t>
  </si>
  <si>
    <t>ZG-XOZB4E7</t>
  </si>
  <si>
    <t>IoT for Insurance</t>
  </si>
  <si>
    <t>01/22/2017 06:58am</t>
  </si>
  <si>
    <t>11/04/2016 08:44am</t>
  </si>
  <si>
    <t>Insurance</t>
  </si>
  <si>
    <t>Blockchain PoC für Kunstversicherung</t>
  </si>
  <si>
    <t>ITERGO Informationstechnologie GmbH</t>
  </si>
  <si>
    <t>DACH</t>
  </si>
  <si>
    <t>ZG-GJR5QO4</t>
  </si>
  <si>
    <t>BLKHSBN:HW SP: Blockchain High Sec Bus Netwk Blmix, ZBLKPOC:HW SP: Blockchain Proof of Concept</t>
  </si>
  <si>
    <t>Sharon M. (Sherry) Waitz</t>
  </si>
  <si>
    <t>01/16/2017 11:20am</t>
  </si>
  <si>
    <t>Health Care &amp; Life Sciences</t>
  </si>
  <si>
    <t>Blockchain for healthcare</t>
  </si>
  <si>
    <t>ASCENSION HEALTH</t>
  </si>
  <si>
    <t>US Public</t>
  </si>
  <si>
    <t>ZG-5DIU0VO</t>
  </si>
  <si>
    <t>FIRSTENT:HW SP: First In Enterprise, ZBLKLOCL:HW SP: zSystems Blockchain Local/On Prem.</t>
  </si>
  <si>
    <t>ROBERT (Robert) CHAPMAN</t>
  </si>
  <si>
    <t>z/OS &amp; OS/390</t>
  </si>
  <si>
    <t>02/23/2017 01:32am</t>
  </si>
  <si>
    <t>02/21/2017 05:46pm</t>
  </si>
  <si>
    <t>Front-end VMS Modernisation &amp; Blockchain platform</t>
  </si>
  <si>
    <t>AUSTRALIAN POSTAL CORPORATION</t>
  </si>
  <si>
    <t>Australia/NZ</t>
  </si>
  <si>
    <t>ZE-SG46F67</t>
  </si>
  <si>
    <t>DS8000 all flash arrays (no mix media, flash only)</t>
  </si>
  <si>
    <t>Storage</t>
  </si>
  <si>
    <t>IBM z Systems z13s with Linux as Primary OS</t>
  </si>
  <si>
    <t>ISA-BankFS08-Blockchain</t>
  </si>
  <si>
    <t>JAMES (James) HUTTON</t>
  </si>
  <si>
    <t>CPR: Blockchain Consulting</t>
  </si>
  <si>
    <t>04/07/2017 01:41am</t>
  </si>
  <si>
    <t>03/13/2017 03:02am</t>
  </si>
  <si>
    <t>WIB: DD: CHG: IBM.x: 750k: Blockchain Invoice Reverse Factoring pilot</t>
  </si>
  <si>
    <t>WESTPAC BANKING CORPORATION</t>
  </si>
  <si>
    <t>ZE-EG5TNU1</t>
  </si>
  <si>
    <t>M. Morris S. (M MORRIS S) Dorfer</t>
  </si>
  <si>
    <t>Hybrid Integration</t>
  </si>
  <si>
    <t>02/19/2017 02:27am</t>
  </si>
  <si>
    <t>09/27/2016 01:40pm</t>
  </si>
  <si>
    <t>API &amp; Blockchain</t>
  </si>
  <si>
    <t>TIETOTALO INFOCENTER OY</t>
  </si>
  <si>
    <t>ZD-L7LEPOD</t>
  </si>
  <si>
    <t>API Connect SaaS</t>
  </si>
  <si>
    <t>02/19/2017 02:31am</t>
  </si>
  <si>
    <t>ISA-999-NoSolutionSold</t>
  </si>
  <si>
    <t>Andrej (Andrej) Struhar</t>
  </si>
  <si>
    <t>Bluemix Pay As You Go</t>
  </si>
  <si>
    <t>01/05/2017 05:59am</t>
  </si>
  <si>
    <t>Loyalty program, BlockChain</t>
  </si>
  <si>
    <t>VSEOBECNA UVEROVA BANKA, A.S.</t>
  </si>
  <si>
    <t>ZB-KX5QJFY</t>
  </si>
  <si>
    <t>Jong-Keun (JONG-KEUN) Lee</t>
  </si>
  <si>
    <t>03/14/2017 03:56am</t>
  </si>
  <si>
    <t>KBFG Blockchain for Partners Chain</t>
  </si>
  <si>
    <t>KB FINANCIAL GROUP</t>
  </si>
  <si>
    <t>Korea</t>
  </si>
  <si>
    <t>ZA-I0RHW3D</t>
  </si>
  <si>
    <t>A. J. (ANTOINETTE) Taillie</t>
  </si>
  <si>
    <t>04/06/2017 10:35am</t>
  </si>
  <si>
    <t>04/02/2017 01:08pm</t>
  </si>
  <si>
    <t>ANWB Blockchain</t>
  </si>
  <si>
    <t>UNIGARANT N.V.</t>
  </si>
  <si>
    <t>ZA-EVG1YU6</t>
  </si>
  <si>
    <t>CBDS: Watson IoT - Connected Solutions</t>
  </si>
  <si>
    <t>03/02/2017 04:05pm</t>
  </si>
  <si>
    <t>08/19/2016 07:16am</t>
  </si>
  <si>
    <t>Blockchain on Bluemix</t>
  </si>
  <si>
    <t>KANTONALES STEUERAMT ZÜRICH</t>
  </si>
  <si>
    <t>ZA-A731T7A</t>
  </si>
  <si>
    <t>02/09/2017 01:32am</t>
  </si>
  <si>
    <t>02/08/2017 04:14am</t>
  </si>
  <si>
    <t>Oriflame ideas for blockchain</t>
  </si>
  <si>
    <t>ORIFLAME COSMETICS S.A., À LUXEMBOURG, SUCCURSALE DE FRIBOURG</t>
  </si>
  <si>
    <t>ZA-A6WED0C</t>
  </si>
  <si>
    <t>ISA-BankFM-FS03AGIL-E2EDigit</t>
  </si>
  <si>
    <t>Alexander (ALEXANDER) Rainer-Harbach</t>
  </si>
  <si>
    <t>01/20/2017 08:07am</t>
  </si>
  <si>
    <t>Blockchain Workshop</t>
  </si>
  <si>
    <t>BAWAG Informatikzentrum</t>
  </si>
  <si>
    <t>Z9-GSH0JYR</t>
  </si>
  <si>
    <t>J. M. (HANNY) Boon</t>
  </si>
  <si>
    <t>02/02/2017 01:32am</t>
  </si>
  <si>
    <t>01/27/2017 04:13am</t>
  </si>
  <si>
    <t>Energy &amp; Utilities</t>
  </si>
  <si>
    <t>Comm</t>
  </si>
  <si>
    <t>POC Blockchain Eneco trade</t>
  </si>
  <si>
    <t>Eneco Holding N.V.</t>
  </si>
  <si>
    <t>Z8-QBOCV0Q</t>
  </si>
  <si>
    <t>Jae Jun (JAE JUN) Lee</t>
  </si>
  <si>
    <t>03/30/2017 01:31am</t>
  </si>
  <si>
    <t>03/19/2017 09:40pm</t>
  </si>
  <si>
    <t>[KEPCO] Blockchain Pilot for EV sharing</t>
  </si>
  <si>
    <t>KEPCO</t>
  </si>
  <si>
    <t>Z8-PK0ZMNC</t>
  </si>
  <si>
    <t>6950-05J IBM Bluemix Private Cloud Local (Cloud BU)</t>
  </si>
  <si>
    <t>Cloud Unit Services</t>
  </si>
  <si>
    <t>Key stretch</t>
  </si>
  <si>
    <t>03/30/2017 01:32am</t>
  </si>
  <si>
    <t>EMBMOBLE:GBS Embedded Mobile, ISA-AutoIS07MANO-MfgOpt</t>
  </si>
  <si>
    <t>Shawn M. (Shawn) Thudium</t>
  </si>
  <si>
    <t>CBDS: Watson IoT - Next Gen Supply Chain</t>
  </si>
  <si>
    <t>03/09/2016 02:24pm</t>
  </si>
  <si>
    <t>Auto/Aero/Defense</t>
  </si>
  <si>
    <t>Top2Top POC: Shopfloor Optimization and Watson Supply, IoT and Blockchain</t>
  </si>
  <si>
    <t>THE BOEING COMPANY</t>
  </si>
  <si>
    <t>US Industrial</t>
  </si>
  <si>
    <t>Z8-MUHC3MD</t>
  </si>
  <si>
    <t>01/28/2017 08:19am</t>
  </si>
  <si>
    <t>01/16/2017 10:15am</t>
  </si>
  <si>
    <t>Blockchain POC</t>
  </si>
  <si>
    <t>Pictet et Cie</t>
  </si>
  <si>
    <t>Z8-KCPY311</t>
  </si>
  <si>
    <t>WILLIAM J. (WILLIAM) CARLEY</t>
  </si>
  <si>
    <t>04/03/2017 01:26pm</t>
  </si>
  <si>
    <t>03/23/2017 06:44am</t>
  </si>
  <si>
    <t>BlockChain</t>
  </si>
  <si>
    <t>NORTHROP GRUMMAN CORP</t>
  </si>
  <si>
    <t>US Federal</t>
  </si>
  <si>
    <t>Z4-QGV7TQE</t>
  </si>
  <si>
    <t>Mayu (MAYU) Awazu</t>
  </si>
  <si>
    <t>01/22/2017 01:39pm</t>
  </si>
  <si>
    <t>01/18/2017 10:50pm</t>
  </si>
  <si>
    <t>事業金融部向けBlockchain</t>
  </si>
  <si>
    <t>SUMITOMO CORPORATION</t>
  </si>
  <si>
    <t>Z4-75K1A20</t>
  </si>
  <si>
    <t>Rachod (RACHOD) Chamunee</t>
  </si>
  <si>
    <t>Software Services - Bluemix Garage</t>
  </si>
  <si>
    <t>Lab Services</t>
  </si>
  <si>
    <t>04/02/2017 11:42pm</t>
  </si>
  <si>
    <t>10/28/2016 07:07am</t>
  </si>
  <si>
    <t>BAY Blockchain Garage</t>
  </si>
  <si>
    <t>BANK OF AYUDHYA PUBLIC COMPANY LIMITED</t>
  </si>
  <si>
    <t>Z2-XRPT8B0</t>
  </si>
  <si>
    <t>CLOUDMSP:Only for sales TO cloud service providers</t>
  </si>
  <si>
    <t>Alon (ALON) Tores</t>
  </si>
  <si>
    <t>04/05/2017 07:59am</t>
  </si>
  <si>
    <t>01/25/2017 04:56am</t>
  </si>
  <si>
    <t>CLEARSHIFT (ISRAEL) LTD.</t>
  </si>
  <si>
    <t>Z2-GK47CBB</t>
  </si>
  <si>
    <t>Soeren (SOEREN) Bohle</t>
  </si>
  <si>
    <t>Do Not Use - GPP CELL</t>
  </si>
  <si>
    <t>Cell</t>
  </si>
  <si>
    <t>03/30/2017 09:10am</t>
  </si>
  <si>
    <t>03/22/2017 10:38am</t>
  </si>
  <si>
    <t>Ind. Prod.</t>
  </si>
  <si>
    <t>CeBIT17-Global Business Services-Kunde ist interessiert an Blockchain und wünscht Kontakt-061-high (SS4)</t>
  </si>
  <si>
    <t>Schunk GmbH &amp; Co. KG Spann- und Greiftechnik</t>
  </si>
  <si>
    <t>Z1-RGON0IA</t>
  </si>
  <si>
    <t>SCOTT C. (SCOTT) MCNEIL</t>
  </si>
  <si>
    <t>Resilient Incident Response Platform</t>
  </si>
  <si>
    <t>03/24/2017 03:18pm</t>
  </si>
  <si>
    <t>Oppenheimer:  Resilient-IR Platform</t>
  </si>
  <si>
    <t>OPPENHEIMER HOLDINGS INC.</t>
  </si>
  <si>
    <t>Z1-AG4TS5C</t>
  </si>
  <si>
    <t>ISA-RetailDS16-Analytics</t>
  </si>
  <si>
    <t>John W. (John) Gallaway</t>
  </si>
  <si>
    <t>CAI Big Data Srvs Blockchain on Big Data</t>
  </si>
  <si>
    <t>03/28/2017 08:13pm</t>
  </si>
  <si>
    <t>DEFENSE INFORMATION SYSTEMS AGENCY</t>
  </si>
  <si>
    <t>YX-QQ8Z5XQ</t>
  </si>
  <si>
    <t>ROBERT C. (ROBERT) MILLER</t>
  </si>
  <si>
    <t>Bluemix Public Subscription</t>
  </si>
  <si>
    <t>03/20/2017 03:12pm</t>
  </si>
  <si>
    <t>BlueMix Toolchain for Blockchain Development</t>
  </si>
  <si>
    <t>DEPOSITORY TRUST CLEARING CORP</t>
  </si>
  <si>
    <t>YX-9CZL7MB</t>
  </si>
  <si>
    <t>WILLIAM F. (William) DICKINSON</t>
  </si>
  <si>
    <t>03/26/2017 05:40pm</t>
  </si>
  <si>
    <t>RTN RMS, Blockchain for Mfg Supply Chain Mgt, Al Coit</t>
  </si>
  <si>
    <t>Raytheon</t>
  </si>
  <si>
    <t>YW-F39P7W9</t>
  </si>
  <si>
    <t>03/02/2017 04:06pm</t>
  </si>
  <si>
    <t>11/03/2016 11:01am</t>
  </si>
  <si>
    <t>Bundesamt für Informatik und Telekommunikation BIT</t>
  </si>
  <si>
    <t>YV-QFZDVVT</t>
  </si>
  <si>
    <t>Wister (Wister) AU</t>
  </si>
  <si>
    <t>6950-94F Systems Transformation Services (custom, non-cloud)</t>
  </si>
  <si>
    <t>03/31/2017 03:06am</t>
  </si>
  <si>
    <t>03/28/2017 03:03am</t>
  </si>
  <si>
    <t>MT P5 upgrade P8 Project</t>
  </si>
  <si>
    <t>HONG KONG INTERBANK CLEARING LIMITED</t>
  </si>
  <si>
    <t>Greater China</t>
  </si>
  <si>
    <t>Greater China Group</t>
  </si>
  <si>
    <t>YS-OX7RC0I</t>
  </si>
  <si>
    <t>Gary R. (Gary) Geiger</t>
  </si>
  <si>
    <t>IBM Bluemix Garage - MVP</t>
  </si>
  <si>
    <t>03/09/2017 01:32am</t>
  </si>
  <si>
    <t>02/27/2017 05:54pm</t>
  </si>
  <si>
    <t>Blockchain/Bluemix Garage</t>
  </si>
  <si>
    <t>STATE OF ILLINOIS</t>
  </si>
  <si>
    <t>YS-8RBSMCY</t>
  </si>
  <si>
    <t>Dina E. (Dina) Davies</t>
  </si>
  <si>
    <t>03/03/2017 04:35pm</t>
  </si>
  <si>
    <t>USDA FS Blockchain PoC</t>
  </si>
  <si>
    <t>UNITED STATES DEPT OF AGRICULTURE</t>
  </si>
  <si>
    <t>YS-0390RY2</t>
  </si>
  <si>
    <t>CHRYSTIE I. (Chrystie) KLEIN</t>
  </si>
  <si>
    <t>02/09/2017 02:01am</t>
  </si>
  <si>
    <t>Blockchain for CropConnect</t>
  </si>
  <si>
    <t>GRAINCORP HOLDINGS AUSTRALIA PTY LTD</t>
  </si>
  <si>
    <t>YO-PEWZOFZ</t>
  </si>
  <si>
    <t>Sonya (Sonya) Favretto</t>
  </si>
  <si>
    <t>03/21/2017 02:23pm</t>
  </si>
  <si>
    <t>Blockchain for Utilities</t>
  </si>
  <si>
    <t>ALECTRA UTILITIES CORPORATION</t>
  </si>
  <si>
    <t>Canada</t>
  </si>
  <si>
    <t>YO-GCHQGYQ</t>
  </si>
  <si>
    <t>04/03/2017 01:03pm</t>
  </si>
  <si>
    <t>CLOUD1:All Cloud Sales other than to Cloud SPs, ISA-BankIns-FS09CRFD-CountFrd&amp;Loss</t>
  </si>
  <si>
    <t>MORRIS R. (MORRIS) SELBY</t>
  </si>
  <si>
    <t>03/24/2016 09:35am</t>
  </si>
  <si>
    <t>USAA -Bluemix - Blockchain</t>
  </si>
  <si>
    <t>UNITED SERVICES AUTOMOBILE ASSOCIATION</t>
  </si>
  <si>
    <t>YN-AXKPBUY</t>
  </si>
  <si>
    <t>ISA-BankInsFS09SEC-Blockchain, ISA-CPGDS03SCO-SupplyChainOpt, ZBLKLOCL:HW SP: zSystems Blockchain Local/On Prem.</t>
  </si>
  <si>
    <t>BHAVESH K. (BHAVESH) JATANIA</t>
  </si>
  <si>
    <t>CAI CIA-GBS SW Support/Enhancements</t>
  </si>
  <si>
    <t>01/18/2017 04:41am</t>
  </si>
  <si>
    <t>ISA</t>
  </si>
  <si>
    <t>Commercial Implementation of Block Chain for Invoice Discounting</t>
  </si>
  <si>
    <t>MAHINDRA &amp; MAHINDRA FINANCIAL SERVICES LIMITED</t>
  </si>
  <si>
    <t>India-South Asia</t>
  </si>
  <si>
    <t>YK-8XFR39O</t>
  </si>
  <si>
    <t>6950-99D SoftLayer on Cloud BU paper (SL for IBM channels)</t>
  </si>
  <si>
    <t>03/21/2017 05:30am</t>
  </si>
  <si>
    <t>DOMINIC (DOMINIC) CHEUNG</t>
  </si>
  <si>
    <t>IBM LinuxONE Emperor</t>
  </si>
  <si>
    <t>12/01/2016 01:33am</t>
  </si>
  <si>
    <t>11/29/2016 08:51pm</t>
  </si>
  <si>
    <t>Blockchain (LinuxOne)</t>
  </si>
  <si>
    <t>OFFICE OF GOVERNMENT CHIEF INF ORMATION OFFICER</t>
  </si>
  <si>
    <t>YJ-TWZTJGS</t>
  </si>
  <si>
    <t>FIRSTENT:HW SP: First In Enterprise</t>
  </si>
  <si>
    <t>J. (JONATHAN) Fairhurst</t>
  </si>
  <si>
    <t>DS8000 traditional &amp; hybrid arrays (mix media: Disk, flash)</t>
  </si>
  <si>
    <t>11/30/2016 05:03am</t>
  </si>
  <si>
    <t>03/03/2016 05:47pm</t>
  </si>
  <si>
    <t>Blockchain Platform</t>
  </si>
  <si>
    <t>LONDON STOCK EXCHANGE GROUP PLC</t>
  </si>
  <si>
    <t>UKI</t>
  </si>
  <si>
    <t>YI-NIK4BVO</t>
  </si>
  <si>
    <t>01/03/2017 08:17am</t>
  </si>
  <si>
    <t>EMBSOCAL:GBS Embedded Social Business</t>
  </si>
  <si>
    <t>Manami (MANAMI) Hashimoto</t>
  </si>
  <si>
    <t>ESS: Connections Cloud S2 (SaaS)</t>
  </si>
  <si>
    <t>Enterprise Social Solutions</t>
  </si>
  <si>
    <t>Collaboration &amp; Talent Solutions</t>
  </si>
  <si>
    <t>03/15/2017 06:31am</t>
  </si>
  <si>
    <t>01/03/2017 11:42pm</t>
  </si>
  <si>
    <t>BlockChain検証</t>
  </si>
  <si>
    <t>TOKYO STOCK EXCHANGE, INC.</t>
  </si>
  <si>
    <t>YH-UOJ42A7</t>
  </si>
  <si>
    <t>03/15/2017 06:27am</t>
  </si>
  <si>
    <t>PIOTR (PIOTR) MALEC</t>
  </si>
  <si>
    <t>03/31/2017 03:37pm</t>
  </si>
  <si>
    <t>blockchain</t>
  </si>
  <si>
    <t>BANK POLSKA KASA OPIEKI S A</t>
  </si>
  <si>
    <t>YF-6YUF2CH</t>
  </si>
  <si>
    <t>Ahuva (AHUVA) Kamar</t>
  </si>
  <si>
    <t>6950-16F IBM Cloud Advisory Svcs, Bluemix Infra (CLD BU)</t>
  </si>
  <si>
    <t>02/19/2017 03:01am</t>
  </si>
  <si>
    <t>12/01/2016 01:44am</t>
  </si>
  <si>
    <t>Blockchain Garage for Hapoalim</t>
  </si>
  <si>
    <t>YE-HSB345J</t>
  </si>
  <si>
    <t>Laura (LAURA) Uuskoski</t>
  </si>
  <si>
    <t>02/07/2017 01:46pm</t>
  </si>
  <si>
    <t>OC Blockchain Dispute mgmt implementation</t>
  </si>
  <si>
    <t>OPUSCAPITA GROUP OY</t>
  </si>
  <si>
    <t>YC-L0MQZE7</t>
  </si>
  <si>
    <t>ISA-T&amp;TDS21-CoreSysTransf</t>
  </si>
  <si>
    <t>PATRICIA (Patricia) PARTELOW</t>
  </si>
  <si>
    <t>03/10/2017 07:26am</t>
  </si>
  <si>
    <t>Blockchain Strategy/POC</t>
  </si>
  <si>
    <t>FEDERAL EXPRESS CORPORATION</t>
  </si>
  <si>
    <t>US Distribution</t>
  </si>
  <si>
    <t>YC-5TCBNIW</t>
  </si>
  <si>
    <t>ISA-InsFS24-CoreInsuranceTransformation</t>
  </si>
  <si>
    <t>DAVID S. (Dave) BRAUNSTEIN</t>
  </si>
  <si>
    <t>04/03/2017 04:12pm</t>
  </si>
  <si>
    <t>01/12/2017 11:59am</t>
  </si>
  <si>
    <t>Blockchain for Parametric Weather Insurance</t>
  </si>
  <si>
    <t>AMERICAN INTERNATIONAL GROUPINC</t>
  </si>
  <si>
    <t>YC-2F87MJK</t>
  </si>
  <si>
    <t>JED (Jed) ERLICHMAN</t>
  </si>
  <si>
    <t>IBM Bluemix Garage - Design Thinking</t>
  </si>
  <si>
    <t>03/20/2017 03:26am</t>
  </si>
  <si>
    <t>Design thinking workshop for Medical Insurance Coordination of Benefits / Blockchain</t>
  </si>
  <si>
    <t>THE MONETARY AUTHORITY OF SINGAPORE</t>
  </si>
  <si>
    <t>YB-2RNNKCF</t>
  </si>
  <si>
    <t>ASHRAF (Ashraf) UL KABIR</t>
  </si>
  <si>
    <t>01/27/2017 02:15am</t>
  </si>
  <si>
    <t>Foreign Remittance Solution on Blockchain</t>
  </si>
  <si>
    <t>National Institutional Facilitation Technologies (Pvt) Ltd</t>
  </si>
  <si>
    <t>YA-QER0M8P</t>
  </si>
  <si>
    <t>J. (John) Lawrie</t>
  </si>
  <si>
    <t>12/02/2016 07:58am</t>
  </si>
  <si>
    <t>Blockchain PoC</t>
  </si>
  <si>
    <t>TSYS</t>
  </si>
  <si>
    <t>YA-J4Z34B1</t>
  </si>
  <si>
    <t>ISA-BankIns-FS09RC-Risk&amp;Comp</t>
  </si>
  <si>
    <t>Hideya (HIDEYA) Hagiwara</t>
  </si>
  <si>
    <t>IBM Bluemix Dedicated - API Connect</t>
  </si>
  <si>
    <t>03/31/2017 03:47am</t>
  </si>
  <si>
    <t>【SW】Blockchain Infrastructure</t>
  </si>
  <si>
    <t>AEON FINANCIAL SERVICE CO.,LTD.</t>
  </si>
  <si>
    <t>YA-CO11OS6</t>
  </si>
  <si>
    <t>dashDB Local</t>
  </si>
  <si>
    <t>Private Cloud &amp; Hybrid</t>
  </si>
  <si>
    <t>Analytics</t>
  </si>
  <si>
    <t>API Connect</t>
  </si>
  <si>
    <t>DOMINIC (Dom) CORSINO</t>
  </si>
  <si>
    <t>03/20/2017 10:59pm</t>
  </si>
  <si>
    <t>12/19/2016 06:27am</t>
  </si>
  <si>
    <t>AUSTRALIAN POSTAL CORPORATION T/A AUSTRALIA POST</t>
  </si>
  <si>
    <t>YA-C3FZIKY</t>
  </si>
  <si>
    <t>Roman (Roman) Kveton</t>
  </si>
  <si>
    <t>12/05/2016 04:56am</t>
  </si>
  <si>
    <t>Blockchain API</t>
  </si>
  <si>
    <t>Postova banka, a.s</t>
  </si>
  <si>
    <t>YA-3D0LJTW</t>
  </si>
  <si>
    <t>ELAINE MUI LING (Elaine Mui Ling) LIM</t>
  </si>
  <si>
    <t>11/25/2016 10:37am</t>
  </si>
  <si>
    <t>LinuxOne (HSBN) for Blockchain</t>
  </si>
  <si>
    <t>SINGAPORE POWER LIMITED</t>
  </si>
  <si>
    <t>Y9-JAXSFZA</t>
  </si>
  <si>
    <t>CLOUD1</t>
  </si>
  <si>
    <t>WILLIAMS, HAILEY (Hailey)</t>
  </si>
  <si>
    <t>Infrastructure Svcs</t>
  </si>
  <si>
    <t>Bluemix</t>
  </si>
  <si>
    <t>XPO LOGISTICS INC</t>
  </si>
  <si>
    <t>Y8-OQY8YJA</t>
  </si>
  <si>
    <t>ISA-CPGDS03SCO-SupplyChainOpt</t>
  </si>
  <si>
    <t>DANIEL C. (DANIEL) SHOWERS</t>
  </si>
  <si>
    <t>02/16/2017 01:31am</t>
  </si>
  <si>
    <t>02/16/2017 12:21am</t>
  </si>
  <si>
    <t>Blockchain POV</t>
  </si>
  <si>
    <t>PFG HOLDINGS, INC.</t>
  </si>
  <si>
    <t>Y7-BK4JSJR</t>
  </si>
  <si>
    <t>Leona (LEONA) Atkins</t>
  </si>
  <si>
    <t>12/07/2016 03:58pm</t>
  </si>
  <si>
    <t>Transcel Block Chain</t>
  </si>
  <si>
    <t>TRANSCEL LIMITED</t>
  </si>
  <si>
    <t>Y7-9IEZ4PX</t>
  </si>
  <si>
    <t>SANDRA JIMENA (SANDRA JIMENA) CAMACHO DIAZ</t>
  </si>
  <si>
    <t>11/24/2016 07:01pm</t>
  </si>
  <si>
    <t>SOCIEDAD PORTUARIA REGIONAL DE BUENAVENTURA S A S P R BUN</t>
  </si>
  <si>
    <t>SSA</t>
  </si>
  <si>
    <t>Latin America</t>
  </si>
  <si>
    <t>Y5-XX7PX8U</t>
  </si>
  <si>
    <t>04/05/2017 06:25pm</t>
  </si>
  <si>
    <t>Blockchain pour affiliation nouveaux clients</t>
  </si>
  <si>
    <t>SI2M</t>
  </si>
  <si>
    <t>Y5-SPLHO4O</t>
  </si>
  <si>
    <t>Tony (TONY) Farallo</t>
  </si>
  <si>
    <t>CAI AAD Appl Dev &amp; Integration - Bluemix</t>
  </si>
  <si>
    <t>02/02/2017 01:31am</t>
  </si>
  <si>
    <t>01/30/2017 01:40pm</t>
  </si>
  <si>
    <t>zBlockchain for follow-up with beneficiary</t>
  </si>
  <si>
    <t>COMMISSION DE LA SANTÃ© ET DE LA SÃ©CURITÃ© DU TRAVAIL</t>
  </si>
  <si>
    <t>Y5-OF2WPUZ</t>
  </si>
  <si>
    <t>JUSTYNA (JUSTYNA) PAWLAK</t>
  </si>
  <si>
    <t>01/26/2017 01:32am</t>
  </si>
  <si>
    <t>01/25/2017 07:05pm</t>
  </si>
  <si>
    <t>Blockchain for supply chain</t>
  </si>
  <si>
    <t>ROSSMANN SUPERMARKETY DROGERYJNE POLSKA SP Z O O</t>
  </si>
  <si>
    <t>Y5-C51R3OF</t>
  </si>
  <si>
    <t>02/10/2017 06:58am</t>
  </si>
  <si>
    <t>Blockchain Usecase</t>
  </si>
  <si>
    <t>Abraxas Informatik AG</t>
  </si>
  <si>
    <t>Y5-A2X6O8B</t>
  </si>
  <si>
    <t>Michiel (MICHIEL) Donders</t>
  </si>
  <si>
    <t>02/06/2017 06:05am</t>
  </si>
  <si>
    <t>Electronics</t>
  </si>
  <si>
    <t>Blockchain Project 1</t>
  </si>
  <si>
    <t>KPN B.V.</t>
  </si>
  <si>
    <t>Y4-QRIJRZN</t>
  </si>
  <si>
    <t>EVGENY (EVGENY) SOKOLOV</t>
  </si>
  <si>
    <t>09/13/2016 04:30am</t>
  </si>
  <si>
    <t>Cognitive I Blockchain Payment Prototype</t>
  </si>
  <si>
    <t>Sberbank of Russia</t>
  </si>
  <si>
    <t>Y3-VM6CQYS</t>
  </si>
  <si>
    <t>NICOLE J. (Nicole) POOLE</t>
  </si>
  <si>
    <t>04/03/2017 12:29pm</t>
  </si>
  <si>
    <t>02/15/2017 11:37pm</t>
  </si>
  <si>
    <t>Bluemix (Blockchain)</t>
  </si>
  <si>
    <t>VENETIAN CASINO RESORT</t>
  </si>
  <si>
    <t>Y1-XKNKHTU</t>
  </si>
  <si>
    <t>Laszlo (Laszlo) Boa</t>
  </si>
  <si>
    <t>03/27/2017 08:07am</t>
  </si>
  <si>
    <t>Blockchain-payment</t>
  </si>
  <si>
    <t>MAGYAR ALLAMKINCSTAR</t>
  </si>
  <si>
    <t>XZ-PVZVH9M</t>
  </si>
  <si>
    <t>Larry (LARRY) Kovac</t>
  </si>
  <si>
    <t>IBM Bluemix Garage - Other</t>
  </si>
  <si>
    <t>03/24/2017 02:20pm</t>
  </si>
  <si>
    <t>DREAM PAYMENTS CORP</t>
  </si>
  <si>
    <t>XY-BP3D478</t>
  </si>
  <si>
    <t>JEONG WOOK (Jeong Wook) HAN</t>
  </si>
  <si>
    <t>03/14/2017 12:48am</t>
  </si>
  <si>
    <t>[SHFG]Blockchain 2nd project for SHFG</t>
  </si>
  <si>
    <t>SHINHAN FINANCIAL GROUP(SHFG)</t>
  </si>
  <si>
    <t>XX-YAJ6CGM</t>
  </si>
  <si>
    <t>Yoshihiro (YOSHIHIRO) Hayakawa</t>
  </si>
  <si>
    <t>03/13/2017 07:32am</t>
  </si>
  <si>
    <t>【BPOI】GBS_CTC_金融本部_Hyperledger</t>
  </si>
  <si>
    <t>CTC/CTC</t>
  </si>
  <si>
    <t>XX-W7Y0M43</t>
  </si>
  <si>
    <t>ISA-CPGDS03-SmrtSupplyNtwks</t>
  </si>
  <si>
    <t>Luis Fernando Camargo (LUIS FERNANDO) Faria</t>
  </si>
  <si>
    <t>Business Transformation Manager</t>
  </si>
  <si>
    <t>Hybrid Transformation</t>
  </si>
  <si>
    <t>03/06/2017 02:56pm</t>
  </si>
  <si>
    <t>JBS S/A</t>
  </si>
  <si>
    <t>Brazil</t>
  </si>
  <si>
    <t>XX-FG4XZRP</t>
  </si>
  <si>
    <t>Vasiliki (VALIA) Demesticha</t>
  </si>
  <si>
    <t>Sec Network Protection</t>
  </si>
  <si>
    <t>08-Won and Complete</t>
  </si>
  <si>
    <t>10/04/2016 11:33am</t>
  </si>
  <si>
    <t>XGS Addon</t>
  </si>
  <si>
    <t>ALPHA BANK S.A.</t>
  </si>
  <si>
    <t>XW-J8MVTUT</t>
  </si>
  <si>
    <t>z/OS Connect EE</t>
  </si>
  <si>
    <t>z Systems MW</t>
  </si>
  <si>
    <t>Systems Software</t>
  </si>
  <si>
    <t>07/06/2016 03:18am</t>
  </si>
  <si>
    <t>Blockchain on Z</t>
  </si>
  <si>
    <t>Sparda Datenverarbeitung eG</t>
  </si>
  <si>
    <t>XW-CPF9570</t>
  </si>
  <si>
    <t>Dost, Franziska *CONTRACTOR*</t>
  </si>
  <si>
    <t>UNK - Blockchain (CPR)</t>
  </si>
  <si>
    <t>Cog Process Trnsfmtn</t>
  </si>
  <si>
    <t>CeBIT17-Global Business Services-Test Agentur Training-062-</t>
  </si>
  <si>
    <t>IBM Deutschland Business Services</t>
  </si>
  <si>
    <t>XV-326ACEU</t>
  </si>
  <si>
    <t>John Michael (John Michael) Veik</t>
  </si>
  <si>
    <t>03/13/2017 05:50pm</t>
  </si>
  <si>
    <t>NOVO NORDISK A/S</t>
  </si>
  <si>
    <t>XT-WQ36PIQ</t>
  </si>
  <si>
    <t>01/23/2017 12:02pm</t>
  </si>
  <si>
    <t>Telco, Media &amp; Entertainment</t>
  </si>
  <si>
    <t>Blockchain für die WM Gruppe</t>
  </si>
  <si>
    <t>Herausgebergemeinschaft Wertpapier-Mitteilungen Keppler, Lehmann GmbH &amp; Co. KG</t>
  </si>
  <si>
    <t>XS-P5491GO</t>
  </si>
  <si>
    <t>Harte, Andrea *CONTRACTOR*</t>
  </si>
  <si>
    <t>CeBIT17-Global Business Services-Agenturtesttraining-062-</t>
  </si>
  <si>
    <t>$SME$ Merge Germany</t>
  </si>
  <si>
    <t>XS-NZDJ8QD</t>
  </si>
  <si>
    <t>, EMBCLOUD</t>
  </si>
  <si>
    <t>Dolphin, Laura (Laura)</t>
  </si>
  <si>
    <t>Project Willow Phase 2 Build</t>
  </si>
  <si>
    <t>THE NORTHERN TRUST COMPANY</t>
  </si>
  <si>
    <t>XS-CE9NJX8</t>
  </si>
  <si>
    <t>03/22/2017 07:00am</t>
  </si>
  <si>
    <t>CeBIT17-Global Business Services-Kunde ist interessiert an Blockchain und wünscht Kontakt.-061-high (SS4)</t>
  </si>
  <si>
    <t>Krahn Chemie GmbH</t>
  </si>
  <si>
    <t>XS-23TBNT5</t>
  </si>
  <si>
    <t>ASASERVC:Cloud Business Solution (CBS)</t>
  </si>
  <si>
    <t>Jitan S. (Jitan) Chandanani</t>
  </si>
  <si>
    <t>02/24/2017 11:47am</t>
  </si>
  <si>
    <t>Chem &amp; Petrol</t>
  </si>
  <si>
    <t>Block chain for Oil and Gas - Smarter Contracts</t>
  </si>
  <si>
    <t>RELIANCE INDUSTRIES LIMITED</t>
  </si>
  <si>
    <t>XR-BWWXKB0</t>
  </si>
  <si>
    <t>PIOTR (Piotr) GOLEC</t>
  </si>
  <si>
    <t>11/11/2016 02:10am</t>
  </si>
  <si>
    <t>XR-0BBC6MV</t>
  </si>
  <si>
    <t>ZACHARIAH T. (ZACHARIAH) THOMAS</t>
  </si>
  <si>
    <t>02/08/2017 04:49am</t>
  </si>
  <si>
    <t>THE SOUTH INDIAN BANK LIMITED</t>
  </si>
  <si>
    <t>XQ-OJL1V3Q</t>
  </si>
  <si>
    <t>CHUTIMA (Chutima) KUMNERDCHUTRAKUL</t>
  </si>
  <si>
    <t>12/22/2016 01:32am</t>
  </si>
  <si>
    <t>12/20/2016 11:18pm</t>
  </si>
  <si>
    <t>Blockchain - ZBLKPOC for an Hyper-Ledger (On-prem)</t>
  </si>
  <si>
    <t>THE STOCK EXCHANGE OF THAILAND</t>
  </si>
  <si>
    <t>XQ-IM6SV4G</t>
  </si>
  <si>
    <t>William J. (William) Swope</t>
  </si>
  <si>
    <t>02/15/2017 02:33pm</t>
  </si>
  <si>
    <t>BLMX Garage for Blockchain at Honeywell Aerospace</t>
  </si>
  <si>
    <t>HONEYWELL INTERNATIONAL INC.</t>
  </si>
  <si>
    <t>XQ-FQF4DQ0</t>
  </si>
  <si>
    <t>Ranat (RANAT) Thopunya</t>
  </si>
  <si>
    <t>WebSphere App Server For System z</t>
  </si>
  <si>
    <t>Hybrid Management</t>
  </si>
  <si>
    <t>10/20/2016 01:10am</t>
  </si>
  <si>
    <t>zWAS</t>
  </si>
  <si>
    <t>XQ-D7GTKRV</t>
  </si>
  <si>
    <t>BLKHSBN:HW SP: Blockchain High Sec Bus Netwk Blmix, ZBLKLOCL:HW SP: zSystems Blockchain Local/On Prem.</t>
  </si>
  <si>
    <t>Paul (PAUL) Erickson</t>
  </si>
  <si>
    <t>Industry Models on Cloud</t>
  </si>
  <si>
    <t>Watson Data Platform</t>
  </si>
  <si>
    <t>04/06/2017 12:12pm</t>
  </si>
  <si>
    <t>11/22/2016 09:06am</t>
  </si>
  <si>
    <t>Blockchain Sprint #2</t>
  </si>
  <si>
    <t>RBC</t>
  </si>
  <si>
    <t>XQ-1E4BRPZ</t>
  </si>
  <si>
    <t>Philip (PHILIP) Mason</t>
  </si>
  <si>
    <t>03/13/2017 08:29am</t>
  </si>
  <si>
    <t>Blockchain for Claims</t>
  </si>
  <si>
    <t>WILLIS TOWERS WATSON LTD GFO</t>
  </si>
  <si>
    <t>XP-GZSXE72</t>
  </si>
  <si>
    <t>ANADVNCE:ANA SP: Planning Analytics to Improve Efficiency</t>
  </si>
  <si>
    <t>SATISH M. (Satish) HIRANANDANI</t>
  </si>
  <si>
    <t>EA SAP CS-Analytics HANA</t>
  </si>
  <si>
    <t>04/03/2017 10:55pm</t>
  </si>
  <si>
    <t>Blockchain for Supply Chain (Track-Trace using Blockchain)</t>
  </si>
  <si>
    <t>ASTELLAS PHARMA US, INC.</t>
  </si>
  <si>
    <t>XO-JPDKECW</t>
  </si>
  <si>
    <t>02/27/2017 02:40pm</t>
  </si>
  <si>
    <t>ÖBB-Business Competence Center</t>
  </si>
  <si>
    <t>XN-IAHG87M</t>
  </si>
  <si>
    <t>SACHSENMAIER, CHARLES</t>
  </si>
  <si>
    <t>CONA Services LLC</t>
  </si>
  <si>
    <t>XM-5N85YI4</t>
  </si>
  <si>
    <t>Massimo (MASSIMO) Todini</t>
  </si>
  <si>
    <t>02/19/2017 03:13am</t>
  </si>
  <si>
    <t>02/14/2017 09:48am</t>
  </si>
  <si>
    <t>Telecom BlockChain</t>
  </si>
  <si>
    <t>TELECOM ITALIA SPA</t>
  </si>
  <si>
    <t>XL-CPHCPA2</t>
  </si>
  <si>
    <t>ANBRDG2C:ANA SP:Bridge-to-Cloud</t>
  </si>
  <si>
    <t>CHRISTOPHER J. (CHRISTOPHER) HOLDEN</t>
  </si>
  <si>
    <t>03/09/2017 01:19am</t>
  </si>
  <si>
    <t>Blockchain - BlueMix Garage</t>
  </si>
  <si>
    <t>PAYPAL, INC.</t>
  </si>
  <si>
    <t>XJ-JPY1BMV</t>
  </si>
  <si>
    <t>THERESA M. (THERESA) ROLLIN</t>
  </si>
  <si>
    <t>03/21/2017 04:09pm</t>
  </si>
  <si>
    <t>03/01/2017 02:50pm</t>
  </si>
  <si>
    <t>Blue Mix Opt</t>
  </si>
  <si>
    <t>AMERIPRISE FINANCIAL INC</t>
  </si>
  <si>
    <t>XJ-C7XTT8J</t>
  </si>
  <si>
    <t>William (WILLIAM) Mullen</t>
  </si>
  <si>
    <t>IBM Bluemix Dedicated - Supported Runtimes for Containers</t>
  </si>
  <si>
    <t>03/15/2017 10:15am</t>
  </si>
  <si>
    <t>AEGON EDC LTD</t>
  </si>
  <si>
    <t>XI-2R1XM9W</t>
  </si>
  <si>
    <t>Pulasthi (Pulasthi) Samaraweera</t>
  </si>
  <si>
    <t>03/22/2017 05:16am</t>
  </si>
  <si>
    <t>CARGILLS AGRICULTURAL AND COMMERCIAL BANK LTD</t>
  </si>
  <si>
    <t>XH-9S93TM9</t>
  </si>
  <si>
    <t>MACIEJ B. (MACIEJ) MODRZEJEWSKI</t>
  </si>
  <si>
    <t>03/22/2017 06:12am</t>
  </si>
  <si>
    <t>Blockchain pilot/prototype for payments</t>
  </si>
  <si>
    <t>KRAJOWA IZBA ROZLICZENIOWA S A</t>
  </si>
  <si>
    <t>XH-1P2YCW5</t>
  </si>
  <si>
    <t>Kawai, Hideyuki</t>
  </si>
  <si>
    <t>電力ブロックチェイン</t>
  </si>
  <si>
    <t>MITSUI &amp; CO., LTD.</t>
  </si>
  <si>
    <t>XG-DZYF205</t>
  </si>
  <si>
    <t>Gerard (GERARD) Kavanagh</t>
  </si>
  <si>
    <t>03/09/2017 01:31am</t>
  </si>
  <si>
    <t>02/13/2017 04:47am</t>
  </si>
  <si>
    <t>Blockchain within supply chains</t>
  </si>
  <si>
    <t>ANGLO AMERICAN SERVICES (UK) L</t>
  </si>
  <si>
    <t>XE-POWPGG2</t>
  </si>
  <si>
    <t>Stephanie Xun Xiu (STEPHANIE XUNXIU) Lin</t>
  </si>
  <si>
    <t>03/18/2017 07:04pm</t>
  </si>
  <si>
    <t>10/31/2016 02:30am</t>
  </si>
  <si>
    <t>Blockchain Pilot for Mindef</t>
  </si>
  <si>
    <t>MINISTRY OF DEFENCE</t>
  </si>
  <si>
    <t>XB-FGQ51RX</t>
  </si>
  <si>
    <t>MELODY (MELODY) LU</t>
  </si>
  <si>
    <t>03/12/2017 10:30pm</t>
  </si>
  <si>
    <t>Garage for blockchain</t>
  </si>
  <si>
    <t>GRACE INTELLIGENT TECHNOLOGY C O., LTD</t>
  </si>
  <si>
    <t>XB-1H0TGRR</t>
  </si>
  <si>
    <t>ISA-RetailDS12-SmarterRetailOps</t>
  </si>
  <si>
    <t>Moses (MOSES) Deslan Purba</t>
  </si>
  <si>
    <t>09/29/2016 01:33am</t>
  </si>
  <si>
    <t>09/22/2016 02:26am</t>
  </si>
  <si>
    <t>Blockchain - LinuxOne Rockhopper</t>
  </si>
  <si>
    <t>PT. INDONAKANO</t>
  </si>
  <si>
    <t>X8-RUF4OUJ</t>
  </si>
  <si>
    <t>Luke (LUKE) Trevorrow</t>
  </si>
  <si>
    <t>02/24/2017 06:10am</t>
  </si>
  <si>
    <t>Blockchain Proof of Concept</t>
  </si>
  <si>
    <t>TESCO STORES</t>
  </si>
  <si>
    <t>X8-QSOL19T</t>
  </si>
  <si>
    <t>Takashi (TAKASHI) Amino</t>
  </si>
  <si>
    <t>10/27/2016 06:27am</t>
  </si>
  <si>
    <t>D z38 Blockchain</t>
  </si>
  <si>
    <t>Z38</t>
  </si>
  <si>
    <t>X7-VW6I9VT</t>
  </si>
  <si>
    <t>Nozoe, Yoshiya</t>
  </si>
  <si>
    <t>ブロックチェーン導入</t>
  </si>
  <si>
    <t>BRAINCHILD INC.</t>
  </si>
  <si>
    <t>X7-S60XTNU</t>
  </si>
  <si>
    <t>04/05/2017 09:17am</t>
  </si>
  <si>
    <t>CeBIT17-Blockchain for Loyalty and credit card processors</t>
  </si>
  <si>
    <t>First Data Deutschland GmbH</t>
  </si>
  <si>
    <t>X3-R05B2LI</t>
  </si>
  <si>
    <t>Mirian (Mirian) Ramalho Cruz Rodrigues</t>
  </si>
  <si>
    <t>12/16/2016 02:11pm</t>
  </si>
  <si>
    <t>BlockChain [ INICIATIVA ARQUITETURA ]</t>
  </si>
  <si>
    <t>PORTO SEGURO COMPANHIA DE SEGUROS GERAIS.</t>
  </si>
  <si>
    <t>X2-IN6WOUY</t>
  </si>
  <si>
    <t>ISA-InsFS24DIGI-E2EDigitizatn</t>
  </si>
  <si>
    <t>BEE-LIAN D. (Bee-Lian) QUAH</t>
  </si>
  <si>
    <t>03/30/2017 11:17am</t>
  </si>
  <si>
    <t>03/30/2017 10:45am</t>
  </si>
  <si>
    <t>AD Backlog - MetLife Blockchain Strategy and Lab</t>
  </si>
  <si>
    <t>METROPOLITAN LIFE INSURANCE COMPANY (INC)</t>
  </si>
  <si>
    <t>X1-TIARCYI</t>
  </si>
  <si>
    <t>Mila R. (Mila) McCutchen</t>
  </si>
  <si>
    <t>12/14/2016 02:03pm</t>
  </si>
  <si>
    <t>Blockchain with Ascertify -online fraud</t>
  </si>
  <si>
    <t>COSTCO WHOLESALE CORPORATION</t>
  </si>
  <si>
    <t>X1-4BTKBD3</t>
  </si>
  <si>
    <t>C. H. (Cor) Ranzijn</t>
  </si>
  <si>
    <t>03/17/2017 05:06am</t>
  </si>
  <si>
    <t>Sphereon</t>
  </si>
  <si>
    <t>X1-3SAIKM7</t>
  </si>
  <si>
    <t>03/19/2017 11:02pm</t>
  </si>
  <si>
    <t>HSBN (LinuxOne) for Blockchain</t>
  </si>
  <si>
    <t>NATIONAL HEALTHCARE GROUP PTE LTD</t>
  </si>
  <si>
    <t>X0-EGJLRYE</t>
  </si>
  <si>
    <t>ASASERVC:Cloud Business Solution (CBS), ISA-BankFS14CUI-CustIntel</t>
  </si>
  <si>
    <t>Shohta (SHOHTA) Waki</t>
  </si>
  <si>
    <t>07/18/2016 12:29am</t>
  </si>
  <si>
    <t>SUMITOMO MITSUI FINANCE AND LEASIN</t>
  </si>
  <si>
    <t>WY-FJJIRXJ</t>
  </si>
  <si>
    <t>Joseph (JOSEPH) Kim</t>
  </si>
  <si>
    <t>03/17/2017 10:56am</t>
  </si>
  <si>
    <t>Blockchain Program Manager for a Proof Of Technology engagement</t>
  </si>
  <si>
    <t>WW-CN4ECH5</t>
  </si>
  <si>
    <t>JESSICA L. (JESSICA) HINKLE</t>
  </si>
  <si>
    <t>03/30/2017 09:36am</t>
  </si>
  <si>
    <t>Blockchain for Perdue</t>
  </si>
  <si>
    <t>PERDUE FARMS INCORPORATED</t>
  </si>
  <si>
    <t>WU-YHCS4UR</t>
  </si>
  <si>
    <t>Emma (EMMA) Sans Alonso</t>
  </si>
  <si>
    <t>03/14/2017 11:59am</t>
  </si>
  <si>
    <t>Blockchain: PoC Pobreza Energética</t>
  </si>
  <si>
    <t>GAS NATURAL INFORMATICA SA</t>
  </si>
  <si>
    <t>WU-PN4EUYR</t>
  </si>
  <si>
    <t>02/22/2017 07:26am</t>
  </si>
  <si>
    <t>Blockchain for Customer Marketplace</t>
  </si>
  <si>
    <t>METCASH TRADING LIMITED</t>
  </si>
  <si>
    <t>WU-J06896S</t>
  </si>
  <si>
    <t>ISA-BankFMIns-FS09-IntgrtdRiskMgmt</t>
  </si>
  <si>
    <t>Mitsuhiro (MITSUHIRO) Hirai</t>
  </si>
  <si>
    <t>03/18/2017 06:45pm</t>
  </si>
  <si>
    <t>08/08/2016 06:56am</t>
  </si>
  <si>
    <t>BlockChain POC</t>
  </si>
  <si>
    <t>SHIZUOKA BANK, LTD., THE</t>
  </si>
  <si>
    <t>WT-HX4QL4K</t>
  </si>
  <si>
    <t>02/22/2017 01:38pm</t>
  </si>
  <si>
    <t>Food Safety with Blockchain</t>
  </si>
  <si>
    <t>SIG Combibloc Holding GmbH</t>
  </si>
  <si>
    <t>WS-Y6ZC3IQ</t>
  </si>
  <si>
    <t>P. (Pete) Crouch</t>
  </si>
  <si>
    <t>04/06/2017 06:08am</t>
  </si>
  <si>
    <t>Blockchain for Vodafone Supply Chain</t>
  </si>
  <si>
    <t>VODAFONE</t>
  </si>
  <si>
    <t>WS-VKQWPVE</t>
  </si>
  <si>
    <t>03/31/2017 01:24am</t>
  </si>
  <si>
    <t>03/17/2017 04:25am</t>
  </si>
  <si>
    <t>Blockchain fist project</t>
  </si>
  <si>
    <t>HYUNDAI CARD</t>
  </si>
  <si>
    <t>WS-NQLRDHI</t>
  </si>
  <si>
    <t>ISA-CPGDS04-SmartOps</t>
  </si>
  <si>
    <t>Jason Beng Chee (JASON BENG CHEE) Ang</t>
  </si>
  <si>
    <t>07/10/2016 04:58am</t>
  </si>
  <si>
    <t>Block Chain</t>
  </si>
  <si>
    <t>DEUTSCHE BANK</t>
  </si>
  <si>
    <t>WR-M0SOTUC</t>
  </si>
  <si>
    <t>J. (JACQUES) Smeets</t>
  </si>
  <si>
    <t>02/24/2017 04:07am</t>
  </si>
  <si>
    <t>Blockchain Hyperledger in samenwerking met Fraunhofer Institute voornemens een scheme voor het delen van factuurstatussen te realiseren</t>
  </si>
  <si>
    <t>innopay.</t>
  </si>
  <si>
    <t>WQ-Y45556H</t>
  </si>
  <si>
    <t>David (David) Harvey</t>
  </si>
  <si>
    <t>01/25/2017 06:52pm</t>
  </si>
  <si>
    <t>Improve millennial customer set via food traceability/Blockchain transparency</t>
  </si>
  <si>
    <t>MCDONALD'S CORPORATION</t>
  </si>
  <si>
    <t>WP-QEYQ59P</t>
  </si>
  <si>
    <t>NICHOLAS (Nicholas) STRAUSS</t>
  </si>
  <si>
    <t>03/29/2017 03:52pm</t>
  </si>
  <si>
    <t>03/03/2017 05:48pm</t>
  </si>
  <si>
    <t>Blockchain for content management and syndication</t>
  </si>
  <si>
    <t>VIACOM INC.</t>
  </si>
  <si>
    <t>WP-3DTHLHM</t>
  </si>
  <si>
    <t>BLUEMIXX</t>
  </si>
  <si>
    <t>Shahnazi, Saii Joveini</t>
  </si>
  <si>
    <t>Bluemix (Blochchain)</t>
  </si>
  <si>
    <t>INFINIANCE P/S</t>
  </si>
  <si>
    <t>WN-PPZEUSY</t>
  </si>
  <si>
    <t>L. (Louis) Bruin De</t>
  </si>
  <si>
    <t>IBM Payments Gateway</t>
  </si>
  <si>
    <t>10/21/2016 04:31am</t>
  </si>
  <si>
    <t>blockchain fintech security</t>
  </si>
  <si>
    <t>buckaroo.</t>
  </si>
  <si>
    <t>WL-QPRMRIB</t>
  </si>
  <si>
    <t>Loren (Loren) Cisyk</t>
  </si>
  <si>
    <t>03/16/2017 01:01pm</t>
  </si>
  <si>
    <t>02/01/2017 05:35pm</t>
  </si>
  <si>
    <t>INFORMATION SERVICES CORPORATION OF SASKATCHEWAN</t>
  </si>
  <si>
    <t>WL-BAB8WXW</t>
  </si>
  <si>
    <t>Nattachai (NATTACHAI) Wadwongtham</t>
  </si>
  <si>
    <t>12/01/2016 02:50am</t>
  </si>
  <si>
    <t>Blockchain for GSB</t>
  </si>
  <si>
    <t>GOVERNMENT SAVINGS BANK (HQ)</t>
  </si>
  <si>
    <t>WK-K9EKE2U</t>
  </si>
  <si>
    <t>YANA (YANA) Kiseleva</t>
  </si>
  <si>
    <t>03/17/2017 08:45am</t>
  </si>
  <si>
    <t>Blockchain phase 2 for CIB</t>
  </si>
  <si>
    <t>WK-IBUL7F3</t>
  </si>
  <si>
    <t>04/05/2017 09:49am</t>
  </si>
  <si>
    <t>CeBIT17-Blockchain für Vertragsmanagement</t>
  </si>
  <si>
    <t>GfK SE</t>
  </si>
  <si>
    <t>WJ-DI8L1OI</t>
  </si>
  <si>
    <t>QRadar SIEM Sw</t>
  </si>
  <si>
    <t>01/24/2017 04:02pm</t>
  </si>
  <si>
    <t>Oppenheimer:  Qradar Refresh/Growth</t>
  </si>
  <si>
    <t>MASSACHUSETTS MUTUAL AGENTS HEALTH BENEFITS TRUST</t>
  </si>
  <si>
    <t>WH-UH0YT98</t>
  </si>
  <si>
    <t>Candy Giselle (CANDY GISELLE) Hernandez Garcia</t>
  </si>
  <si>
    <t>04/06/2017 08:19pm</t>
  </si>
  <si>
    <t>03/27/2017 06:58pm</t>
  </si>
  <si>
    <t>CALL- Proyecto de interoperabilidad para empresas de sector salud - BLOCKCHAIN</t>
  </si>
  <si>
    <t>Ubiquo Telemedicina S.A.S</t>
  </si>
  <si>
    <t>WH-40ENWMR</t>
  </si>
  <si>
    <t>ISA-T&amp;TDS27-OpsPlan&amp;Opt</t>
  </si>
  <si>
    <t>AMIT BIKRAM (Amit) MUKHERJEE</t>
  </si>
  <si>
    <t>03/29/2017 04:27am</t>
  </si>
  <si>
    <t>08/30/2016 09:31am</t>
  </si>
  <si>
    <t>Blockchain Innovation Initiative</t>
  </si>
  <si>
    <t>DHL SUPPLY CHAIN SINGAPORE PTE. LTD</t>
  </si>
  <si>
    <t>WG-TBWGC67</t>
  </si>
  <si>
    <t>03/18/2017 06:27pm</t>
  </si>
  <si>
    <t>11/10/2016 09:09am</t>
  </si>
  <si>
    <t>Blockchain for Supply Chain</t>
  </si>
  <si>
    <t>Philip Morris International Management</t>
  </si>
  <si>
    <t>WG-IED844B</t>
  </si>
  <si>
    <t>CEZARY J. (CEZARY) WIECZOREK</t>
  </si>
  <si>
    <t>03/17/2017 05:16am</t>
  </si>
  <si>
    <t>BlockChain PoC</t>
  </si>
  <si>
    <t>GETIN NOBLE BANK S A</t>
  </si>
  <si>
    <t>WF-JFLPPMK</t>
  </si>
  <si>
    <t>Ronald R. (Ronald) Kadykowski</t>
  </si>
  <si>
    <t>IoT for Industrial</t>
  </si>
  <si>
    <t>04/05/2017 03:41pm</t>
  </si>
  <si>
    <t>Blockchain Supply Chain</t>
  </si>
  <si>
    <t>FCA US LLC</t>
  </si>
  <si>
    <t>WF-EMG08CC</t>
  </si>
  <si>
    <t>C. (CONRAD) Schiphorst</t>
  </si>
  <si>
    <t>CAI AMS Staff Augmentation - Cloud</t>
  </si>
  <si>
    <t>3/9/2017  2:12:35 PM</t>
  </si>
  <si>
    <t>3/9/2017  2:03:11 PM</t>
  </si>
  <si>
    <t>UI EC Testing EC11 PoC</t>
  </si>
  <si>
    <t>SHELL INTERNATIONAL B.V.</t>
  </si>
  <si>
    <t>WF-5BII1DK</t>
  </si>
  <si>
    <t>10/19/2016 05:03am</t>
  </si>
  <si>
    <t>Einführung IBM Bluemix (Watson, Blockchain,...)</t>
  </si>
  <si>
    <t>Stuttgarter Versicherung Holding AG</t>
  </si>
  <si>
    <t>WE-FVHMF31</t>
  </si>
  <si>
    <t>VAZHAKAD C. (VAZHAKAD) MANIKANDAN</t>
  </si>
  <si>
    <t>6950-15W IBM Workplace Support Services (Deskside)</t>
  </si>
  <si>
    <t>03/07/2017 01:58am</t>
  </si>
  <si>
    <t>Endpoint Management</t>
  </si>
  <si>
    <t>WILLIAMS LEA INDIA PRIVATE LIMITED</t>
  </si>
  <si>
    <t>WD-EBVPGNN</t>
  </si>
  <si>
    <t>NEAL H. (Neal) BOND</t>
  </si>
  <si>
    <t>01/22/2017 01:42pm</t>
  </si>
  <si>
    <t>10/06/2016 11:24pm</t>
  </si>
  <si>
    <t>Blockchain Enterprise Scale 2 - Journalist Fact Capture</t>
  </si>
  <si>
    <t>DOW JONES &amp; CO INC</t>
  </si>
  <si>
    <t>WD-DDOAQAU</t>
  </si>
  <si>
    <t>01/22/2017 04:44am</t>
  </si>
  <si>
    <t>01/22/2017 04:13am</t>
  </si>
  <si>
    <t>Christian (CHRISTIAN) Bardet</t>
  </si>
  <si>
    <t>04/04/2017 01:08pm</t>
  </si>
  <si>
    <t>KORELIO</t>
  </si>
  <si>
    <t>WC-FX0TPPN</t>
  </si>
  <si>
    <t>Tamara (TAMARA) Lovrinovic</t>
  </si>
  <si>
    <t>Other/Unk IBM SW</t>
  </si>
  <si>
    <t>Miscellaneous</t>
  </si>
  <si>
    <t>03/23/2017 12:15pm</t>
  </si>
  <si>
    <t>CeBIT17-Global Financing,Watson-Blockchain usage in Leasing Business-036-high (SS4)</t>
  </si>
  <si>
    <t>SER Solutions Deutschland GmbH</t>
  </si>
  <si>
    <t>WC-1QM2H1Y</t>
  </si>
  <si>
    <t>ARTHUR E. (ARTHUR) FISK</t>
  </si>
  <si>
    <t>6950-98Y Cloud Design and Implementation Consulting (Pvt)</t>
  </si>
  <si>
    <t>10/10/2016 11:49am</t>
  </si>
  <si>
    <t>Blockchain for acquisition NTTD</t>
  </si>
  <si>
    <t>DELL MARKETING LP</t>
  </si>
  <si>
    <t>WB-WX7UMPM</t>
  </si>
  <si>
    <t>6950-99B Edge Delivery Services</t>
  </si>
  <si>
    <t>DEREK (Derek) HAYES</t>
  </si>
  <si>
    <t>02/12/2017 09:12pm</t>
  </si>
  <si>
    <t>Blockchain on Linux on z - American First Credit Union (AFCU)</t>
  </si>
  <si>
    <t>AMERICA FIRST FEDERAL CREDIT UNION</t>
  </si>
  <si>
    <t>WB-JSE53FS</t>
  </si>
  <si>
    <t>WEI PING (WEI PING) LIN</t>
  </si>
  <si>
    <t>02/21/2017 02:10am</t>
  </si>
  <si>
    <t>Blockchain pilot in CCB</t>
  </si>
  <si>
    <t>CHINA CONSTRUCTION BANK CORPORATION</t>
  </si>
  <si>
    <t>WA-TBLJ8DO</t>
  </si>
  <si>
    <t>JEFFREY B. (Jeff) BERMAN</t>
  </si>
  <si>
    <t>03/29/2017 12:18am</t>
  </si>
  <si>
    <t>Blockchain for Supply Chain POC</t>
  </si>
  <si>
    <t>AMGEN INC.</t>
  </si>
  <si>
    <t>WA-3RKE7MQ</t>
  </si>
  <si>
    <t>ISA-IPIS60AMME-AssetMgmtMetals</t>
  </si>
  <si>
    <t>XIANG HUI (XIANG HUI) YIN</t>
  </si>
  <si>
    <t>DSI - iX: Digital Commerce: GBS SW Support/Enhancements</t>
  </si>
  <si>
    <t>03/18/2017 06:29pm</t>
  </si>
  <si>
    <t>02/08/2017 12:28am</t>
  </si>
  <si>
    <t>Block Chain Platform</t>
  </si>
  <si>
    <t>Sichuan he jia Co., LTD</t>
  </si>
  <si>
    <t>W9-FQY7SLV</t>
  </si>
  <si>
    <t>Mark F. (Mark) Shea</t>
  </si>
  <si>
    <t>02/14/2017 08:21am</t>
  </si>
  <si>
    <t>Caterpillar Supply Chain - Bluemix Blockchain Garage Services</t>
  </si>
  <si>
    <t>CATERPILLAR LOGISTICS SERVICES, INC.</t>
  </si>
  <si>
    <t>W8-AQVSDN5</t>
  </si>
  <si>
    <t>03/03/2017 04:33pm</t>
  </si>
  <si>
    <t>SWGSOP - Protección Bluemix para piloto Blockchain</t>
  </si>
  <si>
    <t>ADMINISTRADORA FONDOS DE PENSIONES Y CESANTIA PROTECCION S.A.</t>
  </si>
  <si>
    <t>W6-YJ4CMU5</t>
  </si>
  <si>
    <t>Sergio Alfonso (Sergio Alfonso) Infante Nino</t>
  </si>
  <si>
    <t>02/25/2017 09:28pm</t>
  </si>
  <si>
    <t>Solución BlockChain para Gestión de Lealtad</t>
  </si>
  <si>
    <t>Ath A Toda Hora SA</t>
  </si>
  <si>
    <t>W6-GO41PNC</t>
  </si>
  <si>
    <t>ISA-HealthPH30-ConsumerSvcs</t>
  </si>
  <si>
    <t>SUSHEEL K. (Susheel) LADWA</t>
  </si>
  <si>
    <t>CAI Mobile at Scale Strategy, Creative &amp; Design</t>
  </si>
  <si>
    <t>01/22/2017 04:48am</t>
  </si>
  <si>
    <t>08/04/2016 09:24am</t>
  </si>
  <si>
    <t>Blockchain Interest - Clinical Data Use Case</t>
  </si>
  <si>
    <t>BLUE CROSS &amp; BLUE SHIELD OF NORTH CAROLINA</t>
  </si>
  <si>
    <t>W5-4TV527K</t>
  </si>
  <si>
    <t>WILLIAM A. (WILLIAM) YAGER</t>
  </si>
  <si>
    <t>03/28/2017 06:47pm</t>
  </si>
  <si>
    <t>Blockchain: Gross-to-Net</t>
  </si>
  <si>
    <t>BAXTER HEALTHCARE CORPORATION</t>
  </si>
  <si>
    <t>W2-XWJ5QTI</t>
  </si>
  <si>
    <t>Celeste (CELESTE) Bonanno</t>
  </si>
  <si>
    <t>6950-99F IBM MobileFirst Infrastructure Consulting Svcs</t>
  </si>
  <si>
    <t>02/09/2017 01:31am</t>
  </si>
  <si>
    <t>10/20/2016 09:37am</t>
  </si>
  <si>
    <t>POC BLOCKCHAIN - ISSUER SERVICES</t>
  </si>
  <si>
    <t>BORSA ITALIANA</t>
  </si>
  <si>
    <t>W2-EDCSMU1</t>
  </si>
  <si>
    <t>Kaushik (Kaushik) Koley</t>
  </si>
  <si>
    <t>02/19/2017 03:12am</t>
  </si>
  <si>
    <t>02/13/2017 11:08am</t>
  </si>
  <si>
    <t>Bluemix for Blockchain</t>
  </si>
  <si>
    <t>NATIONAL COMMODITIES &amp; DERIVA- TIVES EXCHANGE LTD</t>
  </si>
  <si>
    <t>W1-JJQT3HC</t>
  </si>
  <si>
    <t>BROOKE A. (Brooke) MABRY</t>
  </si>
  <si>
    <t>01/30/2017 11:02pm</t>
  </si>
  <si>
    <t>05/24/2016 08:01pm</t>
  </si>
  <si>
    <t>SUNCORP CORPORATE SERVICES PTY LTD</t>
  </si>
  <si>
    <t>W0-L4TLGR6</t>
  </si>
  <si>
    <t>03/28/2017 11:47pm</t>
  </si>
  <si>
    <t>Blockchain Garage for Mindef</t>
  </si>
  <si>
    <t>DEFENCE SCIENCE AND TECHNOLOGY AGENCY</t>
  </si>
  <si>
    <t>VZ-FCEB52N</t>
  </si>
  <si>
    <t>07/22/2016 11:40am</t>
  </si>
  <si>
    <t>VX-GW478R2</t>
  </si>
  <si>
    <t>WATSNIOT:Embedded: Watson Internet of Things - Co</t>
  </si>
  <si>
    <t>IBM Watson for Drug Discovery - Services/WH Cloud Platform</t>
  </si>
  <si>
    <t>Life Sciences</t>
  </si>
  <si>
    <t>Watson Health</t>
  </si>
  <si>
    <t>02/17/2017 03:21pm</t>
  </si>
  <si>
    <t>Blockchain Clinical Trials for Amgen</t>
  </si>
  <si>
    <t>VX-EV9ZQNP</t>
  </si>
  <si>
    <t>Employee Health and Wellness - SW Services</t>
  </si>
  <si>
    <t>Consumer Health</t>
  </si>
  <si>
    <t>03/30/2017 05:36pm</t>
  </si>
  <si>
    <t>03/30/2017 06:33pm</t>
  </si>
  <si>
    <t>CBDS: Watson Health - Life Science - Advanced Analytics</t>
  </si>
  <si>
    <t>03/30/2017 05:39pm</t>
  </si>
  <si>
    <t>03/30/2017 05:38pm</t>
  </si>
  <si>
    <t>EMBAPPLE, IBMID, CMSSI</t>
  </si>
  <si>
    <t>CORSINO, DOMINIC (Dom)</t>
  </si>
  <si>
    <t>Digital Reinvention + SO + MS play + SAP ( New Outsourcing contract)</t>
  </si>
  <si>
    <t>7 ELEVEN STORES PTY LTD</t>
  </si>
  <si>
    <t>VX-0PMGZM9</t>
  </si>
  <si>
    <t>CHETAN KUMAR (Chetan Kumar) KRISHNAMURTHY</t>
  </si>
  <si>
    <t>03/24/2017 02:46pm</t>
  </si>
  <si>
    <t>Blockchain (IDC Asian Financial Congress )</t>
  </si>
  <si>
    <t>DBS BANK LTD.</t>
  </si>
  <si>
    <t>VV-S5NX2AN</t>
  </si>
  <si>
    <t>Karen Nørregaard (Karen Nørregaard) Rosenkrans</t>
  </si>
  <si>
    <t>03/31/2017 07:14am</t>
  </si>
  <si>
    <t>03/24/2017 07:36am</t>
  </si>
  <si>
    <t>DSV Blockchain MVP</t>
  </si>
  <si>
    <t>DSV A/S</t>
  </si>
  <si>
    <t>VV-KRN0PQV</t>
  </si>
  <si>
    <t>Brian C. (Brian) Anderson</t>
  </si>
  <si>
    <t>01/15/2017 11:18pm</t>
  </si>
  <si>
    <t>Blockchain PE MVP - Prod Deployment Support</t>
  </si>
  <si>
    <t>NORTHERN TRUST</t>
  </si>
  <si>
    <t>VU-JK9O1ZN</t>
  </si>
  <si>
    <t>BLKHSBN:HW SP: Blockchain High Sec Bus Netwk Blmix, CLOUD1:All Cloud Sales other than to Cloud SPs, ISA-InsFS23SPEX-DistribMgt</t>
  </si>
  <si>
    <t>Saki (SAKI) Takemoto</t>
  </si>
  <si>
    <t>09/14/2016 01:02am</t>
  </si>
  <si>
    <t>MS&amp;AD HD Blockchain検討</t>
  </si>
  <si>
    <t>MS&amp;ADINSGROUPHOLDINGS</t>
  </si>
  <si>
    <t>VU-H1U4HBW</t>
  </si>
  <si>
    <t>01/22/2017 06:36am</t>
  </si>
  <si>
    <t>DSI - iX: Cust Engage &amp; Dsgn</t>
  </si>
  <si>
    <t>ISA-GovtPG81-CitizenEngagement, VDPCnfm:Value Driven Proposal Confirm, ZBLKPOC:HW SP: Blockchain Proof of Concept</t>
  </si>
  <si>
    <t>Mark D. (Mark) Fisk</t>
  </si>
  <si>
    <t>03/18/2017 05:52pm</t>
  </si>
  <si>
    <t>12/02/2016 11:34am</t>
  </si>
  <si>
    <t>State of Illinois Blockchain RFI</t>
  </si>
  <si>
    <t>VU-6QA55LA</t>
  </si>
  <si>
    <t>08/08/2016 05:37pm</t>
  </si>
  <si>
    <t>Bluemix Garage / Blockchain</t>
  </si>
  <si>
    <t>BMW AG</t>
  </si>
  <si>
    <t>VU-3025ZQ9</t>
  </si>
  <si>
    <t>BLKHSBN:HW SP: Blockchain High Sec Bus Netwk Blmix, ISA-E&amp;UCS16-OpsInnovation</t>
  </si>
  <si>
    <t>IoT Foundation for Bluemix</t>
  </si>
  <si>
    <t>10/12/2016 04:38am</t>
  </si>
  <si>
    <t>IoT with Blockchain</t>
  </si>
  <si>
    <t>Salzburg AG für Energie, Verkehr und</t>
  </si>
  <si>
    <t>VT-QZKS82P</t>
  </si>
  <si>
    <t>Victoria (Vicki) Weg</t>
  </si>
  <si>
    <t>02/09/2017 08:36am</t>
  </si>
  <si>
    <t>Blockchain for Healthcare at Quest</t>
  </si>
  <si>
    <t>QUEST DIAGNOSTICS INCORPORATED</t>
  </si>
  <si>
    <t>VS-NRA8OP2</t>
  </si>
  <si>
    <t>Cindy Wai Yee (CINDY WAI YEE) Woon</t>
  </si>
  <si>
    <t>02/19/2017 02:32am</t>
  </si>
  <si>
    <t>08/21/2016 10:11pm</t>
  </si>
  <si>
    <t>BNM BlockChains</t>
  </si>
  <si>
    <t>BANK NEGARA MALAYSIA</t>
  </si>
  <si>
    <t>VS-N7HDRDZ</t>
  </si>
  <si>
    <t>Anit (Anit) Shanker</t>
  </si>
  <si>
    <t>03/06/2017 01:14pm</t>
  </si>
  <si>
    <t>BlockChain- Trade Finance</t>
  </si>
  <si>
    <t>SYNDICATE BANK</t>
  </si>
  <si>
    <t>VS-ML1CVTD</t>
  </si>
  <si>
    <t>BLKHSBN:HW SP: Blockchain High Sec Bus Netwk Blmix, ISA-999-NoSolutionSold, ZBLKPOC:HW SP: Blockchain Proof of Concept</t>
  </si>
  <si>
    <t>02/14/2017 04:34pm</t>
  </si>
  <si>
    <t>Blockchain - Grupo Aviatur (Agencia de viajes y turismo y Carga)</t>
  </si>
  <si>
    <t>AGENCIA DE VIAJES Y TURISMO AVIATUR SA</t>
  </si>
  <si>
    <t>VS-F129UXQ</t>
  </si>
  <si>
    <t>03/14/2017 07:33am</t>
  </si>
  <si>
    <t>SARDEX SPA</t>
  </si>
  <si>
    <t>VS-8SL0V4H</t>
  </si>
  <si>
    <t>Manuel (MANUEL) Villalba Luis</t>
  </si>
  <si>
    <t>CAI AAD Appl Dev &amp; Integration - Private no-Cloud</t>
  </si>
  <si>
    <t>03/18/2017 07:09pm</t>
  </si>
  <si>
    <t>11/21/2016 03:52pm</t>
  </si>
  <si>
    <t>BBVA CTO PoC Blockchain</t>
  </si>
  <si>
    <t>BANCO BILBAO VIZCAYA ARGENTARIA SOCIEDAD ANONIMA</t>
  </si>
  <si>
    <t>VR-V8DLQJL</t>
  </si>
  <si>
    <t>ASASERVC:Cloud Business Solution (CBS), BLUEMIXX:GBS Bluemix Custom Application Services</t>
  </si>
  <si>
    <t>Akio (AKIO) Koike</t>
  </si>
  <si>
    <t>IBM Bluemix Garage - Architecture</t>
  </si>
  <si>
    <t>08/04/2015 09:10pm</t>
  </si>
  <si>
    <t>Block Chain Step2</t>
  </si>
  <si>
    <t>AOMORI BANK,LTD., THE</t>
  </si>
  <si>
    <t>VR-QLLEH14</t>
  </si>
  <si>
    <t>EMBCLOUD:GBS Embedded Cloud, IGSPN:Procurement NONE - No 3rd Party Supplier, ISA-BankFM-PAY-Payments, VDPCnfm:Value Driven Proposal Confirm</t>
  </si>
  <si>
    <t>Matthew (MATTHEW) Angelstad</t>
  </si>
  <si>
    <t>04/06/2016 10:10am</t>
  </si>
  <si>
    <t>ATB FINANCIAL</t>
  </si>
  <si>
    <t>VR-PNRPVUC</t>
  </si>
  <si>
    <t>03/03/2017 04:34pm</t>
  </si>
  <si>
    <t>USDA FAS Blockchain PoC</t>
  </si>
  <si>
    <t>VR-I1KRSJX</t>
  </si>
  <si>
    <t>NOCODE:None|NONE:No code/solution involved</t>
  </si>
  <si>
    <t>6950-04Z Integrated Mngd Infra Svcs (IMI for cloud)</t>
  </si>
  <si>
    <t>Guernsey Infrastructure Sysadm</t>
  </si>
  <si>
    <t>VP-DCLG1YN</t>
  </si>
  <si>
    <t>EMBANLYT:GBS Embedded Analytics, ISA-BankFM-FS03-BackOfficeOps</t>
  </si>
  <si>
    <t>MARK (Mark) LEES</t>
  </si>
  <si>
    <t>02/11/2016 02:33pm</t>
  </si>
  <si>
    <t>Block Chain PoC</t>
  </si>
  <si>
    <t>FANNIE MAE</t>
  </si>
  <si>
    <t>VO-6DDIJ51</t>
  </si>
  <si>
    <t>T. (TIM) Draisma</t>
  </si>
  <si>
    <t>CBDS: AI &amp; WDP - Watson Data Platform Solutions</t>
  </si>
  <si>
    <t>03/18/2017 06:57pm</t>
  </si>
  <si>
    <t>02/01/2017 11:39am</t>
  </si>
  <si>
    <t>InaaS Implementation - Blockchain payment services</t>
  </si>
  <si>
    <t>WOLTERS KLUWER N.V.</t>
  </si>
  <si>
    <t>VM-7CBK6T1</t>
  </si>
  <si>
    <t>Susanne (Susanne) Møller Jeppesen</t>
  </si>
  <si>
    <t>12/15/2016 01:32am</t>
  </si>
  <si>
    <t>12/12/2016 09:06am</t>
  </si>
  <si>
    <t>Blockchain garage workshop - Jord og Affald - import/eksport af affald - certifikater</t>
  </si>
  <si>
    <t>MILJOSTYRELSEN</t>
  </si>
  <si>
    <t>VK-VPOUP36</t>
  </si>
  <si>
    <t>JOLENE FONG MENG (Jolene Fong Meng) SIM</t>
  </si>
  <si>
    <t>02/07/2017 06:24am</t>
  </si>
  <si>
    <t>Blockchain for Uncharted Group</t>
  </si>
  <si>
    <t>EMULTIMEDIA PTE. LTD</t>
  </si>
  <si>
    <t>VK-T2E9RVQ</t>
  </si>
  <si>
    <t>Adeel (Adeel) Haider</t>
  </si>
  <si>
    <t>03/15/2017 03:47am</t>
  </si>
  <si>
    <t>HBL Block Chain</t>
  </si>
  <si>
    <t>Habib Bank Limited</t>
  </si>
  <si>
    <t>VJ-PIZN9SY</t>
  </si>
  <si>
    <t>Ryan P. (Ryan) Ruotolo</t>
  </si>
  <si>
    <t>03/29/2017 04:11pm</t>
  </si>
  <si>
    <t>Blockchain/GSA Transactional Data Reporting Rule</t>
  </si>
  <si>
    <t>GENERAL SERVICES ADMINISTRATION, US</t>
  </si>
  <si>
    <t>VI-Z9JDFZ5</t>
  </si>
  <si>
    <t>Mauricio (MAURICIO) Diaz Duran</t>
  </si>
  <si>
    <t>11/16/2016 05:03pm</t>
  </si>
  <si>
    <t>GRUPO AVAL ACCIONES Y VALORES S A</t>
  </si>
  <si>
    <t>VI-K45MVWV</t>
  </si>
  <si>
    <t>QUN (QUN) HUANG</t>
  </si>
  <si>
    <t>DSI - iX: Cust Engage &amp; Dsgn: Mobile, IoT</t>
  </si>
  <si>
    <t>09/20/2016 05:37am</t>
  </si>
  <si>
    <t>block chain pilot</t>
  </si>
  <si>
    <t>Changsha Sanyi Group Holdings Co., Ltd.</t>
  </si>
  <si>
    <t>VH-8Y16KGE</t>
  </si>
  <si>
    <t>Kenneth (Kenneth) WONG</t>
  </si>
  <si>
    <t>01/19/2017 11:06am</t>
  </si>
  <si>
    <t>Blockchain Pilot</t>
  </si>
  <si>
    <t>BANK OF CHINA LIMITED, MACAU B RANCH</t>
  </si>
  <si>
    <t>VG-YRM6CJI</t>
  </si>
  <si>
    <t>Douglas (Doug) Gates</t>
  </si>
  <si>
    <t>03/27/2017 03:58pm</t>
  </si>
  <si>
    <t>01/31/2017 03:59pm</t>
  </si>
  <si>
    <t>Blockchain for Fin Ops (AP PTP)</t>
  </si>
  <si>
    <t>ROCKWELL AUTOMATION, INC.</t>
  </si>
  <si>
    <t>VG-SK98EX9</t>
  </si>
  <si>
    <t>01/31/2017 06:53pm</t>
  </si>
  <si>
    <t>WIB: DD: CHG: IBM.x: 100k: Blockchain settlement pilot</t>
  </si>
  <si>
    <t>Westpac Banking Corporation</t>
  </si>
  <si>
    <t>VG-S5CQ914</t>
  </si>
  <si>
    <t>Ralph (Ralph) Gordon</t>
  </si>
  <si>
    <t>02/28/2017 07:24pm</t>
  </si>
  <si>
    <t>WESTERN UNION - BLOCKCHAIN</t>
  </si>
  <si>
    <t>WESTERN UNION FINANCIAL SERVICES, INC.</t>
  </si>
  <si>
    <t>VG-Q79XHJ7</t>
  </si>
  <si>
    <t>Hui Tang (Hui Tang) Duan</t>
  </si>
  <si>
    <t>03/22/2017 10:12pm</t>
  </si>
  <si>
    <t>blockchain consulting</t>
  </si>
  <si>
    <t>HeNan Yisai Beef Co.,Ltd</t>
  </si>
  <si>
    <t>VG-K8NG22W</t>
  </si>
  <si>
    <t>ISA-BankFM-FS03-BackOfficeOps, ZBLKLOCL:HW SP: zSystems Blockchain Local/On Prem.</t>
  </si>
  <si>
    <t>Rafael Soares Pereira (RAFAEL SOARES) Saraiva</t>
  </si>
  <si>
    <t>WebSphere App Server</t>
  </si>
  <si>
    <t>06-Cond Agreed/Closing</t>
  </si>
  <si>
    <t>08/26/2016 01:05pm</t>
  </si>
  <si>
    <t>Primeiro ciclo de blockchain</t>
  </si>
  <si>
    <t>IRB BRASIL RESSEGUROS S/A.</t>
  </si>
  <si>
    <t>VG-HHD5AI8</t>
  </si>
  <si>
    <t>ISA-E&amp;UCS16EOPS-EnergyOps</t>
  </si>
  <si>
    <t>PIOTR B. (PIOTR) DARWAJ</t>
  </si>
  <si>
    <t>Other/Integration SW Services</t>
  </si>
  <si>
    <t>03/30/2017 08:45am</t>
  </si>
  <si>
    <t>Blockchain/grid solution</t>
  </si>
  <si>
    <t>POLSKIE SIECI</t>
  </si>
  <si>
    <t>VF-TWV2G3J</t>
  </si>
  <si>
    <t>Patrick (PATRICK) Taymans</t>
  </si>
  <si>
    <t>10/03/2016 08:17am</t>
  </si>
  <si>
    <t>VF-ARWK69W</t>
  </si>
  <si>
    <t>Dijkstra, Leo</t>
  </si>
  <si>
    <t>TenneT Dig.Transformation consultancy-JR</t>
  </si>
  <si>
    <t>Brainnet B.V.</t>
  </si>
  <si>
    <t>VE-BVRN3OK</t>
  </si>
  <si>
    <t>TRAIN:OM trainer and SME codes|TESTOPTY:Filter from EIW pull</t>
  </si>
  <si>
    <t>SHARON E. (Sharon) TUNLEY</t>
  </si>
  <si>
    <t>$SME$ Tag Testing</t>
  </si>
  <si>
    <t>Sme Association Of Australia</t>
  </si>
  <si>
    <t>VE-37ET0K1</t>
  </si>
  <si>
    <t>Yutaka (YUTAKA) Iijima</t>
  </si>
  <si>
    <t>02/15/2017 02:45am</t>
  </si>
  <si>
    <t>広告効果測定オープンプラットフォーム構想</t>
  </si>
  <si>
    <t>D.A.CONSORTIUM INC.</t>
  </si>
  <si>
    <t>VA-WB32HBQ</t>
  </si>
  <si>
    <t>Jesper (JESPER) Gardtman</t>
  </si>
  <si>
    <t>03/16/2017 09:25am</t>
  </si>
  <si>
    <t>#HC06 Bluemix IoT and Blockchain for Insurance</t>
  </si>
  <si>
    <t>LÄNSFÖRSÄKRINGAR AB (PUBL)</t>
  </si>
  <si>
    <t>VA-QETKV17</t>
  </si>
  <si>
    <t>Sorensen, Lise *CONTRACTOR*</t>
  </si>
  <si>
    <t>VA-DFKL355</t>
  </si>
  <si>
    <t>Arvind R. (Arvind) Rego</t>
  </si>
  <si>
    <t>6950-98L IBM Cloud Managed Services (Cloud BU)</t>
  </si>
  <si>
    <t>03/07/2017 05:58am</t>
  </si>
  <si>
    <t>Blockchain for Managed CPE business</t>
  </si>
  <si>
    <t>TATA COMMUNICATIONS LIMITED</t>
  </si>
  <si>
    <t>V9-WJR8KCY</t>
  </si>
  <si>
    <t>01/25/2017 06:36pm</t>
  </si>
  <si>
    <t>Trade reconciliation with blockchain</t>
  </si>
  <si>
    <t>ANHEUSER-BUSCH, INCORPORATED</t>
  </si>
  <si>
    <t>V9-SLVNQNV</t>
  </si>
  <si>
    <t>03/12/2017 09:02pm</t>
  </si>
  <si>
    <t>INOVANT LLC</t>
  </si>
  <si>
    <t>V9-0YZOQPH</t>
  </si>
  <si>
    <t>04/04/2017 02:29am</t>
  </si>
  <si>
    <t>11/23/2015 10:41am</t>
  </si>
  <si>
    <t>BTMU Blockchain SLA Production</t>
  </si>
  <si>
    <t>V8-YTMPJP8</t>
  </si>
  <si>
    <t>Luc (LUC) Wauters</t>
  </si>
  <si>
    <t>03/17/2017 10:49am</t>
  </si>
  <si>
    <t>KBC Blockchain New Member based on SAAS</t>
  </si>
  <si>
    <t>KBC GROUP NV</t>
  </si>
  <si>
    <t>V8-IBPJSRR</t>
  </si>
  <si>
    <t>11/29/2016 09:54am</t>
  </si>
  <si>
    <t>Blockchain Garage für DATEV Match</t>
  </si>
  <si>
    <t>Datev eG</t>
  </si>
  <si>
    <t>V8-C8OCIGE</t>
  </si>
  <si>
    <t>04/03/2017 08:45am</t>
  </si>
  <si>
    <t>12/15/2016 04:46am</t>
  </si>
  <si>
    <t>IBM Multi-Factor-Authorization for z/OS (5655162)</t>
  </si>
  <si>
    <t>Fiducia &amp; GAD IT AG</t>
  </si>
  <si>
    <t>V8-12MSCUY</t>
  </si>
  <si>
    <t>Marc (MARC) Durand</t>
  </si>
  <si>
    <t>03/02/2017 07:38am</t>
  </si>
  <si>
    <t>Blockchain pour Domotique - Sociéié Générale Insurance</t>
  </si>
  <si>
    <t>SOGECAP</t>
  </si>
  <si>
    <t>V4-WS3U7A1</t>
  </si>
  <si>
    <t>ASASERVC:Cloud Business Solution (CBS), ISA-BankFS14OCEX-OmChanExp</t>
  </si>
  <si>
    <t>CAI MobileFirst at Scale Hybrid App Factory</t>
  </si>
  <si>
    <t>07/11/2016 06:10am</t>
  </si>
  <si>
    <t>Fintech Robo AD/BlockChain</t>
  </si>
  <si>
    <t>77 BK</t>
  </si>
  <si>
    <t>V3-FP3KVQI</t>
  </si>
  <si>
    <t>CHEN, SONG</t>
  </si>
  <si>
    <t>ABC Blockchian 2017 extension phase</t>
  </si>
  <si>
    <t>ABC HQ</t>
  </si>
  <si>
    <t>V3-FH4KW9E</t>
  </si>
  <si>
    <t>02/16/2017 12:18am</t>
  </si>
  <si>
    <t>FERGUSON ENTERPRISES, INC.</t>
  </si>
  <si>
    <t>V3-DO9BAQ3</t>
  </si>
  <si>
    <t>Mike (Mike) Rossow</t>
  </si>
  <si>
    <t>04/04/2017 12:43am</t>
  </si>
  <si>
    <t>Wells Fargo - Blockchain Enterprise</t>
  </si>
  <si>
    <t>WELLS FARGO BANK, NATIONAL ASSOCIATION</t>
  </si>
  <si>
    <t>UX-UB554ZC</t>
  </si>
  <si>
    <t>Federica (FEDERICA) Tamburri</t>
  </si>
  <si>
    <t>02/19/2017 03:45am</t>
  </si>
  <si>
    <t>10/20/2016 09:19am</t>
  </si>
  <si>
    <t>Blockchain Project - (Oracolo)</t>
  </si>
  <si>
    <t>CASSA DI COMPENSAZIONE E GARANZIA SPA</t>
  </si>
  <si>
    <t>UX-HL62VMT</t>
  </si>
  <si>
    <t>WINSTON POH-KEUNG (Winston Poh-Keung) LOO</t>
  </si>
  <si>
    <t>04/02/2017 12:16pm</t>
  </si>
  <si>
    <t>BLOCKCHAIN</t>
  </si>
  <si>
    <t>PSA INTERNATIONAL PTE LTD</t>
  </si>
  <si>
    <t>UX-4N7QSK1</t>
  </si>
  <si>
    <t>JORDAN M. (JORDAN) HAYWARD</t>
  </si>
  <si>
    <t>03/21/2017 12:45pm</t>
  </si>
  <si>
    <t>12/28/2016 10:22am</t>
  </si>
  <si>
    <t>QRUZ - APIC &amp; Blockchain</t>
  </si>
  <si>
    <t>Qruz</t>
  </si>
  <si>
    <t>UV-SG1YUEO</t>
  </si>
  <si>
    <t>Catherine N. (Catherine) Hickey</t>
  </si>
  <si>
    <t>02/19/2017 03:08am</t>
  </si>
  <si>
    <t>11/09/2016 05:55pm</t>
  </si>
  <si>
    <t>IBM Blockchain High Security Business Network</t>
  </si>
  <si>
    <t>NATIONAL FINANCIAL SERVICES LLC</t>
  </si>
  <si>
    <t>UV-IR05Q7X</t>
  </si>
  <si>
    <t>KEITH D. (KEITH) BRENTON</t>
  </si>
  <si>
    <t>02/21/2017 10:58am</t>
  </si>
  <si>
    <t>11/21/2016 12:44pm</t>
  </si>
  <si>
    <t>UU-71WW0MW</t>
  </si>
  <si>
    <t>JACQUELINE M. (JACQUELINE) NEMESI</t>
  </si>
  <si>
    <t>10/11/2016 12:23pm</t>
  </si>
  <si>
    <t>Ford Blockchain</t>
  </si>
  <si>
    <t>FORD MOTOR COMPANY</t>
  </si>
  <si>
    <t>UT-DJMY9FT</t>
  </si>
  <si>
    <t>ISA-CPGDS03-SmrtSupplyNtwks, ISA-T&amp;TDS26-AssetMgmt&amp;Maint</t>
  </si>
  <si>
    <t>01/25/2017 07:17pm</t>
  </si>
  <si>
    <t>Resolve Power Exchange of Locomotive Capacity via Blockchain</t>
  </si>
  <si>
    <t>UNION PACIFIC RAILROAD COMPANY INC</t>
  </si>
  <si>
    <t>UR-SJRZ59S</t>
  </si>
  <si>
    <t>02/03/2017 03:55am</t>
  </si>
  <si>
    <t>Blockchain @ Kühne + Nagel</t>
  </si>
  <si>
    <t>Kühne+Nagel (AG &amp; Co. ) KG</t>
  </si>
  <si>
    <t>UR-LXVMU3S</t>
  </si>
  <si>
    <t>PRAMOD (Pramod) ACHANTA</t>
  </si>
  <si>
    <t>02/17/2017 11:20am</t>
  </si>
  <si>
    <t>First Value Blockchain Project</t>
  </si>
  <si>
    <t>THE FIFTH THIRD BANK</t>
  </si>
  <si>
    <t>UR-JHG61S9</t>
  </si>
  <si>
    <t>CAIO (CAIO) RAINERIO DE ARAUJO SILVA</t>
  </si>
  <si>
    <t>CAI- SAP- GBS Software Support/Enhancements</t>
  </si>
  <si>
    <t>12/07/2016 12:46pm</t>
  </si>
  <si>
    <t>Blockchain Insurance</t>
  </si>
  <si>
    <t>MAPFRE TEPEYAC, S.A.</t>
  </si>
  <si>
    <t>Mexico</t>
  </si>
  <si>
    <t>UR-96IAWFJ</t>
  </si>
  <si>
    <t>Adriana Lucia (ADRIANA LUCIA) Suarez Daza</t>
  </si>
  <si>
    <t>12/02/2016 12:55am</t>
  </si>
  <si>
    <t>CLOUD - BLOCKCHAIN</t>
  </si>
  <si>
    <t>BANCO COLPATRIA RED MULTIBANCA COLPATRIA S.A.</t>
  </si>
  <si>
    <t>UQ-Z3Y31H5</t>
  </si>
  <si>
    <t>ISA-RetailDS15-SmarterShopping</t>
  </si>
  <si>
    <t>SIDDHARTH (Sid) SAPOLIA</t>
  </si>
  <si>
    <t>05/20/2014 02:45pm</t>
  </si>
  <si>
    <t>Blockchain Solution , Vendor Compliance &amp; Fraud Detection</t>
  </si>
  <si>
    <t>HOME DEPOT USA INC</t>
  </si>
  <si>
    <t>UO-LV5437Q</t>
  </si>
  <si>
    <t>EMBMOBLE:GBS Embedded Mobile, ISA-C&amp;PIS13BAOU-AnalyticsUpstream</t>
  </si>
  <si>
    <t>Bernhard te (Bernhard) Woerd</t>
  </si>
  <si>
    <t>08/11/2016 06:40am</t>
  </si>
  <si>
    <t>PT - Blockchain pilot</t>
  </si>
  <si>
    <t>SHELL EP INTERNATIONAL B.V.</t>
  </si>
  <si>
    <t>UM-95015UX</t>
  </si>
  <si>
    <t>S. (SIMON) Harvey-Guttridge</t>
  </si>
  <si>
    <t>01/22/2017 02:55pm</t>
  </si>
  <si>
    <t>Blockchain for Supply Chain integrity and stock accuracy POC</t>
  </si>
  <si>
    <t>MARKS &amp; SPENCER P.L.C.</t>
  </si>
  <si>
    <t>UL-IIADDC7</t>
  </si>
  <si>
    <t>Amr (Amr) Roshdy</t>
  </si>
  <si>
    <t>12/19/2016 07:09am</t>
  </si>
  <si>
    <t>Blockchain Garage</t>
  </si>
  <si>
    <t>Emirates Integrated Telecommunications Company (DU)</t>
  </si>
  <si>
    <t>UL-63QFD9Y</t>
  </si>
  <si>
    <t>James A. (Sandy) Ransom</t>
  </si>
  <si>
    <t>02/08/2017 01:43pm</t>
  </si>
  <si>
    <t>BLMX for Blockchain expansion</t>
  </si>
  <si>
    <t>UK-Y3J93GP</t>
  </si>
  <si>
    <t>Leslie N. (Leslie) Korhan</t>
  </si>
  <si>
    <t>02/10/2017 11:22am</t>
  </si>
  <si>
    <t>Blockchain for Discover</t>
  </si>
  <si>
    <t>DFS SERVICES LLC</t>
  </si>
  <si>
    <t>UK-7GFSMEF</t>
  </si>
  <si>
    <t>Andras (Andras) Toth</t>
  </si>
  <si>
    <t>03/27/2017 06:25am</t>
  </si>
  <si>
    <t>Blockchain pilot</t>
  </si>
  <si>
    <t>MKB BANK ZARTKORUEN MUKODO RESZVENYTARSASAG</t>
  </si>
  <si>
    <t>UK-1AWBIFB</t>
  </si>
  <si>
    <t>MACKENZIE, DAVID O (David)</t>
  </si>
  <si>
    <t>Solid</t>
  </si>
  <si>
    <t>AGL P2P Trading Scheme - Arena funded experiment</t>
  </si>
  <si>
    <t>AGL ENERGY LIMITED</t>
  </si>
  <si>
    <t>UI-GBH73FF</t>
  </si>
  <si>
    <t>04/03/2017 04:26am</t>
  </si>
  <si>
    <t>CeBIT 2017: Blockchain Technologie</t>
  </si>
  <si>
    <t>Interkommunale Informations-verarbeitung Reutlingen-Ulm GmbH</t>
  </si>
  <si>
    <t>UG-SHB92QS</t>
  </si>
  <si>
    <t>Nikhil (NIKHIL) Tatwawadi</t>
  </si>
  <si>
    <t>01/25/2017 05:19am</t>
  </si>
  <si>
    <t>Blockchain services - post poc phase 2</t>
  </si>
  <si>
    <t>BARCLAYS CAPITAL SERVICES LIMITED</t>
  </si>
  <si>
    <t>UG-N75YZSK</t>
  </si>
  <si>
    <t>Darnel L. (Darnel) Powless</t>
  </si>
  <si>
    <t>03/04/2016 07:01pm</t>
  </si>
  <si>
    <t>IC Blockchain</t>
  </si>
  <si>
    <t>NEW YORK LIFE INSURANCE CO</t>
  </si>
  <si>
    <t>UG-JEOWUVW</t>
  </si>
  <si>
    <t>ISA-InsFS23-FrntOfficeTransf</t>
  </si>
  <si>
    <t>03/24/2017 04:30pm</t>
  </si>
  <si>
    <t>Blockchain für GKVen</t>
  </si>
  <si>
    <t>AOK Baden-Württemberg</t>
  </si>
  <si>
    <t>UF-KS325VP</t>
  </si>
  <si>
    <t>EMBCLOUD:GBS Embedded Cloud, ISA-BankFS14-FrntOfficeTransf</t>
  </si>
  <si>
    <t>SHAWN A. (Shawn) DSOUZA</t>
  </si>
  <si>
    <t>03/18/2017 06:44pm</t>
  </si>
  <si>
    <t>04/25/2016 04:31pm</t>
  </si>
  <si>
    <t>SunTrust BlockChain POC (Wholesale)</t>
  </si>
  <si>
    <t>SUNTRUST BANKS, INC.</t>
  </si>
  <si>
    <t>UF-BTNHQRL</t>
  </si>
  <si>
    <t>02/22/2017 11:56am</t>
  </si>
  <si>
    <t>Blockchain Pilotprojekt "interne Leistungsverrechnung (internal accounting for services)" im Rahmen des DB ValueIT Programms</t>
  </si>
  <si>
    <t>DB Systel GmbH</t>
  </si>
  <si>
    <t>UE-BW1IJED</t>
  </si>
  <si>
    <t>Watson Explorer-Enterprise Edition</t>
  </si>
  <si>
    <t>03/22/2017 01:10pm</t>
  </si>
  <si>
    <t>CeBIT17-Global Business Services,Analytics,GBT 10 for Sales DP only-Neue Opps - &gt; Thema Blockchain - 800K, eSpot Pricing 300K, Watson Explorer 200K, Container Monitoring 300K-000-high (SS4)</t>
  </si>
  <si>
    <t>Hapag-Lloyd AG</t>
  </si>
  <si>
    <t>UB-ZJFSG52</t>
  </si>
  <si>
    <t>WebSphere Commerce as a Service</t>
  </si>
  <si>
    <t>Datawatch Monarch Complete</t>
  </si>
  <si>
    <t>Business Analytics Platform</t>
  </si>
  <si>
    <t>LEON (Leon) REDELINGHUYS</t>
  </si>
  <si>
    <t>03/30/2017 10:27am</t>
  </si>
  <si>
    <t>Blockchain for Hydrocarbon Accounting</t>
  </si>
  <si>
    <t>BP CORPORATION NORTH AMERICA INC</t>
  </si>
  <si>
    <t>UB-0FHGKVK</t>
  </si>
  <si>
    <t>JATIN J. (JATIN) MESWANI</t>
  </si>
  <si>
    <t>02/10/2017 01:17am</t>
  </si>
  <si>
    <t>11/17/2016 12:20pm</t>
  </si>
  <si>
    <t>Block chain deployment for transport department in Telangana</t>
  </si>
  <si>
    <t>Mee Seva Centre</t>
  </si>
  <si>
    <t>UA-SRRUDZV</t>
  </si>
  <si>
    <t>DB2 AlphaBlox</t>
  </si>
  <si>
    <t>03/18/2017 05:54pm</t>
  </si>
  <si>
    <t>SIDHARTHA (SIDHARTHA) BAHADUR</t>
  </si>
  <si>
    <t>10/06/2016 01:35am</t>
  </si>
  <si>
    <t>10/04/2016 01:54am</t>
  </si>
  <si>
    <t>Blockchain Opportunity at Kotak Bank</t>
  </si>
  <si>
    <t>KOTAK MAHINDRA BANK</t>
  </si>
  <si>
    <t>U8-9MQA5Y0</t>
  </si>
  <si>
    <t>Yoshiaki (YOSHIAKI) Fujii</t>
  </si>
  <si>
    <t>01-Noticing</t>
  </si>
  <si>
    <t>10/18/2016 05:58am</t>
  </si>
  <si>
    <t>Mizuho Blockchain Incubation PT</t>
  </si>
  <si>
    <t>MIZUHO BANK, LTD.</t>
  </si>
  <si>
    <t>U7-6A29YBT</t>
  </si>
  <si>
    <t>ISA-AutoIS70-ConnectedVehicle, EMBIoT:GBS Embed Internet of Things</t>
  </si>
  <si>
    <t>Nobuaki (NOBUAKI) Sugihara</t>
  </si>
  <si>
    <t>DSI - DS: Digital Bus Strategy: Digital Reinvention</t>
  </si>
  <si>
    <t>03/05/2017 05:07am</t>
  </si>
  <si>
    <t>DENSO ADAS Blockchain business experimental trial</t>
  </si>
  <si>
    <t>DENSO CORPORATION</t>
  </si>
  <si>
    <t>U6-O4VLRB5</t>
  </si>
  <si>
    <t>BUSINESSPARTNER</t>
  </si>
  <si>
    <t>Blockchain in Bluemix</t>
  </si>
  <si>
    <t>BEHALF LTD.</t>
  </si>
  <si>
    <t>U4-V8ISP0A</t>
  </si>
  <si>
    <t>JONI M. (JONI) ORR</t>
  </si>
  <si>
    <t>12/21/2016 11:12am</t>
  </si>
  <si>
    <t>Blockchain Garage and Bluemix Dedicated at DHIN</t>
  </si>
  <si>
    <t>DELAWARE HEALTH INFORMATION NETWORK</t>
  </si>
  <si>
    <t>U4-Q1BPR7E</t>
  </si>
  <si>
    <t>Marco (MARCO) Garofalo</t>
  </si>
  <si>
    <t>12/15/2016 08:53am</t>
  </si>
  <si>
    <t>Blockchain evaluation for trading</t>
  </si>
  <si>
    <t>ENI SPA</t>
  </si>
  <si>
    <t>U4-KXZLS77</t>
  </si>
  <si>
    <t>ISA-RetailDS10OCSN-OmChanSupplyNetwrks, ZBLKPOC:HW SP: Blockchain Proof of Concept</t>
  </si>
  <si>
    <t>THOMAS (THOMAS) BISHOP</t>
  </si>
  <si>
    <t>CBDS: Analytics - GBS Software Support/Enhancements</t>
  </si>
  <si>
    <t>10/19/2016 01:23pm</t>
  </si>
  <si>
    <t xml:space="preserve">Food Traceability and Safety - Workshop </t>
  </si>
  <si>
    <t>THE KROGER CO</t>
  </si>
  <si>
    <t>U4-DZ1WNE4</t>
  </si>
  <si>
    <t>Fredrik (FREDRIK) Holmgren</t>
  </si>
  <si>
    <t>04/03/2017 04:35am</t>
  </si>
  <si>
    <t>blockchain, bluemix &amp; api connect</t>
  </si>
  <si>
    <t>BOLAGSVERKET</t>
  </si>
  <si>
    <t>U3-GVZAPYJ</t>
  </si>
  <si>
    <t>01/23/2017 05:43am</t>
  </si>
  <si>
    <t>SGS SOCIÉTÉ GÉNÉRALE DE SURVEILLANCE SA</t>
  </si>
  <si>
    <t>U3-C9SG5S9</t>
  </si>
  <si>
    <t>Akbarzada, Reza</t>
  </si>
  <si>
    <t>CeBIT17-Watson-WE AR + Bluemix-003-high (SS4)</t>
  </si>
  <si>
    <t>Robert Bosch GmbH</t>
  </si>
  <si>
    <t>U2-NWV3YXM</t>
  </si>
  <si>
    <t>ALEX (Alex) GRILLAKIS</t>
  </si>
  <si>
    <t>03/31/2017 10:34am</t>
  </si>
  <si>
    <t>Blockchain MVP</t>
  </si>
  <si>
    <t>PNC BANK, NATIONAL ASSOCIATION</t>
  </si>
  <si>
    <t>TZ-JEAS5BP</t>
  </si>
  <si>
    <t>YONG DEOK (Yong Deok) KIM</t>
  </si>
  <si>
    <t>04/03/2017 06:23am</t>
  </si>
  <si>
    <t>BlockChain Platform 구축 for LGE 전자계약 및 거래</t>
  </si>
  <si>
    <t>LG ELECTRONICS HQ</t>
  </si>
  <si>
    <t>TZ-IRLHIEE</t>
  </si>
  <si>
    <t>Hai Tao (Hai Tao) Zhang</t>
  </si>
  <si>
    <t>04/07/2017 03:59am</t>
  </si>
  <si>
    <t>04/07/2017 03:32am</t>
  </si>
  <si>
    <t>Blockchain support offering</t>
  </si>
  <si>
    <t>Industrial And Commercial Bank Of China</t>
  </si>
  <si>
    <t>TX-R5NUZVO</t>
  </si>
  <si>
    <t>RICHARD R. (RICHARD) L'INSALATA</t>
  </si>
  <si>
    <t>03/31/2017 12:47pm</t>
  </si>
  <si>
    <t>03/24/2017 10:53am</t>
  </si>
  <si>
    <t>Blockchain for Peer to Peer Lending</t>
  </si>
  <si>
    <t>JPMORGAN CHASE BANK, NATIONAL ASSOCIATION</t>
  </si>
  <si>
    <t>TX-1CLVXEX</t>
  </si>
  <si>
    <t>03/31/2017 12:48pm</t>
  </si>
  <si>
    <t>03/02/2017 01:33am</t>
  </si>
  <si>
    <t>11/23/2016 03:31pm</t>
  </si>
  <si>
    <t>Workshop Blockchain</t>
  </si>
  <si>
    <t>Direccion de Impuestos y Aduanas Nacionales</t>
  </si>
  <si>
    <t>TX-0X9JQYP</t>
  </si>
  <si>
    <t>Coenraad (Coenraad) Smith</t>
  </si>
  <si>
    <t>03/23/2017 08:53am</t>
  </si>
  <si>
    <t>Iturnity Information Group B.V</t>
  </si>
  <si>
    <t>TW-ACFGJEG</t>
  </si>
  <si>
    <t>11/30/2016 03:07pm</t>
  </si>
  <si>
    <t>First Blockchain Project</t>
  </si>
  <si>
    <t>AMERICAN EXPRESS TRAVEL RELATED SERVICES COMPANY, INC.</t>
  </si>
  <si>
    <t>TU-B0PJNRK</t>
  </si>
  <si>
    <t>12/02/2016 01:38am</t>
  </si>
  <si>
    <t>FONDO NACIONAL DE AHORRO</t>
  </si>
  <si>
    <t>TU-7TTBQZD</t>
  </si>
  <si>
    <t>03/03/2017 11:20am</t>
  </si>
  <si>
    <t>Blockchain VW (Hr. Gude/Hr. Radon)</t>
  </si>
  <si>
    <t>Volkswagen AG</t>
  </si>
  <si>
    <t>TT-V7G7EX2</t>
  </si>
  <si>
    <t>Jose Miguel (José Miguel) Rico De La Hera</t>
  </si>
  <si>
    <t>CPS: Operate Advisory Services for Cognitive Automation</t>
  </si>
  <si>
    <t>03/20/2017 07:39am</t>
  </si>
  <si>
    <t>CENTROS COMERCIALES CARREFOUR S.A</t>
  </si>
  <si>
    <t>TR-Z47XY0K</t>
  </si>
  <si>
    <t>04/06/2017 05:51am</t>
  </si>
  <si>
    <t>04/05/2017 03:05am</t>
  </si>
  <si>
    <t>ISRAEL DISCOUNT BANK</t>
  </si>
  <si>
    <t>TR-GTN4P4B</t>
  </si>
  <si>
    <t>Yoshimi (YOSHIMI) Miyazaki</t>
  </si>
  <si>
    <t>03/10/2017 12:53am</t>
  </si>
  <si>
    <t>Hitachi BlockChain 2017 Q4</t>
  </si>
  <si>
    <t>HITACHI, LTD.</t>
  </si>
  <si>
    <t>TR-AS5VCBB</t>
  </si>
  <si>
    <t>ASASERVC:Cloud Business Solution (CBS), COGNITIV:Embedded Cognitive, EMBCLOUD:GBS Embedded Cloud</t>
  </si>
  <si>
    <t>MANAS R. (Manas) PANIGRAHI</t>
  </si>
  <si>
    <t>DSI - DS: Tech &amp; Data Strategy Consulting</t>
  </si>
  <si>
    <t>02/21/2017 11:34pm</t>
  </si>
  <si>
    <t>Enterprise Blockchain Implementation</t>
  </si>
  <si>
    <t>J &amp; J PRODUCTION</t>
  </si>
  <si>
    <t>TM-Z9FY4JK</t>
  </si>
  <si>
    <t>02/03/2017 09:08am</t>
  </si>
  <si>
    <t>PoC Blockchain Use Case Validierung und Garage</t>
  </si>
  <si>
    <t>DekaBank</t>
  </si>
  <si>
    <t>TL-WEVC6NV</t>
  </si>
  <si>
    <t>Supanard (SUPANARD) Meekun-Iam</t>
  </si>
  <si>
    <t>01/18/2017 08:00am</t>
  </si>
  <si>
    <t>BANK OF THAILAND</t>
  </si>
  <si>
    <t>TK-C8H39NA</t>
  </si>
  <si>
    <t>Joao Natalino De (JOAO NATALINO) Oliveira</t>
  </si>
  <si>
    <t>z Systems Hardware - Other</t>
  </si>
  <si>
    <t>02/20/2017 01:14pm</t>
  </si>
  <si>
    <t>12/22/2016 12:37pm</t>
  </si>
  <si>
    <t>Organic Growth 2017 excluding SAP CPU consumption phase 2, and Blockchain on z.</t>
  </si>
  <si>
    <t>BANCO DO NORDESTE DO BRASIL S A - BN RIO DE JANEIRO</t>
  </si>
  <si>
    <t>TJ-GQBT7SF</t>
  </si>
  <si>
    <t>HAN (HAN) LIN</t>
  </si>
  <si>
    <t>CAI GBS Software Support/Enhancements</t>
  </si>
  <si>
    <t>11/11/2016 12:14am</t>
  </si>
  <si>
    <t>Evergreen Blockchain</t>
  </si>
  <si>
    <t>EVERGREEN INTERNATIONAL CORP</t>
  </si>
  <si>
    <t>TJ-FRPFTTS</t>
  </si>
  <si>
    <t>Pittimon (PITTIMON) Lertpaphakulthorn</t>
  </si>
  <si>
    <t>03/17/2017 01:19am</t>
  </si>
  <si>
    <t>Blockchain (Garage)</t>
  </si>
  <si>
    <t>CIMB THAI BANK PUBLIC COMPANY LIMITED</t>
  </si>
  <si>
    <t>TJ-5548T1R</t>
  </si>
  <si>
    <t>R. (RITA) Marissen</t>
  </si>
  <si>
    <t>02/20/2017 02:24am</t>
  </si>
  <si>
    <t>Blockchain Pilot project implementation</t>
  </si>
  <si>
    <t>Koninklijke Luchtvaart Mij. NV</t>
  </si>
  <si>
    <t>TI-WJ1WFYZ</t>
  </si>
  <si>
    <t>ANDATALK:ANA SP: Hybrid Platform for Data &amp; Analytics</t>
  </si>
  <si>
    <t>Gerald (Gerald) Martinez</t>
  </si>
  <si>
    <t>03/31/2017 03:41pm</t>
  </si>
  <si>
    <t>BlueMix Blockchain for digital currency and micropayments</t>
  </si>
  <si>
    <t>DOW JONES &amp; COMPANY, INC.</t>
  </si>
  <si>
    <t>TI-MJL9JZE</t>
  </si>
  <si>
    <t>02/08/2017 08:24am</t>
  </si>
  <si>
    <t>BlackRock- BigFix Inventory (SCCM Replacement)</t>
  </si>
  <si>
    <t>BLACKROCK INC</t>
  </si>
  <si>
    <t>TF-U0OBMKA</t>
  </si>
  <si>
    <t>6941-02N IBM Bluemix Private Cloud (GTS BU)</t>
  </si>
  <si>
    <t>04/04/2017 04:38am</t>
  </si>
  <si>
    <t>Blockchain: Finance Use Cases</t>
  </si>
  <si>
    <t>ABB ASEA BROWN BOVERI LTD</t>
  </si>
  <si>
    <t>TF-IB4YS00</t>
  </si>
  <si>
    <t>ANADVNCE:ANA SP: Advanced Analytics</t>
  </si>
  <si>
    <t>SPSS Modeler</t>
  </si>
  <si>
    <t>03/17/2017 09:17am</t>
  </si>
  <si>
    <t>BlockChain, Advanced Analytics and Artificial Intelligence at Roche Finance</t>
  </si>
  <si>
    <t>F. Hoffmann-La Roche AG</t>
  </si>
  <si>
    <t>TF-HD9M9H1</t>
  </si>
  <si>
    <t>02/01/2017 03:01pm</t>
  </si>
  <si>
    <t>Blackchain PoC</t>
  </si>
  <si>
    <t>International Air Transport Association - IATA</t>
  </si>
  <si>
    <t>TF-4CGY6QG</t>
  </si>
  <si>
    <t>Nitinkumar (Nitinkumar) Ramasundaraam</t>
  </si>
  <si>
    <t>6950-99T IBM Network Integration Services</t>
  </si>
  <si>
    <t>04/07/2017 04:23am</t>
  </si>
  <si>
    <t>03/07/2017 01:40am</t>
  </si>
  <si>
    <t>Sundaram Infotech- Routers opportunity</t>
  </si>
  <si>
    <t>SUNDARAM INFOTECH SOLUTIONS</t>
  </si>
  <si>
    <t>TF-28VMPOL</t>
  </si>
  <si>
    <t>JACK (Jack) DENNY</t>
  </si>
  <si>
    <t>CAI CBT Security Services</t>
  </si>
  <si>
    <t>03/18/2017 07:05pm</t>
  </si>
  <si>
    <t>11/07/2016 12:44am</t>
  </si>
  <si>
    <t>RLM DC Event Gartner Symposium - Drake International - Blockchain</t>
  </si>
  <si>
    <t>DRAKE INTERNATIONAL AUST P/L</t>
  </si>
  <si>
    <t>TE-7PN2HHQ</t>
  </si>
  <si>
    <t>6941-98L IBM Cloud Managed Services (GTS BU shared)</t>
  </si>
  <si>
    <t>01/22/2017 01:40pm</t>
  </si>
  <si>
    <t>12/21/2016 02:45pm</t>
  </si>
  <si>
    <t>Insurance Blockchain</t>
  </si>
  <si>
    <t>PICC Property &amp; Casualty Company Limited Ningxia Branch</t>
  </si>
  <si>
    <t>TE-41FB8DG</t>
  </si>
  <si>
    <t>02/19/2017 03:40am</t>
  </si>
  <si>
    <t>01/11/2017 07:40am</t>
  </si>
  <si>
    <t>Blockchain for Digital Learnings (Pilot)</t>
  </si>
  <si>
    <t>Bundesministerium für Bildung und Forschung</t>
  </si>
  <si>
    <t>TD-YS1WKSB</t>
  </si>
  <si>
    <t>AMY L. (Amy) ROWSON</t>
  </si>
  <si>
    <t>02/07/2017 07:07am</t>
  </si>
  <si>
    <t>Marketplace application/portal - Including Blockchain and Advanced Analytics</t>
  </si>
  <si>
    <t>CO-OPERATIVE BULK HANDLING LTD</t>
  </si>
  <si>
    <t>TD-6C9XYMX</t>
  </si>
  <si>
    <t>ANDATALK:ANA SP: Build a Trusted Data Lake</t>
  </si>
  <si>
    <t>Bluemix Local System W3500-256</t>
  </si>
  <si>
    <t>12/13/2016 05:57am</t>
  </si>
  <si>
    <t>Blockchain Evaluation and PoC</t>
  </si>
  <si>
    <t>Deutsche Rentenversicherung Knappschaft-Bahn-See</t>
  </si>
  <si>
    <t>TC-1UZY7SX</t>
  </si>
  <si>
    <t>03/02/2017 04:07pm</t>
  </si>
  <si>
    <t>11/13/2016 08:49am</t>
  </si>
  <si>
    <t>BLS AG</t>
  </si>
  <si>
    <t>TA-TU8J0E6</t>
  </si>
  <si>
    <t>EMBMOBLE:GBS Embedded Mobile</t>
  </si>
  <si>
    <t>Atsushi (ATSUSHI) Hamase</t>
  </si>
  <si>
    <t>DSI - iX: Marketing Platforms: Digital Marketing</t>
  </si>
  <si>
    <t>03/01/2016 09:33pm</t>
  </si>
  <si>
    <t>BANK OF TOKYO-MITSUBISHI UFJ,LTD.</t>
  </si>
  <si>
    <t>T9-UYAGC9J</t>
  </si>
  <si>
    <t>Nelson Oswaldo (Nelson Oswaldo) Arciniegas Silva</t>
  </si>
  <si>
    <t>02/19/2017 03:07am</t>
  </si>
  <si>
    <t>11/29/2016 10:43pm</t>
  </si>
  <si>
    <t>EMPRESAS MUNICIPALES DE CALI</t>
  </si>
  <si>
    <t>T9-HRQKVVQ</t>
  </si>
  <si>
    <t>G. H. (Guts) Wissema</t>
  </si>
  <si>
    <t>11/23/2016 04:35am</t>
  </si>
  <si>
    <t>Blockchain for Keylane</t>
  </si>
  <si>
    <t>KEYLANE B.V.</t>
  </si>
  <si>
    <t>T8-Y4U0GXO</t>
  </si>
  <si>
    <t>02/02/2017 09:34am</t>
  </si>
  <si>
    <t>Blockchain Services für den TÜV Nord</t>
  </si>
  <si>
    <t>TÜV Nord AG</t>
  </si>
  <si>
    <t>T7-RX6KN1Q</t>
  </si>
  <si>
    <t>JEFFREY P. (Jeffrey) KLINGE</t>
  </si>
  <si>
    <t>01/22/2017 02:28pm</t>
  </si>
  <si>
    <t>12/18/2016 06:35pm</t>
  </si>
  <si>
    <t>GTS program : Blockchain platform as a service play</t>
  </si>
  <si>
    <t>SUNCORP GROUP LIMITED</t>
  </si>
  <si>
    <t>T7-QP1AT6F</t>
  </si>
  <si>
    <t>Chainiwat (CHAINIWAT) Seangjaroentawon</t>
  </si>
  <si>
    <t>02/19/2017 03:10am</t>
  </si>
  <si>
    <t>12/08/2016 03:45am</t>
  </si>
  <si>
    <t>AUSIRIS FUTURES CO., LTD</t>
  </si>
  <si>
    <t>T5-VJ1XBP1</t>
  </si>
  <si>
    <t>Adam (ADAM) Jones</t>
  </si>
  <si>
    <t>CAI - Digital Operations</t>
  </si>
  <si>
    <t>04/05/2017 11:49am</t>
  </si>
  <si>
    <t>Blockchain for SO POC</t>
  </si>
  <si>
    <t>NATIONAL GRID PLC</t>
  </si>
  <si>
    <t>T5-C3JNX0W</t>
  </si>
  <si>
    <t>BLKHSBN:HW SP: Blockchain High Sec Bus Netwk Blmix, EMBCLOUD:GBS Embedded Cloud</t>
  </si>
  <si>
    <t>PATRICK J. (Patrick) HEFLIN</t>
  </si>
  <si>
    <t>03/28/2017 07:26am</t>
  </si>
  <si>
    <t>11/08/2016 10:24am</t>
  </si>
  <si>
    <t>CARDINAL HEALTH TECHNOLOGIES, LLC</t>
  </si>
  <si>
    <t>T4-NH04NQ4</t>
  </si>
  <si>
    <t>BLKHSBN:HW SP: Blockchain High Sec Bus Netwk Blmix, ISA-BankFM-FS03-BackOfficeOps, ZBLKPOC:HW SP: Blockchain Proof of Concept</t>
  </si>
  <si>
    <t>03/01/2017 04:54am</t>
  </si>
  <si>
    <t>06/13/2016 04:02pm</t>
  </si>
  <si>
    <t>Blockchain - Hyperledger approaches for Financial Markets</t>
  </si>
  <si>
    <t>Deutsche Börse AG</t>
  </si>
  <si>
    <t>T3-GGGQDZH</t>
  </si>
  <si>
    <t>SONG (SONG) CHEN</t>
  </si>
  <si>
    <t>10/06/2016 10:28pm</t>
  </si>
  <si>
    <t>ABC Blockchain</t>
  </si>
  <si>
    <t>T2-SW1915V</t>
  </si>
  <si>
    <t>02/17/2017 12:00pm</t>
  </si>
  <si>
    <t>Blockchain First Value Project</t>
  </si>
  <si>
    <t>THE PRUDENTIAL INSURANCE COMPANY OF AMERICA</t>
  </si>
  <si>
    <t>T2-96RM9N2</t>
  </si>
  <si>
    <t>09/23/2016 10:09am</t>
  </si>
  <si>
    <t>Blockchain-in-a-Box on Bluemix</t>
  </si>
  <si>
    <t>Blockchain Helix AG</t>
  </si>
  <si>
    <t>T1-W8QNUTA</t>
  </si>
  <si>
    <t>ISA-GovtPG74-Customs</t>
  </si>
  <si>
    <t>Takafumi (TAKAFUMI) Toshimitsu</t>
  </si>
  <si>
    <t>03/23/2017 02:14am</t>
  </si>
  <si>
    <t>VRM基盤：Blockchain検討</t>
  </si>
  <si>
    <t>TOPPAN FORMS CO.,LTD.</t>
  </si>
  <si>
    <t>SZ-RUQLL2A</t>
  </si>
  <si>
    <t>Christina R. (Christa) Dyck</t>
  </si>
  <si>
    <t>Linux on IBM z Systems</t>
  </si>
  <si>
    <t>01/30/2017 12:29pm</t>
  </si>
  <si>
    <t>SZ-LDR9HNM</t>
  </si>
  <si>
    <t>D. (Doug) Perrott</t>
  </si>
  <si>
    <t>09/20/2016 08:49am</t>
  </si>
  <si>
    <t>RBS Blockchain - DWP Virtual wallett</t>
  </si>
  <si>
    <t>ROYAL BANK OF SCOTLAND</t>
  </si>
  <si>
    <t>SZ-KER80J9</t>
  </si>
  <si>
    <t>ISA-GovtPG53-Defense&amp;Intel</t>
  </si>
  <si>
    <t>Anna (Anna) Johansson</t>
  </si>
  <si>
    <t>EA-SAP CS Industry</t>
  </si>
  <si>
    <t>04/04/2017 01:54pm</t>
  </si>
  <si>
    <t>PRIO TXXX SAP Blockchain PoT</t>
  </si>
  <si>
    <t>FÖRSVARSMAKTEN</t>
  </si>
  <si>
    <t>SY-W3EW86B</t>
  </si>
  <si>
    <t>FILIP R. (FILIP) LAPINSKI</t>
  </si>
  <si>
    <t>02/02/2017 07:50am</t>
  </si>
  <si>
    <t>GBS Blockchain 1</t>
  </si>
  <si>
    <t>POWSZECHNY ZAKLAD UBEZPIECZEN S A</t>
  </si>
  <si>
    <t>SY-S9QAK01</t>
  </si>
  <si>
    <t>Dorfer, M Morris S</t>
  </si>
  <si>
    <t>Supply-Chain &amp; Procurement</t>
  </si>
  <si>
    <t>Dansk Indkøbs- og Logistik Forum</t>
  </si>
  <si>
    <t>SY-PYDE89F</t>
  </si>
  <si>
    <t>Natalie Høiberg (Natalie Høiberg) Aasen</t>
  </si>
  <si>
    <t>Bluemix/Blockchain.</t>
  </si>
  <si>
    <t>KNOWIT SERVICES AS</t>
  </si>
  <si>
    <t>SY-PUWLE4Z</t>
  </si>
  <si>
    <t>CARLOS ROBERTO (CARLOS ROBERTO) RUGELES PINEDA</t>
  </si>
  <si>
    <t>IoT Foundation Subscription</t>
  </si>
  <si>
    <t>11/22/2016 01:01pm</t>
  </si>
  <si>
    <t>BANCO DAVIVIENDA S A</t>
  </si>
  <si>
    <t>SY-AVLVMLV</t>
  </si>
  <si>
    <t>01/25/2017 06:40pm</t>
  </si>
  <si>
    <t>Improve customer relationship via Blockchain</t>
  </si>
  <si>
    <t>KIMBERLY-CLARK CORPORATION</t>
  </si>
  <si>
    <t>SX-L0R3OH3</t>
  </si>
  <si>
    <t>CICS Interdependency Analyzer for System z</t>
  </si>
  <si>
    <t>10/04/2016 03:27am</t>
  </si>
  <si>
    <t>z refresh opportunity at NSDL</t>
  </si>
  <si>
    <t>NSDL E-GOVERNANCE INFRASTRUCTURE LIMITED</t>
  </si>
  <si>
    <t>SV-FR9ZS47</t>
  </si>
  <si>
    <t>Storwize V5000 Disk - HW</t>
  </si>
  <si>
    <t>02/19/2017 11:11pm</t>
  </si>
  <si>
    <t>CICS Transaction Server for z/OS - MLC</t>
  </si>
  <si>
    <t>PETER (PETER) LELAND</t>
  </si>
  <si>
    <t>04/05/2017 02:30pm</t>
  </si>
  <si>
    <t>Blockchain for Pharmacy</t>
  </si>
  <si>
    <t>SV-CKW6H3K</t>
  </si>
  <si>
    <t>A. (Adrian) Hill</t>
  </si>
  <si>
    <t>US Federal - Managed Services and Cloud Solutions</t>
  </si>
  <si>
    <t>11/07/2016 03:56am</t>
  </si>
  <si>
    <t>SU-U15F8RY</t>
  </si>
  <si>
    <t>Mainframe SW Services</t>
  </si>
  <si>
    <t>02/21/2017 01:49am</t>
  </si>
  <si>
    <t>Blockchain opportunity at HDFC Life</t>
  </si>
  <si>
    <t>HDFC STANDARD LIFE INSURANCE</t>
  </si>
  <si>
    <t>SU-BI4GNYW</t>
  </si>
  <si>
    <t>MICHAEL (MICHAEL) CHA</t>
  </si>
  <si>
    <t>07/12/2016 11:27am</t>
  </si>
  <si>
    <t>ORIENT OVERSEAS CONTAINER LINE LIMITED</t>
  </si>
  <si>
    <t>SS-N6W82FQ</t>
  </si>
  <si>
    <t>ISA-999-NoSolutionSold, ZBLKPOC:HW SP: Blockchain Proof of Concept</t>
  </si>
  <si>
    <t>Shota (SHOTA) Tomizawa</t>
  </si>
  <si>
    <t>Service Unit (lab service) for z Systems</t>
  </si>
  <si>
    <t>01/12/2017 01:32am</t>
  </si>
  <si>
    <t>10/05/2016 10:12pm</t>
  </si>
  <si>
    <t>Blockchain検証#2</t>
  </si>
  <si>
    <t>DAIWA INSTITUTE OF RESEARCH BUSINE</t>
  </si>
  <si>
    <t>SR-E134NUV</t>
  </si>
  <si>
    <t>WILLIAM C. (Bill) GILLISPIE</t>
  </si>
  <si>
    <t>04/06/2017 03:03pm</t>
  </si>
  <si>
    <t>03/13/2017 06:12pm</t>
  </si>
  <si>
    <t>Blockchain Traceability Pilot</t>
  </si>
  <si>
    <t>MCLANE COMPANY, INC.</t>
  </si>
  <si>
    <t>SR-6E89JL4</t>
  </si>
  <si>
    <t>04/06/2017 07:10pm</t>
  </si>
  <si>
    <t>ISA-CPGDS01-ConsInstEngage</t>
  </si>
  <si>
    <t>Tsukasa (TSUKASA) Yanagisawa</t>
  </si>
  <si>
    <t>12/13/2016 11:59pm</t>
  </si>
  <si>
    <t>Block Chain PoC支援</t>
  </si>
  <si>
    <t>RECRUIT HOLDINGS CO.,LTD.</t>
  </si>
  <si>
    <t>SQ-UDCUK8E</t>
  </si>
  <si>
    <t>ISA-E&amp;UCS16-OpsInnovation</t>
  </si>
  <si>
    <t>Luca (LUCA) Lo Presti</t>
  </si>
  <si>
    <t>03/16/2017 02:31am</t>
  </si>
  <si>
    <t>02/03/2017 09:28am</t>
  </si>
  <si>
    <t>Enel Blockchain Pilot</t>
  </si>
  <si>
    <t>ENEL SERVIZI SRL</t>
  </si>
  <si>
    <t>SP-VX6A5MY</t>
  </si>
  <si>
    <t>07/21/2016 11:09am</t>
  </si>
  <si>
    <t>Blockchain Use Cases für Edeka</t>
  </si>
  <si>
    <t>LUNAR GmbH</t>
  </si>
  <si>
    <t>SP-V1PG4NY</t>
  </si>
  <si>
    <t>YAN (YAN) JIANG</t>
  </si>
  <si>
    <t>CAI Digital Ops - Building Analytics-IoT</t>
  </si>
  <si>
    <t>04/07/2017 03:21am</t>
  </si>
  <si>
    <t>02/09/2017 12:37am</t>
  </si>
  <si>
    <t>PSB Blockchain for Asset Custody - phase II</t>
  </si>
  <si>
    <t>POSTAL SAVINGS BANK OF CHINA</t>
  </si>
  <si>
    <t>SP-O00FI85</t>
  </si>
  <si>
    <t>Gonzalo Alberto (GONZALO ALBERTO) Boix Dellepiane</t>
  </si>
  <si>
    <t>Other/Unk IBM HW</t>
  </si>
  <si>
    <t>01/28/2017 08:21am</t>
  </si>
  <si>
    <t>12/13/2016 03:01pm</t>
  </si>
  <si>
    <t>PoC del Blockchain</t>
  </si>
  <si>
    <t>ITAU UNIBANCO S.A.</t>
  </si>
  <si>
    <t>SP-3MLSXZZ</t>
  </si>
  <si>
    <t>William L. (Bill) Wolf</t>
  </si>
  <si>
    <t>Cloud OpenStack Platform for z Systems</t>
  </si>
  <si>
    <t>02/08/2017 09:52am</t>
  </si>
  <si>
    <t>USAA - Block Chain POC</t>
  </si>
  <si>
    <t>SO-WBN2BA6</t>
  </si>
  <si>
    <t>HO MENG (Ho Meng) TAN</t>
  </si>
  <si>
    <t>04/05/2017 02:19am</t>
  </si>
  <si>
    <t>Blockchain for food safety</t>
  </si>
  <si>
    <t>INTERFLOUR GROUP PTE. LTD.</t>
  </si>
  <si>
    <t>SO-N4KZOJM</t>
  </si>
  <si>
    <t>ASASERVC:Cloud Business Solution (CBS), EMBMOBLE:GBS Embedded Mobile, ISA-BankFS08-Blockchain</t>
  </si>
  <si>
    <t>Francesco (FRANCESCO) Tassinari</t>
  </si>
  <si>
    <t>03/02/2017 04:03pm</t>
  </si>
  <si>
    <t>02/26/2016 03:24am</t>
  </si>
  <si>
    <t>INTESA SANPAOLO GROUP SERVICES SCPA</t>
  </si>
  <si>
    <t>SL-RD21IKH</t>
  </si>
  <si>
    <t>Yurie (YURIE) Nagai</t>
  </si>
  <si>
    <t>Service Unit (lab services) for System i</t>
  </si>
  <si>
    <t>Power System i/p</t>
  </si>
  <si>
    <t>03/15/2017 05:48am</t>
  </si>
  <si>
    <t>Blockchainセッション</t>
  </si>
  <si>
    <t>TOPPAN PRINTING CO., LTD.</t>
  </si>
  <si>
    <t>SL-4W035LG</t>
  </si>
  <si>
    <t>EMBIoT:GBS Embed Internet of Things, EMBMOBLE:GBS Embedded Mobile</t>
  </si>
  <si>
    <t>BRAD (BRAD) BRIDGHAM</t>
  </si>
  <si>
    <t>03/06/2017 05:54pm</t>
  </si>
  <si>
    <t>02/15/2017 12:50pm</t>
  </si>
  <si>
    <t>ARCA - Watson IoT- Blockchain</t>
  </si>
  <si>
    <t>ARCA TECH SYSTEMS LLC</t>
  </si>
  <si>
    <t>SK-2UQQJ3H</t>
  </si>
  <si>
    <t>03/06/2017 05:55pm</t>
  </si>
  <si>
    <t>03/06/2017 05:57pm</t>
  </si>
  <si>
    <t>BLUEMIXX:GBS Bluemix Custom Application Services, ISA-BankFM-FS03-BackOfficeOps</t>
  </si>
  <si>
    <t>Abhijit S. (Abhijit) Chincholkar</t>
  </si>
  <si>
    <t>02/13/2017 10:04am</t>
  </si>
  <si>
    <t>Blockchain for Merchant GL</t>
  </si>
  <si>
    <t>CANARA BANK</t>
  </si>
  <si>
    <t>SK-0D8JPQ2</t>
  </si>
  <si>
    <t>03/29/2017 03:56am</t>
  </si>
  <si>
    <t>Kuka Roboter GmbH</t>
  </si>
  <si>
    <t>SJ-CJ3C1N4</t>
  </si>
  <si>
    <t>Nagarajan (Nagarajan) Rao</t>
  </si>
  <si>
    <t>03/30/2017 06:46am</t>
  </si>
  <si>
    <t>11/09/2016 12:36am</t>
  </si>
  <si>
    <t>Block Chain Solution for Supply Chain</t>
  </si>
  <si>
    <t>TVS MOTOR COMPANY.LIMITED</t>
  </si>
  <si>
    <t>SI-H5ASK1K</t>
  </si>
  <si>
    <t>Kumpei (KUMPEI) Zaitsu</t>
  </si>
  <si>
    <t>03/03/2017 12:52am</t>
  </si>
  <si>
    <t>[Bluemix Infrastructure] Blockchain PoC Practical use</t>
  </si>
  <si>
    <t>SUMITOMO MITSUI BANKING CORPORATION</t>
  </si>
  <si>
    <t>SI-C1HVMNO</t>
  </si>
  <si>
    <t>Richard David (Richard) Davies</t>
  </si>
  <si>
    <t>03/23/2017 07:47pm</t>
  </si>
  <si>
    <t>Deakin Blockchain Workshop/POC (LDR-BP-CIO)</t>
  </si>
  <si>
    <t>Deakin University</t>
  </si>
  <si>
    <t>SI-0MYHW8V</t>
  </si>
  <si>
    <t>Do NOT use - GPP GSGA</t>
  </si>
  <si>
    <t>04/02/2017 09:40pm</t>
  </si>
  <si>
    <t>08/23/2016 07:16am</t>
  </si>
  <si>
    <t>丸紅FinTech (Blockchain)</t>
  </si>
  <si>
    <t>MARUBENI CORPORATION</t>
  </si>
  <si>
    <t>SH-XBA833Y</t>
  </si>
  <si>
    <t>COGNITIV:Embedded Cognitive, ZBLKPOC:HW SP: Blockchain Proof of Concept</t>
  </si>
  <si>
    <t>SHARAD (SHARAD) TANDON</t>
  </si>
  <si>
    <t>02/03/2017 02:00am</t>
  </si>
  <si>
    <t>cognitive , block chain , marketing as managed services</t>
  </si>
  <si>
    <t>STOCK HOLDING CORPORATION OF INDIA</t>
  </si>
  <si>
    <t>SG-ZDYNGHA</t>
  </si>
  <si>
    <t>ISA-CPGDS02B2B-B2BCommerce</t>
  </si>
  <si>
    <t>CAI Smarter Com&amp;Cust Platforms- GBS Software Licensing</t>
  </si>
  <si>
    <t>08/23/2016 04:16am</t>
  </si>
  <si>
    <t>PSB Blockchain for Asset Custody</t>
  </si>
  <si>
    <t>SG-LH3PZV2</t>
  </si>
  <si>
    <t>Steven Chee Keong (STEVEN CHEE KEONG) Seah</t>
  </si>
  <si>
    <t>04/04/2017 09:57am</t>
  </si>
  <si>
    <t>Blockchain Garage for PSA</t>
  </si>
  <si>
    <t>SF-WMDVNAG</t>
  </si>
  <si>
    <t>Kuilenburg Van, G (Gerrit)</t>
  </si>
  <si>
    <t>Torch 4, Road to Production, GvK</t>
  </si>
  <si>
    <t>ABN AMRO Bank N.V.</t>
  </si>
  <si>
    <t>SF-U959WGA</t>
  </si>
  <si>
    <t>Grant (GRANT) McQuinn</t>
  </si>
  <si>
    <t>02/27/2017 11:53am</t>
  </si>
  <si>
    <t>Blockchain and Bluemix</t>
  </si>
  <si>
    <t>TMX GROUP INC</t>
  </si>
  <si>
    <t>SF-S2ZA7DR</t>
  </si>
  <si>
    <t>Tiago De Moraes Guedes (TIAGO DE) Ruiz</t>
  </si>
  <si>
    <t>02/27/2017 04:35pm</t>
  </si>
  <si>
    <t>CIP - Expansao Blockchain</t>
  </si>
  <si>
    <t>CAMARA INTERBANCARIA DE PAGAMENTOS - CIP</t>
  </si>
  <si>
    <t>SF-J0O9IHG</t>
  </si>
  <si>
    <t>03/19/2017 12:47am</t>
  </si>
  <si>
    <t>Yu (YU) Sato</t>
  </si>
  <si>
    <t>CBDS: Advanced Analytics</t>
  </si>
  <si>
    <t>06/09/2016 05:41am</t>
  </si>
  <si>
    <t>NYK BUSINESS SYSTEMS CO., LTD.</t>
  </si>
  <si>
    <t>SE-RII5VZ3</t>
  </si>
  <si>
    <t>Arnaud (ARNAUD) Hay</t>
  </si>
  <si>
    <t>CBDS: AI &amp; WDP - Discovery &amp; Exploration</t>
  </si>
  <si>
    <t>01/22/2017 05:40am</t>
  </si>
  <si>
    <t>12/14/2016 06:20pm</t>
  </si>
  <si>
    <t>Blockchain integration</t>
  </si>
  <si>
    <t>PROXIMUS PLC</t>
  </si>
  <si>
    <t>SE-69XF6K8</t>
  </si>
  <si>
    <t>RICHARD E. (Rich) BERKMAN</t>
  </si>
  <si>
    <t>03/18/2017 06:43pm</t>
  </si>
  <si>
    <t>05/19/2016 12:33pm</t>
  </si>
  <si>
    <t>State Street Hallmark Program: Blockchain for STT Use Case (Iris)</t>
  </si>
  <si>
    <t>STATE STREET CORPORATION</t>
  </si>
  <si>
    <t>SE-4PQ2GCW</t>
  </si>
  <si>
    <t>AGILE:Agile or Agility is a component of the solu, ZBLKPOC:HW SP: Blockchain Proof of Concept</t>
  </si>
  <si>
    <t>Paul (PAUL) Berry</t>
  </si>
  <si>
    <t>03/28/2017 08:17am</t>
  </si>
  <si>
    <t>01/12/2017 10:30am</t>
  </si>
  <si>
    <t>LSEG Blockchain PoC</t>
  </si>
  <si>
    <t>LONDON STOCK EXCHANGE PLC</t>
  </si>
  <si>
    <t>SB-CGJ3C5A</t>
  </si>
  <si>
    <t>Olga (OLGA) Blanco Poves</t>
  </si>
  <si>
    <t>11/20/2016 02:03pm</t>
  </si>
  <si>
    <t>BlockChain Correos POC</t>
  </si>
  <si>
    <t>CORREOS Y TELEGRAFOS S.A.</t>
  </si>
  <si>
    <t>S9-SK9XCHP</t>
  </si>
  <si>
    <t>TenneT Dig.Transformation consultancy-LD</t>
  </si>
  <si>
    <t>Tennet TSO</t>
  </si>
  <si>
    <t>S8-SV9AX7N</t>
  </si>
  <si>
    <t>Holly A. (Holly) Flaherty</t>
  </si>
  <si>
    <t>Watson Services</t>
  </si>
  <si>
    <t>Watson Platform</t>
  </si>
  <si>
    <t>03/16/2017 02:51pm</t>
  </si>
  <si>
    <t>Blockchain for Reinsurance</t>
  </si>
  <si>
    <t>CHUBB &amp; SON INC.</t>
  </si>
  <si>
    <t>S8-SE38WBN</t>
  </si>
  <si>
    <t>Vineet (Vineet) Shrivastava</t>
  </si>
  <si>
    <t>04/04/2017 04:23pm</t>
  </si>
  <si>
    <t>MEDTRONIC, INC.</t>
  </si>
  <si>
    <t>S7-WLVLQW0</t>
  </si>
  <si>
    <t>Fabio (FABIO) Malosio</t>
  </si>
  <si>
    <t>04/06/2017 02:44am</t>
  </si>
  <si>
    <t>01/24/2017 07:23am</t>
  </si>
  <si>
    <t>Unicredit</t>
  </si>
  <si>
    <t>UNICREDIT BUSINESS INTEGRATED SOLUTIONS SCPA</t>
  </si>
  <si>
    <t>S6-8TU96HS</t>
  </si>
  <si>
    <t>MAKARAND P. (MAK) ZURALE</t>
  </si>
  <si>
    <t>10/18/2016 10:25am</t>
  </si>
  <si>
    <t>Vodafone Blockchain POC</t>
  </si>
  <si>
    <t>VODAFONE INDIA LIMITED</t>
  </si>
  <si>
    <t>S6-5WYKMND</t>
  </si>
  <si>
    <t>Robert K. (Robert) Hogg</t>
  </si>
  <si>
    <t>03/20/2017 04:05pm</t>
  </si>
  <si>
    <t>Blockchain - Finance Accounting</t>
  </si>
  <si>
    <t>BAYER HEALTHCARE LLC</t>
  </si>
  <si>
    <t>S5-T30AGEL</t>
  </si>
  <si>
    <t>6941-95A IBM CLD Advisory Svcs, Bluemix Infra (GTS BU)</t>
  </si>
  <si>
    <t>Wendy P. (Wendy) Simoncelli</t>
  </si>
  <si>
    <t>01/16/2017 10:57am</t>
  </si>
  <si>
    <t>Blockchain Garage Services</t>
  </si>
  <si>
    <t>THE HANOVER AMERICAN INSURANCE COMPANY</t>
  </si>
  <si>
    <t>S3-L6QG835</t>
  </si>
  <si>
    <t>Robin (ROBIN) Bradley</t>
  </si>
  <si>
    <t>03/09/2017 05:05am</t>
  </si>
  <si>
    <t>11/29/2016 08:32am</t>
  </si>
  <si>
    <t>Blockchain DB Securities Initial phase</t>
  </si>
  <si>
    <t>Deutsche Bank</t>
  </si>
  <si>
    <t>S2-SFJIM84</t>
  </si>
  <si>
    <t>Kultanee (KULTANEE) Tianchanachaiya</t>
  </si>
  <si>
    <t>03/15/2017 05:06am</t>
  </si>
  <si>
    <t>THE MALL GROUP COMPANY LIMITED</t>
  </si>
  <si>
    <t>S2-JE9K3AZ</t>
  </si>
  <si>
    <t>Iliana (Iliana) Ruiz Alvarez</t>
  </si>
  <si>
    <t>04/03/2017 11:47pm</t>
  </si>
  <si>
    <t>Transformación digital: Blockchain</t>
  </si>
  <si>
    <t>BANCA AFIRME, S.A.</t>
  </si>
  <si>
    <t>S1-NWIE7HY</t>
  </si>
  <si>
    <t>ISA-BankFM-PAY-Payments</t>
  </si>
  <si>
    <t>Hon Chun (HON CHUN) Ng</t>
  </si>
  <si>
    <t>Cloud Integration Services SW Services</t>
  </si>
  <si>
    <t>08/01/2016 08:07am</t>
  </si>
  <si>
    <t>MALAYAN BANKING BERHAD</t>
  </si>
  <si>
    <t>S0-UA4MHNI</t>
  </si>
  <si>
    <t>6950-16U IBM Cloud Deployment Services (GTS Hybrid)</t>
  </si>
  <si>
    <t>G. (GERRIT) Kuilenburg Van</t>
  </si>
  <si>
    <t>CPS: Dig Ops - Core Banking &amp; Insurance</t>
  </si>
  <si>
    <t>03/31/2017 06:01am</t>
  </si>
  <si>
    <t>12/23/2016 11:07am</t>
  </si>
  <si>
    <t>Blockchain for Diamonds &amp; Jewelry (GvK)</t>
  </si>
  <si>
    <t>ABN AMRO BANK N.V.</t>
  </si>
  <si>
    <t>S0-7U1WFPD</t>
  </si>
  <si>
    <t>JIAN (JIAN) ZHAO</t>
  </si>
  <si>
    <t>04/04/2017 11:51am</t>
  </si>
  <si>
    <t>Beijing Financial Assets Exchange</t>
  </si>
  <si>
    <t>RY-04ZDTK7</t>
  </si>
  <si>
    <t>Bohle, Soeren</t>
  </si>
  <si>
    <t>CeBIT17-Global Business Services-Ansprechpartner Maersk Projekt-062-medium (</t>
  </si>
  <si>
    <t>REEDEREI NORD GMBH</t>
  </si>
  <si>
    <t>RV-BFNS2LP</t>
  </si>
  <si>
    <t>JOHN K. (JOHN) WRIGHT</t>
  </si>
  <si>
    <t>03/24/2017 12:51pm</t>
  </si>
  <si>
    <t>03/02/2017 02:52pm</t>
  </si>
  <si>
    <t>Blockchain (food safety) - 2017 SWAP</t>
  </si>
  <si>
    <t>H. E. BUTT GROCERY COMPANY</t>
  </si>
  <si>
    <t>RU-NVXK5DJ</t>
  </si>
  <si>
    <t>ANDREA CAROLINA (ANDREA CAROLINA) MAYTIN BARONE</t>
  </si>
  <si>
    <t>02/21/2017 06:22pm</t>
  </si>
  <si>
    <t>Bluemix y Blockchain</t>
  </si>
  <si>
    <t>BOLSA DE COMERCIO DE SANTIAGO</t>
  </si>
  <si>
    <t>RT-4OTXY4C</t>
  </si>
  <si>
    <t>DEVCNAPP:CLD&amp;COG: Develop cloud native apps</t>
  </si>
  <si>
    <t>Taylor D. (Taylor) Erickson</t>
  </si>
  <si>
    <t>03/30/2017 01:33pm</t>
  </si>
  <si>
    <t>CERNER CORP</t>
  </si>
  <si>
    <t>RS-VGNA7ZA</t>
  </si>
  <si>
    <t>ISA-BankFM-FS03-BackOfficeOps, ISA-C&amp;PIS13-UpstrmPetroSolns, ISA-C&amp;PIS21-MidDownstreamPetro</t>
  </si>
  <si>
    <t>James N. (Jim) Lawnin</t>
  </si>
  <si>
    <t>02/05/2017 04:08pm</t>
  </si>
  <si>
    <t>Blockchain - Phase 0 Tubulars</t>
  </si>
  <si>
    <t>EXXONMOBIL GLOBAL SERVICES COMPANY</t>
  </si>
  <si>
    <t>RR-O9L178A</t>
  </si>
  <si>
    <t>01/20/2017 02:54am</t>
  </si>
  <si>
    <t>RQ-9X82EJT</t>
  </si>
  <si>
    <t>ROBERT M. (Robert) GAGLIANO</t>
  </si>
  <si>
    <t>Watson FSS Core</t>
  </si>
  <si>
    <t>01/22/2017 05:05am</t>
  </si>
  <si>
    <t>12/28/2016 05:20pm</t>
  </si>
  <si>
    <t>Blockchain for Container Ship Tracking</t>
  </si>
  <si>
    <t>BRIDGE SOLUTIONS GROUP CORP</t>
  </si>
  <si>
    <t>RQ-2O2XBFI</t>
  </si>
  <si>
    <t>Michael (MICHAEL) Mc mahon</t>
  </si>
  <si>
    <t>03/22/2017 11:20am</t>
  </si>
  <si>
    <t>02/28/2017 06:38am</t>
  </si>
  <si>
    <t>THE GOVERNOR AND COMPANY OF</t>
  </si>
  <si>
    <t>RP-TJOQCLR</t>
  </si>
  <si>
    <t>03/13/2017 01:18am</t>
  </si>
  <si>
    <t>INTERNET THAILAND PUBLIC COMPANY LIMITED</t>
  </si>
  <si>
    <t>RO-174DMAS</t>
  </si>
  <si>
    <t>ISA-TMECS11-CloudITAgility</t>
  </si>
  <si>
    <t>Toshiaki (TOSHIAKI) Mori</t>
  </si>
  <si>
    <t>01/11/2017 10:52pm</t>
  </si>
  <si>
    <t>Blockchain Garage/PoC　Bluemix</t>
  </si>
  <si>
    <t>NTT COMWARE CORPORATION</t>
  </si>
  <si>
    <t>RN-BWABRI7</t>
  </si>
  <si>
    <t>Yannick (YANNICK) Penfrat</t>
  </si>
  <si>
    <t>6950-98A IBM SDN Services (cloud)</t>
  </si>
  <si>
    <t>03/08/2017 11:29am</t>
  </si>
  <si>
    <t>11/07/2016 11:29am</t>
  </si>
  <si>
    <t>Suite à des latences sur les fonctions DDOS-Akamai, Bousorama souhaite qu'IBM étudie dans le détail et propose un de l'interco avec les scrubbing centers d'Akamai et Softayer afin de permettre l'activation permanente de DDOS Akamai
Le client attend :
- Une architecte détaillée compléte 
- un chiffrage du setup
- du chiffrage du récurrent
- d'un planning prévisionnel de mise en oeuvre et un plan de migration</t>
  </si>
  <si>
    <t>BOURSORAMA</t>
  </si>
  <si>
    <t>RM-OSYF6IK</t>
  </si>
  <si>
    <t>04/07/2017 01:52am</t>
  </si>
  <si>
    <t>02/28/2017 10:22pm</t>
  </si>
  <si>
    <t>Equitas- addiitonal branch expansion</t>
  </si>
  <si>
    <t>EQUITAS SMALL FINANCE BANK LIMITED</t>
  </si>
  <si>
    <t>RL-8E0GGIQ</t>
  </si>
  <si>
    <t>Masako (Masako) Shimizu</t>
  </si>
  <si>
    <t>Other/Unk IBM Svcs</t>
  </si>
  <si>
    <t>03/23/2017 12:58am</t>
  </si>
  <si>
    <t>Block Chain業務適用アセスPVA</t>
  </si>
  <si>
    <t>RK-OVGND76</t>
  </si>
  <si>
    <t>MICHAEL L. (Mike) GRUNDIG</t>
  </si>
  <si>
    <t>11/15/2016 10:27am</t>
  </si>
  <si>
    <t>Blockchain as a service - Proof of Concept</t>
  </si>
  <si>
    <t>HERBALIFE INTERNATIONAL OF AMERICA INC</t>
  </si>
  <si>
    <t>RI-CTMLV4I</t>
  </si>
  <si>
    <t>Soo Yun (SOO YUN) Kim</t>
  </si>
  <si>
    <t>03/12/2017 10:31pm</t>
  </si>
  <si>
    <t>Group Blockchain Expansion - Retail Account</t>
  </si>
  <si>
    <t>L.D.C.C.</t>
  </si>
  <si>
    <t>RH-FH8I43Y</t>
  </si>
  <si>
    <t>Jin Hyoe (JIN HYOE) Kim</t>
  </si>
  <si>
    <t>6950-01G Local add-on svcs for CMS portfolio only (Cloud BU)</t>
  </si>
  <si>
    <t>02/20/2017 09:23pm</t>
  </si>
  <si>
    <t>Hana bank blockchain poc for trade finance</t>
  </si>
  <si>
    <t>HANA BANK CO., LTD.</t>
  </si>
  <si>
    <t>RH-9SX4Y1T</t>
  </si>
  <si>
    <t>Vincent (VINCENT) Desveronnieres</t>
  </si>
  <si>
    <t>IBM Data and Application Security Services 6950-97D</t>
  </si>
  <si>
    <t>Security Services</t>
  </si>
  <si>
    <t>01/22/2017 01:41pm</t>
  </si>
  <si>
    <t>11/25/2016 09:12am</t>
  </si>
  <si>
    <t>YVES ROCHER VENTE DIRECTE</t>
  </si>
  <si>
    <t>RF-L5XDOTS</t>
  </si>
  <si>
    <t>Michael J. (Michael) Morrow</t>
  </si>
  <si>
    <t>03/09/2017 04:51pm</t>
  </si>
  <si>
    <t>Blockchain on BlueMix</t>
  </si>
  <si>
    <t>CHUBB GROUP OF INSURANCE COMPANIES</t>
  </si>
  <si>
    <t>RB-P39GPBX</t>
  </si>
  <si>
    <t>JAMES (James) ALEXANDER</t>
  </si>
  <si>
    <t>02/13/2017 05:21pm</t>
  </si>
  <si>
    <t>Software Blockchain Services</t>
  </si>
  <si>
    <t>3M CO</t>
  </si>
  <si>
    <t>R9-1GV85AF</t>
  </si>
  <si>
    <t>ISA-BankFM-FS03-BackOfficeOps, ISA-BankFS08-Blockchain</t>
  </si>
  <si>
    <t>Norihisa (NORIHISA) Kimura</t>
  </si>
  <si>
    <t>CAI Digital Operations- GBS Software Support/Enhancements</t>
  </si>
  <si>
    <t>02/10/2017 03:57am</t>
  </si>
  <si>
    <t>沖縄銀行Blockchain New Scheme 検討プロジェクト</t>
  </si>
  <si>
    <t>BANK OF OKINAWA, LTD., THE</t>
  </si>
  <si>
    <t>R6-659UXDO</t>
  </si>
  <si>
    <t>SLOANE (Sloane) BRAKEVILLE</t>
  </si>
  <si>
    <t>03/17/2017 10:44am</t>
  </si>
  <si>
    <t>12/07/2016 07:31pm</t>
  </si>
  <si>
    <t>COMPUTER DISCOUNT WAREHOUSE</t>
  </si>
  <si>
    <t>R5-2WG1S6C</t>
  </si>
  <si>
    <t>ANADVNCE:ANA SP: Planning Analytics to Improve Efficiency, EMBANLYT:GBS Embedded Analytics, ISA-BankFS08-Blockchain, SVI:Software Value Incentive</t>
  </si>
  <si>
    <t>HAO WEN (HAO WEN) GUO</t>
  </si>
  <si>
    <t>12/14/2016 04:52am</t>
  </si>
  <si>
    <t>GUANGZHOU RURAL CREDIT BANK</t>
  </si>
  <si>
    <t>R4-M3MMSOL</t>
  </si>
  <si>
    <t>ISA-GovtPG81-CitizenEngagement</t>
  </si>
  <si>
    <t>Osama (Osama) Ashfaq</t>
  </si>
  <si>
    <t>CAI GBS Software Licensing</t>
  </si>
  <si>
    <t>10/31/2016 08:00am</t>
  </si>
  <si>
    <t>Block Chain for E-Stamping</t>
  </si>
  <si>
    <t>TECHLOGIX INC</t>
  </si>
  <si>
    <t>R4-08FGQS7</t>
  </si>
  <si>
    <t>ISA-AutoIS07-DigitSupplyChain</t>
  </si>
  <si>
    <t>CAI DO&amp;IoT: Supply Chain Analytics</t>
  </si>
  <si>
    <t>02/17/2017 06:09am</t>
  </si>
  <si>
    <t>Intelligentes Supply Chain Management durch Blockchain</t>
  </si>
  <si>
    <t>Meyer &amp; Meyer Holding GmbH &amp; Co. KG</t>
  </si>
  <si>
    <t>R3-NF411UV</t>
  </si>
  <si>
    <t>MARK A. (Mark) TRESHOCK</t>
  </si>
  <si>
    <t>03/30/2017 10:00am</t>
  </si>
  <si>
    <t>02/05/2017 03:55pm</t>
  </si>
  <si>
    <t>R2-0Q8595H</t>
  </si>
  <si>
    <t>Aldo (ALDO DANTE GIUSEPPE) Borghi</t>
  </si>
  <si>
    <t>02/22/2017 11:26am</t>
  </si>
  <si>
    <t>Bluemix dedicated subscription to manage also BlockChain project</t>
  </si>
  <si>
    <t>ICBPI</t>
  </si>
  <si>
    <t>R1-XP2BJBC</t>
  </si>
  <si>
    <t>MATTHEW C. (MATTHEW) HALLER</t>
  </si>
  <si>
    <t>Cloud Video Streaming Manager (Ustream)</t>
  </si>
  <si>
    <t>Cloud Video</t>
  </si>
  <si>
    <t>10/28/2016 01:18pm</t>
  </si>
  <si>
    <t>Dr. Erkoc Bluemix Webinar on Blockchain and live stream through Ustream</t>
  </si>
  <si>
    <t>UNIVERSITY OF MIAMI</t>
  </si>
  <si>
    <t>QW-VM8Z5Q6</t>
  </si>
  <si>
    <t>Janos (Janos) Szabo</t>
  </si>
  <si>
    <t>03/27/2017 05:50am</t>
  </si>
  <si>
    <t>Blockchain for logistics</t>
  </si>
  <si>
    <t>TISZAI VEGYI KOMBINAT NYILVANOSAN MUKODO RESZVENYTARSASAG</t>
  </si>
  <si>
    <t>QW-BKJAHNB</t>
  </si>
  <si>
    <t>ISA-ElecIS06CIOT-IOTElectrncs</t>
  </si>
  <si>
    <t>Daniele (DANIELE) Perrone</t>
  </si>
  <si>
    <t>11/23/2016 08:34am</t>
  </si>
  <si>
    <t>BlockChain and IoT Service Go To Market</t>
  </si>
  <si>
    <t>ARM HOLDINGS P L C</t>
  </si>
  <si>
    <t>QV-C32NOKA</t>
  </si>
  <si>
    <t>Shingo (SHINGO) Hanamitsu</t>
  </si>
  <si>
    <t>IBM z Systems z13s</t>
  </si>
  <si>
    <t>02/20/2017 09:33pm</t>
  </si>
  <si>
    <t>11/16/2016 02:51am</t>
  </si>
  <si>
    <t>矢崎CPU更新</t>
  </si>
  <si>
    <t>Yazaki Corporation</t>
  </si>
  <si>
    <t>QT-PUIH1DN</t>
  </si>
  <si>
    <t>DANIEL M. (DANIEL) COTTRELL</t>
  </si>
  <si>
    <t>01/13/2017 12:59pm</t>
  </si>
  <si>
    <t>CARECENTRIX INC</t>
  </si>
  <si>
    <t>QT-AUYXMX5</t>
  </si>
  <si>
    <t>H. J. (HAYLEY) Warner</t>
  </si>
  <si>
    <t>02/03/2017 12:46pm</t>
  </si>
  <si>
    <t>NRF - BlockChain - Food Provenance, and Traceability</t>
  </si>
  <si>
    <t>WAITROSE LTD</t>
  </si>
  <si>
    <t>QT-1YCRT7G</t>
  </si>
  <si>
    <t>03/02/2017 04:09pm</t>
  </si>
  <si>
    <t>12/23/2016 11:11am</t>
  </si>
  <si>
    <t>Blockchain for Shipping</t>
  </si>
  <si>
    <t>QR-P4S3USB</t>
  </si>
  <si>
    <t>03/02/2017 04:08pm</t>
  </si>
  <si>
    <t>12/09/2016 04:00am</t>
  </si>
  <si>
    <t>logistisches Dienstleistungsmanagement - Blockchain</t>
  </si>
  <si>
    <t>Hamm Reno Group GmbH</t>
  </si>
  <si>
    <t>QR-H0UZ5GN</t>
  </si>
  <si>
    <t>ASASERVC:Cloud Business Solution (CBS), ISA-TMECS11-CloudITAgility, VDPCand:Value Driven Proposal Candidate, VDPCnfm:Value Driven Proposal Confirm</t>
  </si>
  <si>
    <t>Daizo (DAIZO) Tabuchi</t>
  </si>
  <si>
    <t>03/18/2017 04:43pm</t>
  </si>
  <si>
    <t>10/13/2016 03:53am</t>
  </si>
  <si>
    <t>Blockchain Garage/PoC</t>
  </si>
  <si>
    <t>QO-S0IDX0L</t>
  </si>
  <si>
    <t>IGSPU:Procurement Support - Unknown at this Time, ISA-GovtPG81-CitizenEngagement</t>
  </si>
  <si>
    <t>Thomas L. (Thomas) Coleman</t>
  </si>
  <si>
    <t>03/30/2017 09:01am</t>
  </si>
  <si>
    <t>11/04/2016 09:47am</t>
  </si>
  <si>
    <t>GSA - BlockChain applications</t>
  </si>
  <si>
    <t>QO-HSS9WIW</t>
  </si>
  <si>
    <t>01/22/2017 05:20am</t>
  </si>
  <si>
    <t>12/12/2016 08:44am</t>
  </si>
  <si>
    <t>Block Chain POC in Supply chain financing</t>
  </si>
  <si>
    <t>IDFC BANK LIMITED</t>
  </si>
  <si>
    <t>QN-UFVXKDQ</t>
  </si>
  <si>
    <t>KIRSTY M. (Kirsty) SIMPSON</t>
  </si>
  <si>
    <t>08/25/2016 01:36am</t>
  </si>
  <si>
    <t>08/18/2016 06:24am</t>
  </si>
  <si>
    <t>Flash for BlockChain</t>
  </si>
  <si>
    <t>ASX limited (AUSTRALIAN SECURITIES EXCHANGE)</t>
  </si>
  <si>
    <t>QL-7ROO1QW</t>
  </si>
  <si>
    <t>ISA-PharmPL92-AnalyticsCareMgmt</t>
  </si>
  <si>
    <t>02/16/2017 03:33pm</t>
  </si>
  <si>
    <t>Finance Blockchain Pilot</t>
  </si>
  <si>
    <t>JOHNSON &amp; JOHNSON</t>
  </si>
  <si>
    <t>QL-118WU3W</t>
  </si>
  <si>
    <t>11/29/2016 09:10pm</t>
  </si>
  <si>
    <t>Glamour Success Ltd.</t>
  </si>
  <si>
    <t>QI-N2787KH</t>
  </si>
  <si>
    <t>ASASERVC:Cloud Business Solution (CBS), ISA-BankFM-PAY-Payments</t>
  </si>
  <si>
    <t>02/19/2017 03:11am</t>
  </si>
  <si>
    <t>12/13/2016 12:12am</t>
  </si>
  <si>
    <t>BANK OF IWATE, LTD., THE</t>
  </si>
  <si>
    <t>QG-4NCVTJS</t>
  </si>
  <si>
    <t>6950-95N IBM Cloud Advisory Services (Cloud BU)</t>
  </si>
  <si>
    <t>02/19/2017 03:02am</t>
  </si>
  <si>
    <t>JOSE (JOSE) ALVAREZ ESTRADA</t>
  </si>
  <si>
    <t>11/29/2016 02:49pm</t>
  </si>
  <si>
    <t>WinPath 4Q-2016 - CLOUD - Block Chain</t>
  </si>
  <si>
    <t>ALMACENES EXITO S.A.</t>
  </si>
  <si>
    <t>QG-2H759RJ</t>
  </si>
  <si>
    <t>Etienne (ETIENNE) Colin de Verdiere</t>
  </si>
  <si>
    <t>09/06/2016 06:05am</t>
  </si>
  <si>
    <t>Identité numérique Blockchain</t>
  </si>
  <si>
    <t>BPCE</t>
  </si>
  <si>
    <t>QF-EHJJR4C</t>
  </si>
  <si>
    <t>CLOUD1:All Cloud Sales other than to Cloud SPs, HWBIGDAT:Hardware for Big Data and Analytics, ZBLKLOCL:HW SP: zSystems Blockchain Local/On Prem.</t>
  </si>
  <si>
    <t>WALTER (WALTER) WALLS</t>
  </si>
  <si>
    <t>09/22/2016 01:34am</t>
  </si>
  <si>
    <t>09/14/2016 11:44am</t>
  </si>
  <si>
    <t>DHS Blockchain (S&amp;T Funded)</t>
  </si>
  <si>
    <t>United States Secret ServiceGovernment Office</t>
  </si>
  <si>
    <t>QF-4PJE907</t>
  </si>
  <si>
    <t>09/22/2016 01:33am</t>
  </si>
  <si>
    <t>JE SOON (Je Soon) JANG</t>
  </si>
  <si>
    <t>Software Services - DevOps</t>
  </si>
  <si>
    <t>03/04/2017 10:18pm</t>
  </si>
  <si>
    <t>[WRB]Blockchain first project</t>
  </si>
  <si>
    <t>WOORI BANK CO., LTD.</t>
  </si>
  <si>
    <t>QE-SHV50E0</t>
  </si>
  <si>
    <t>B. S. (BARRY) Connell</t>
  </si>
  <si>
    <t>Retail Technology Support Solutions</t>
  </si>
  <si>
    <t>Technology Support Services</t>
  </si>
  <si>
    <t>03/09/2017 04:33am</t>
  </si>
  <si>
    <t>MORRISONS</t>
  </si>
  <si>
    <t>QD-ZFZRR4F</t>
  </si>
  <si>
    <t>02/21/2017 06:45pm</t>
  </si>
  <si>
    <t>Crecimiento Blockchain y Bluemix</t>
  </si>
  <si>
    <t>DEPOSITO CENTRAL DE VALORES S A DE POSITO DE VALORES</t>
  </si>
  <si>
    <t>QB-SAQSQC9</t>
  </si>
  <si>
    <t>WILLIAM A. (William) OPET</t>
  </si>
  <si>
    <t>02/22/2017 10:36pm</t>
  </si>
  <si>
    <t>IBM blockchain program for Comcast Corporation including media, financial services, and supply chain use cases similar to CEI</t>
  </si>
  <si>
    <t>COMCAST CORPORATION</t>
  </si>
  <si>
    <t>QB-IBDCUIK</t>
  </si>
  <si>
    <t>MARIA BELEN (Maria Belen) ROMERO STAJANO</t>
  </si>
  <si>
    <t>03/23/2017 04:29pm</t>
  </si>
  <si>
    <t>Blockchain for book counterfeit</t>
  </si>
  <si>
    <t>Follett Corporation</t>
  </si>
  <si>
    <t>QB-EFZY47Z</t>
  </si>
  <si>
    <t>02/20/2017 08:57am</t>
  </si>
  <si>
    <t>Blockchain Usecase @ DiBA</t>
  </si>
  <si>
    <t>ING-DiBa AG</t>
  </si>
  <si>
    <t>QA-BAVHY39</t>
  </si>
  <si>
    <t>Steve H. (Steve) Lee</t>
  </si>
  <si>
    <t>02/21/2017 11:21pm</t>
  </si>
  <si>
    <t>Blockchain 2 Day DTW</t>
  </si>
  <si>
    <t>TD SECURITIES INC.</t>
  </si>
  <si>
    <t>Q9-OSVBXHB</t>
  </si>
  <si>
    <t>James (James) Gerstner</t>
  </si>
  <si>
    <t>12/28/2016 04:24pm</t>
  </si>
  <si>
    <t>Blockchain on Bluemix Service HSBN (High Security Business Network)</t>
  </si>
  <si>
    <t>PRINCIPAL LIFE INSURANCE COMPANY</t>
  </si>
  <si>
    <t>Q9-GFTNO7N</t>
  </si>
  <si>
    <t>JEFF (JEFF) HUANG</t>
  </si>
  <si>
    <t>03/19/2017 11:03pm</t>
  </si>
  <si>
    <t>07/19/2016 06:04am</t>
  </si>
  <si>
    <t>Blockchain on LinuxONE</t>
  </si>
  <si>
    <t>TAIWAN DEPOSITORY &amp; CLEARING CORPORATION</t>
  </si>
  <si>
    <t>Q8-BVVI1BL</t>
  </si>
  <si>
    <t>09/02/2016 11:17am</t>
  </si>
  <si>
    <t>FM: Blockchain Pilot (post PoC)</t>
  </si>
  <si>
    <t>Q7-RG6E6OS</t>
  </si>
  <si>
    <t>MICHAEL J. (Michael) SCOLLO</t>
  </si>
  <si>
    <t>04/05/2017 08:45am</t>
  </si>
  <si>
    <t>MITRE EGS BlockChain</t>
  </si>
  <si>
    <t>DOD - US AIR FORCE - Command and Control (C2) 9122</t>
  </si>
  <si>
    <t>Q7-L5M4NJA</t>
  </si>
  <si>
    <t>James Alexander (James Alexander) Spooner</t>
  </si>
  <si>
    <t>02/21/2017 03:27pm</t>
  </si>
  <si>
    <t>DHS - Blockchain - POC</t>
  </si>
  <si>
    <t>Department of Human Services</t>
  </si>
  <si>
    <t>Q5-IAIKQG5</t>
  </si>
  <si>
    <t>Paul F. (Paul) Bergen</t>
  </si>
  <si>
    <t>02/09/2017 10:03am</t>
  </si>
  <si>
    <t>09/09/2016 02:43pm</t>
  </si>
  <si>
    <t>Blockchain Strategy</t>
  </si>
  <si>
    <t>RGA REINSURANCE COMPANY</t>
  </si>
  <si>
    <t>Q5-8FJ1ZFG</t>
  </si>
  <si>
    <t>BGMOBILE:Mobile Services GTS only, ZBLKPOC:HW SP: Blockchain Proof of Concept</t>
  </si>
  <si>
    <t>01/06/2017 04:02am</t>
  </si>
  <si>
    <t>ALLIANZ INSURANCE PLC</t>
  </si>
  <si>
    <t>Q5-3YU75BI</t>
  </si>
  <si>
    <t>Niphat (Niphat) Yukhong</t>
  </si>
  <si>
    <t>03/21/2017 02:52am</t>
  </si>
  <si>
    <t>THE SIAM CEMENT PUBLIC COMPANY LIMITED</t>
  </si>
  <si>
    <t>Q4-X4SS77X</t>
  </si>
  <si>
    <t>SUN, CHEN DONG</t>
  </si>
  <si>
    <t>海外备件咨询</t>
  </si>
  <si>
    <t>Xuzhou Construction Machinery Group</t>
  </si>
  <si>
    <t>Q4-P1AIA4D</t>
  </si>
  <si>
    <t>Lara (LARA) Al-Hussayni</t>
  </si>
  <si>
    <t>02/01/2017 05:19pm</t>
  </si>
  <si>
    <t>Blockchain (HSBN)</t>
  </si>
  <si>
    <t>CANADIAN PAYMENTS ASSOCIATION</t>
  </si>
  <si>
    <t>Q3-IG4FCUZ</t>
  </si>
  <si>
    <t>BLUEMIXX:GBS Bluemix Custom Application Services, ISA-BankFM-PAY-Payments</t>
  </si>
  <si>
    <t>Javier (JAVIER) Vinuesa Cano</t>
  </si>
  <si>
    <t>DSI - iX: Cust Engage &amp; Dsgn: GBS SW Support/Enhancements</t>
  </si>
  <si>
    <t>03/18/2017 06:40pm</t>
  </si>
  <si>
    <t>07/10/2016 03:07pm</t>
  </si>
  <si>
    <t>Accompagnement pour développement et valorisation services identité numérique Blockchain auprès des partenaires</t>
  </si>
  <si>
    <t>CREDIT MUTUEL ARKEA</t>
  </si>
  <si>
    <t>Q3-EV58L4E</t>
  </si>
  <si>
    <t>03/29/2017 12:50am</t>
  </si>
  <si>
    <t>Blockchain Disputes POC</t>
  </si>
  <si>
    <t>PFIZER INC.</t>
  </si>
  <si>
    <t>Q3-E6L2702</t>
  </si>
  <si>
    <t>SIEW HOONG (Ryan) SUN</t>
  </si>
  <si>
    <t>02/26/2017 10:29pm</t>
  </si>
  <si>
    <t>01/10/2017 02:31am</t>
  </si>
  <si>
    <t>IBM Smarter Cities Solution for DBKL</t>
  </si>
  <si>
    <t>DEWAN BANDARAYA KUALA LUMPUR</t>
  </si>
  <si>
    <t>Q1-O0EBQG8</t>
  </si>
  <si>
    <t>01/12/2017 01:31am</t>
  </si>
  <si>
    <t>Päivi (PÄIVI) Cederberg</t>
  </si>
  <si>
    <t>03/31/2017 06:06am</t>
  </si>
  <si>
    <t>03/28/2017 12:02pm</t>
  </si>
  <si>
    <t>Datapower Gateway; API; SPD2; Blockchain;</t>
  </si>
  <si>
    <t>Pinjo</t>
  </si>
  <si>
    <t>Q1-812PJ0J</t>
  </si>
  <si>
    <t>IBM DataPower Gateway</t>
  </si>
  <si>
    <t>JARRETT E. (JARRETT) WALKER</t>
  </si>
  <si>
    <t>12/08/2016 01:31am</t>
  </si>
  <si>
    <t>12/02/2016 12:34am</t>
  </si>
  <si>
    <t>DISA - BlockChain</t>
  </si>
  <si>
    <t>DISA</t>
  </si>
  <si>
    <t>PZ-UCYTNZX</t>
  </si>
  <si>
    <t>02/27/2017 11:44am</t>
  </si>
  <si>
    <t>PZ-4RB9WG3</t>
  </si>
  <si>
    <t>William Benjamin (WILLIAM) Glendon</t>
  </si>
  <si>
    <t>SAN - Midrange Switches</t>
  </si>
  <si>
    <t>02/14/2017 11:12am</t>
  </si>
  <si>
    <t>Scaling Blockchain Environment Project. Possible SAN health check and storage opp to follow.</t>
  </si>
  <si>
    <t>Everledger Limited</t>
  </si>
  <si>
    <t>PY-ZAFQ85M</t>
  </si>
  <si>
    <t>Flash Systems - A9000</t>
  </si>
  <si>
    <t>Charles E. (Charlie) Honke</t>
  </si>
  <si>
    <t>11/08/2016 03:20pm</t>
  </si>
  <si>
    <t>Tyson Foods Block Chain POC</t>
  </si>
  <si>
    <t>TYSON FOODS, INC.</t>
  </si>
  <si>
    <t>PY-O787HLU</t>
  </si>
  <si>
    <t>03/24/2017 01:35pm</t>
  </si>
  <si>
    <t>L&amp;T INFOTECH FINANCIAL SERVICES TECHNOLOGIES INC</t>
  </si>
  <si>
    <t>PY-IDNBUEO</t>
  </si>
  <si>
    <t>03/08/2017 12:39am</t>
  </si>
  <si>
    <t>VIJAYA BANK</t>
  </si>
  <si>
    <t>PY-4W8CPIP</t>
  </si>
  <si>
    <t>Gerald (Jerry) Daus</t>
  </si>
  <si>
    <t>10/05/2016 12:55pm</t>
  </si>
  <si>
    <t>HCSC SW - Blockchain for Health Care Use case/POC</t>
  </si>
  <si>
    <t>Health Care Service Corporation</t>
  </si>
  <si>
    <t>PX-ZM9YQW5</t>
  </si>
  <si>
    <t>Petchpaitoon (PETCHPAITOON) Krungwong</t>
  </si>
  <si>
    <t>02/16/2017 10:14pm</t>
  </si>
  <si>
    <t>Blockchain EV</t>
  </si>
  <si>
    <t>METROPOLITAN ELECTRICITY AUTHORITY</t>
  </si>
  <si>
    <t>PX-698BYLU</t>
  </si>
  <si>
    <t>Ronald (RONALD) Teijken</t>
  </si>
  <si>
    <t>IoT Platform Subscription</t>
  </si>
  <si>
    <t>01/26/2017 09:53am</t>
  </si>
  <si>
    <t>WatsonIoT and Blockchain for Ahrma</t>
  </si>
  <si>
    <t>Ahrma Pooling B V</t>
  </si>
  <si>
    <t>PW-93OGURQ</t>
  </si>
  <si>
    <t>11/29/2016 02:54pm</t>
  </si>
  <si>
    <t>PRODUCTOS FAMILIA S A</t>
  </si>
  <si>
    <t>PU-VBVAAGR</t>
  </si>
  <si>
    <t>SIMRAN P. (Simran) GILL</t>
  </si>
  <si>
    <t>02/14/2017 02:17am</t>
  </si>
  <si>
    <t>Software Services for Blockchain</t>
  </si>
  <si>
    <t>AUSTRALIA AND NEW ZEALAND BANKING GROUP LIMITED</t>
  </si>
  <si>
    <t>PR-NP34Q7F</t>
  </si>
  <si>
    <t>01/05/2017 04:17pm</t>
  </si>
  <si>
    <t>GREAT AMERICAN INSURANCE COMPANY</t>
  </si>
  <si>
    <t>PQ-94HK19M</t>
  </si>
  <si>
    <t>Carlina (CARLINA) Marani</t>
  </si>
  <si>
    <t>03/28/2017 06:56am</t>
  </si>
  <si>
    <t>KONINKLIJKE VOPAK N.V.</t>
  </si>
  <si>
    <t>PP-FOGIZ2L</t>
  </si>
  <si>
    <t>02/13/2017 11:05am</t>
  </si>
  <si>
    <t>Additional Bluemix for blockchain</t>
  </si>
  <si>
    <t>THE RATNAKAR BANK LTD</t>
  </si>
  <si>
    <t>PO-667I6RE</t>
  </si>
  <si>
    <t>12/19/2016 07:14am</t>
  </si>
  <si>
    <t>Dubai Smart Government</t>
  </si>
  <si>
    <t>PM-Z2IHEOV</t>
  </si>
  <si>
    <t>03/19/2017 01:06am</t>
  </si>
  <si>
    <t>04/22/2016 01:12am</t>
  </si>
  <si>
    <t>CIB BCC Blockchain</t>
  </si>
  <si>
    <t>INDUSTRIAL BANK</t>
  </si>
  <si>
    <t>PL-WMTE1T7</t>
  </si>
  <si>
    <t>12/08/2016 09:15am</t>
  </si>
  <si>
    <t>Blockchain opportunity at YES Bank</t>
  </si>
  <si>
    <t>YES BANK LIMITED</t>
  </si>
  <si>
    <t>PK-FZ6RA5B</t>
  </si>
  <si>
    <t>CICS Transaction Server for z/OS - OTC</t>
  </si>
  <si>
    <t>EMBCLOUD:GBS Embedded Cloud, IGSPN:Procurement NONE - No 3rd Party Supplier</t>
  </si>
  <si>
    <t>Heather (HEATHER) Simpson</t>
  </si>
  <si>
    <t>02/23/2017 04:55pm</t>
  </si>
  <si>
    <t>Weston Blockchain PoC</t>
  </si>
  <si>
    <t>WESTON FOODS (CANADA) INC</t>
  </si>
  <si>
    <t>PI-XFEHA0L</t>
  </si>
  <si>
    <t>02/23/2017 07:29am</t>
  </si>
  <si>
    <t>Energiewerke Nord GmbH</t>
  </si>
  <si>
    <t>PI-9GVQAHI</t>
  </si>
  <si>
    <t>Aamer (Aamer) Rana</t>
  </si>
  <si>
    <t>05/19/2016 08:40am</t>
  </si>
  <si>
    <t>DUTECH LLC</t>
  </si>
  <si>
    <t>PH-1HOWCOJ</t>
  </si>
  <si>
    <t>11/10/2016 06:51am</t>
  </si>
  <si>
    <t>Blockchain for Bank Leumi</t>
  </si>
  <si>
    <t>BANK LEUMI LE'ISRAEL</t>
  </si>
  <si>
    <t>PG-VIRURSJ</t>
  </si>
  <si>
    <t>BETHY A. (Bethy) HAGAN</t>
  </si>
  <si>
    <t>03/24/2017 11:25am</t>
  </si>
  <si>
    <t>USAID- Blockchain on Bluemix</t>
  </si>
  <si>
    <t>NSJ - USAID - US Agency for International Development 9234</t>
  </si>
  <si>
    <t>PG-PDGG81K</t>
  </si>
  <si>
    <t>10/17/2016 08:29am</t>
  </si>
  <si>
    <t>Blockchain - Financial Ledger for Erste Group</t>
  </si>
  <si>
    <t>ERSTE GROUP BANK AG</t>
  </si>
  <si>
    <t>PE-2B87NZM</t>
  </si>
  <si>
    <t>ISA-BankFS08-Blockchain, ISA-BankInsFS09SEC-Blockchain</t>
  </si>
  <si>
    <t>Vijayaraghavan (Vijayaraghavan) Krishnamurthy</t>
  </si>
  <si>
    <t>04/03/2017 01:57am</t>
  </si>
  <si>
    <t>03/07/2017 06:51am</t>
  </si>
  <si>
    <t>Blockchain for Securities Trading Applications - POC /Pilot to select and examine feasibility in one or more areas spanning Third Party /OTC /Derivatives /C&amp;S areas</t>
  </si>
  <si>
    <t>KOTAK SECURITIES LIMITED</t>
  </si>
  <si>
    <t>PD-TVGUCD0</t>
  </si>
  <si>
    <t>Takeo (TAKEO) Machida</t>
  </si>
  <si>
    <t>03/21/2017 08:47pm</t>
  </si>
  <si>
    <t>【Systems-DDR】Blockchainスキル習得支援サービスご提案</t>
  </si>
  <si>
    <t>DELOITTE TOHMATS D0339</t>
  </si>
  <si>
    <t>PC-LL9YG9J</t>
  </si>
  <si>
    <t>Kevin R. (Kevin) Donaldson</t>
  </si>
  <si>
    <t>02/09/2017 01:43pm</t>
  </si>
  <si>
    <t>Blockchain- Supply Chain</t>
  </si>
  <si>
    <t>PC-1X4QEEX</t>
  </si>
  <si>
    <t>01/13/2017 09:44am</t>
  </si>
  <si>
    <t>Citi Blockchain MVP</t>
  </si>
  <si>
    <t>CITIGROUP TECHNOLOGY</t>
  </si>
  <si>
    <t>PB-V4Z49WU</t>
  </si>
  <si>
    <t>SAHOO, RANJIT K (RANJIT)</t>
  </si>
  <si>
    <t>DHFL General Insurance Digital Setup</t>
  </si>
  <si>
    <t>DEWAN HOUSING FINANCE</t>
  </si>
  <si>
    <t>PB-19WKW6N</t>
  </si>
  <si>
    <t>Sharon A. (Sharon) Stratton</t>
  </si>
  <si>
    <t>03/08/2017 12:29pm</t>
  </si>
  <si>
    <t>09/21/2016 09:49pm</t>
  </si>
  <si>
    <t>Blockchain Interest</t>
  </si>
  <si>
    <t>QBE INVESTMENTS (NORTH AMERICA) INC.</t>
  </si>
  <si>
    <t>PA-H03E85H</t>
  </si>
  <si>
    <t>JERRY T. (Jerry) HANCOCK</t>
  </si>
  <si>
    <t>03/06/2017 07:23am</t>
  </si>
  <si>
    <t>09/23/2016 08:23am</t>
  </si>
  <si>
    <t>PACCAR INC</t>
  </si>
  <si>
    <t>P7-DH8L5QP</t>
  </si>
  <si>
    <t>04/03/2017 04:14pm</t>
  </si>
  <si>
    <t>02/05/2017 01:43pm</t>
  </si>
  <si>
    <t>EXPERIAN INFORMATION SOLUTIONS INC</t>
  </si>
  <si>
    <t>P5-M20KUXU</t>
  </si>
  <si>
    <t>06/24/2016 01:48pm</t>
  </si>
  <si>
    <t>USAA - Blockchain Garage</t>
  </si>
  <si>
    <t>P4-JS89AWB</t>
  </si>
  <si>
    <t>Mohammad (Mohammad) Ahmed</t>
  </si>
  <si>
    <t>03/08/2017 09:57am</t>
  </si>
  <si>
    <t>BCBSM, INC.</t>
  </si>
  <si>
    <t>P4-GU2K5FH</t>
  </si>
  <si>
    <t>12/06/2016 10:55am</t>
  </si>
  <si>
    <t>XaaS: Blockchain Framework Early Adoption</t>
  </si>
  <si>
    <t>Bank of America: TI - Enterprise Srvcs</t>
  </si>
  <si>
    <t>P3-Q7QUDJZ</t>
  </si>
  <si>
    <t>03/03/2017 04:58am</t>
  </si>
  <si>
    <t>01/26/2017 05:42am</t>
  </si>
  <si>
    <t>Blockchain Use Case Workshop</t>
  </si>
  <si>
    <t>BASF SE</t>
  </si>
  <si>
    <t>P3-1I16H3K</t>
  </si>
  <si>
    <t>Eric (ERIC) Cattoir</t>
  </si>
  <si>
    <t>01/25/2017 11:06am</t>
  </si>
  <si>
    <t>CEGEKA INDUSTRIE NV</t>
  </si>
  <si>
    <t>P2-OJC44I4</t>
  </si>
  <si>
    <t>03/08/2017 08:22am</t>
  </si>
  <si>
    <t>12/19/2016 12:26pm</t>
  </si>
  <si>
    <t>Barclays Blockchain PoC - Staff Aug</t>
  </si>
  <si>
    <t>Barclays Bank PLC</t>
  </si>
  <si>
    <t>P2-6BEQYEZ</t>
  </si>
  <si>
    <t>Rami (Rami) Ahola</t>
  </si>
  <si>
    <t>10/17/2016 02:36pm</t>
  </si>
  <si>
    <t>Blockchain - PoV</t>
  </si>
  <si>
    <t>Nokia Siemens Networks Oy</t>
  </si>
  <si>
    <t>P1-18F1F1O</t>
  </si>
  <si>
    <t>Paola Akemi (PAOLA) Arashiro</t>
  </si>
  <si>
    <t>04/04/2017 05:37pm</t>
  </si>
  <si>
    <t>Garagem Blockchain</t>
  </si>
  <si>
    <t>FEDERACAO BRASILEIRA DE BANCOS</t>
  </si>
  <si>
    <t>OZ-QQM04YO</t>
  </si>
  <si>
    <t>TenneT Dig.Transformation consultancy-OH</t>
  </si>
  <si>
    <t>OY-QRNDXPS</t>
  </si>
  <si>
    <t>EMBANLYT:GBS Embedded Analytics</t>
  </si>
  <si>
    <t>03/18/2017 06:47pm</t>
  </si>
  <si>
    <t>11/25/2016 03:15am</t>
  </si>
  <si>
    <t>Increasing Drug Adherence in Dermatology (Blockchain)</t>
  </si>
  <si>
    <t>Novartis Pharma AG</t>
  </si>
  <si>
    <t>OY-OSYBBAE</t>
  </si>
  <si>
    <t>JULIE J. (JULIE) XIANG</t>
  </si>
  <si>
    <t>Blmx Public for Analytics</t>
  </si>
  <si>
    <t>01/18/2017 02:15pm</t>
  </si>
  <si>
    <t>DoD/VA IPO (DHA)_VHMS_Blockchain(bluemix)</t>
  </si>
  <si>
    <t>Defense Health Agency</t>
  </si>
  <si>
    <t>OY-GN4V78K</t>
  </si>
  <si>
    <t>Sang (SANG) Dinh Ngoc</t>
  </si>
  <si>
    <t>03/09/2017 12:02am</t>
  </si>
  <si>
    <t>Blockchain workshop</t>
  </si>
  <si>
    <t>NATIONAL PAYMENT CORPORATION OF VIETNAM</t>
  </si>
  <si>
    <t>OY-9AGR62A</t>
  </si>
  <si>
    <t>Leo (LEO) Dijkstra</t>
  </si>
  <si>
    <t>04/05/2017 11:14am</t>
  </si>
  <si>
    <t>01/12/2017 10:49am</t>
  </si>
  <si>
    <t>Blockchain EV interoperability Allego Design Thinking workshop</t>
  </si>
  <si>
    <t>Alliander N.V.</t>
  </si>
  <si>
    <t>OX-GMYO8VO</t>
  </si>
  <si>
    <t>ISA-TMECS15-CustInsight</t>
  </si>
  <si>
    <t>Fabrizio (FABRIZIO) Macaluso</t>
  </si>
  <si>
    <t>03/24/2017 02:03pm</t>
  </si>
  <si>
    <t>BLOCKCHAIN POC</t>
  </si>
  <si>
    <t>OX-51A1JEG</t>
  </si>
  <si>
    <t>IVOR (Ivor) PEREIRA</t>
  </si>
  <si>
    <t>03/01/2017 06:31pm</t>
  </si>
  <si>
    <t>12/05/2016 01:04am</t>
  </si>
  <si>
    <t>NAB - Bank Leumi Blockchain PoC</t>
  </si>
  <si>
    <t>NATIONAL AUSTRALIA BANK LTD</t>
  </si>
  <si>
    <t>OW-IAB56ZH</t>
  </si>
  <si>
    <t>BLKHSBN:HW SP: Blockchain High Sec Bus Netwk Blmix, ISA-ElecIS09-CogSupplyChain</t>
  </si>
  <si>
    <t>Brian J. O'Sullivan (Brian) O'Sullivan</t>
  </si>
  <si>
    <t>01/22/2017 02:40am</t>
  </si>
  <si>
    <t>12/02/2016 02:28pm</t>
  </si>
  <si>
    <t>Blockchain for SupplyChain - Production</t>
  </si>
  <si>
    <t>Cisco</t>
  </si>
  <si>
    <t>OV-NMS8WIT</t>
  </si>
  <si>
    <t>S. C. (Sonia) Cyrus</t>
  </si>
  <si>
    <t>12/20/2016 11:29am</t>
  </si>
  <si>
    <t>Bluemix Garage for Blockchain POC - Staff Aug for P2-6BEQYEZ</t>
  </si>
  <si>
    <t>OV-7627ADB</t>
  </si>
  <si>
    <t>Do Not Use - GPP GSDH</t>
  </si>
  <si>
    <t>02/09/2017 05:47pm</t>
  </si>
  <si>
    <t>Blockchain para historial médico</t>
  </si>
  <si>
    <t>AXA SEGUROS SA, DE CV</t>
  </si>
  <si>
    <t>OU-S1TQ5D1</t>
  </si>
  <si>
    <t>Jerry (Jerry) Lis</t>
  </si>
  <si>
    <t>02/24/2017 08:35am</t>
  </si>
  <si>
    <t>blockchain pilot</t>
  </si>
  <si>
    <t>ARCHER DANIELS MIDLAND CO</t>
  </si>
  <si>
    <t>OS-TNW3UA4</t>
  </si>
  <si>
    <t>ASASERVC:Cloud Business Solution (CBS), BLUEMIXX:GBS Bluemix Custom Application Services, ISA-BankFM-FS03-BackOfficeOps, ISA-BankFM-FS03AGIL-E2EDigit</t>
  </si>
  <si>
    <t>Joseph P. (Joseph) Huchel</t>
  </si>
  <si>
    <t>03/07/2017 03:06pm</t>
  </si>
  <si>
    <t>07/15/2016 11:54am</t>
  </si>
  <si>
    <t>Blockchain for Healthcare</t>
  </si>
  <si>
    <t>KAISER PERMANENTE</t>
  </si>
  <si>
    <t>OR-RDMSRDK</t>
  </si>
  <si>
    <t>10/26/2016 10:43am</t>
  </si>
  <si>
    <t>Blockchain: CertiQ Certificates of Origin (all energy sources)</t>
  </si>
  <si>
    <t>CertiQ B.V.</t>
  </si>
  <si>
    <t>OR-LWIUIYG</t>
  </si>
  <si>
    <t>BRIAN S. (BRIAN) CRIST</t>
  </si>
  <si>
    <t>02/22/2017 12:06pm</t>
  </si>
  <si>
    <t>YRC BlockChain</t>
  </si>
  <si>
    <t>YRC WORLDWIDE TECHNOLOGIES, INC.</t>
  </si>
  <si>
    <t>OR-F7LP96P</t>
  </si>
  <si>
    <t>Chris (CHRISTOPHER) Wynn</t>
  </si>
  <si>
    <t>03/02/2017 08:23am</t>
  </si>
  <si>
    <t>Linux One for Blockchain</t>
  </si>
  <si>
    <t>L3C LLP</t>
  </si>
  <si>
    <t>OR-6K2QNY2</t>
  </si>
  <si>
    <t>Freddy (FREDDY) Degroote</t>
  </si>
  <si>
    <t>03/06/2017 09:03am</t>
  </si>
  <si>
    <t>AGEAS NV</t>
  </si>
  <si>
    <t>OQ-ZNTLYNK</t>
  </si>
  <si>
    <t>01/13/2017 05:37am</t>
  </si>
  <si>
    <t>Blockchain - Loyalty Program</t>
  </si>
  <si>
    <t>POSTOVA BANKA, A.S.</t>
  </si>
  <si>
    <t>OP-GYV2GV8</t>
  </si>
  <si>
    <t>02/10/2017 07:01am</t>
  </si>
  <si>
    <t>Blockchain Usecase for Tax</t>
  </si>
  <si>
    <t>OO-SP979Y7</t>
  </si>
  <si>
    <t>08/18/2016 06:16am</t>
  </si>
  <si>
    <t>RESERVE BANK OF AUSTRALIA</t>
  </si>
  <si>
    <t>ON-M6ETTS0</t>
  </si>
  <si>
    <t>CPR: Finance Advisory, Analytics, Risk, AML, Counter Fraud</t>
  </si>
  <si>
    <t>12/01/2016 10:06am</t>
  </si>
  <si>
    <t>Blockchain PoC @ Generali</t>
  </si>
  <si>
    <t>Generali Versicherung AG</t>
  </si>
  <si>
    <t>ON-C3NKGKV</t>
  </si>
  <si>
    <t>Shinji (SHINJI) Suzuki</t>
  </si>
  <si>
    <t>04/05/2017 09:10am</t>
  </si>
  <si>
    <t>03/21/2017 05:31am</t>
  </si>
  <si>
    <t>AUCNET</t>
  </si>
  <si>
    <t>ON-3H9KF6E</t>
  </si>
  <si>
    <t>Siddhartha K. (Siddhartha) Ghosh</t>
  </si>
  <si>
    <t>12/04/2016 12:08am</t>
  </si>
  <si>
    <t>Proof of Concept for Block-chain</t>
  </si>
  <si>
    <t>BAJAJ ALLIANZ GENERAL INSURANCE COMPANY LIMITED</t>
  </si>
  <si>
    <t>OL-M9T41PD</t>
  </si>
  <si>
    <t>ROBERT P. (ROBERT) KAROLEWSKI</t>
  </si>
  <si>
    <t>Power 7R1 Linux</t>
  </si>
  <si>
    <t>11/18/2016 11:25am</t>
  </si>
  <si>
    <t>KRAJOWY DEPOZYT PAPIEROW WARTOSCIOWYCH S. A.</t>
  </si>
  <si>
    <t>OL-L7T829N</t>
  </si>
  <si>
    <t>04/05/2017 11:04am</t>
  </si>
  <si>
    <t>10/26/2016 10:03am</t>
  </si>
  <si>
    <t>Blockchain Certificates of Origin  (Groencertificaten)</t>
  </si>
  <si>
    <t>OK-UF50G67</t>
  </si>
  <si>
    <t>ISA-BankInsFS09SEC-Blockchain</t>
  </si>
  <si>
    <t>Samuel (Samuel) Kramer</t>
  </si>
  <si>
    <t>02/28/2017 02:02pm</t>
  </si>
  <si>
    <t>Blockchain for ITR&amp;D - implementation</t>
  </si>
  <si>
    <t>STATE FARM MUTUAL AUTOMOBILE INSURANCE COMPANY</t>
  </si>
  <si>
    <t>OK-GDQ7SIH</t>
  </si>
  <si>
    <t>11/07/2016 05:23am</t>
  </si>
  <si>
    <t>Bluemix Blockchain im Zusammenhang mit b+m Kreditportalansatz</t>
  </si>
  <si>
    <t>b+m Informatik AG</t>
  </si>
  <si>
    <t>OJ-6JFJZP2</t>
  </si>
  <si>
    <t>ISA-T&amp;TDS26-AssetMgmt&amp;Maint, ZBLKPOC:HW SP: Blockchain Proof of Concept</t>
  </si>
  <si>
    <t>03/08/2017 03:58am</t>
  </si>
  <si>
    <t>Blockchain Crew Certification Implementation</t>
  </si>
  <si>
    <t>Deutsche Lufthansa AG</t>
  </si>
  <si>
    <t>OI-4PB50IT</t>
  </si>
  <si>
    <t>ANCLOUDA:ANA SP:Cloud Attach</t>
  </si>
  <si>
    <t>Sandesh V. (Sandesh) Potdar</t>
  </si>
  <si>
    <t>02/19/2017 03:06am</t>
  </si>
  <si>
    <t>12/11/2016 11:19pm</t>
  </si>
  <si>
    <t>BlueMix for BlockChain</t>
  </si>
  <si>
    <t>OH-Q1IAQX1</t>
  </si>
  <si>
    <t>EDUARDO (EDUARDO) KANAGUSKU</t>
  </si>
  <si>
    <t>Cloudant SaaS</t>
  </si>
  <si>
    <t>03/14/2017 02:20pm</t>
  </si>
  <si>
    <t>Bluemix para o blockchain</t>
  </si>
  <si>
    <t>Central de Registro de Direitos Creditórios</t>
  </si>
  <si>
    <t>OH-9M82M98</t>
  </si>
  <si>
    <t>11/09/2016 01:15am</t>
  </si>
  <si>
    <t>BluePrint - Block Chain based T&amp;T</t>
  </si>
  <si>
    <t>Schenker AG</t>
  </si>
  <si>
    <t>OH-8R6D0A3</t>
  </si>
  <si>
    <t>09/13/2016 01:40pm</t>
  </si>
  <si>
    <t>API / Blockchain (Bluemix)</t>
  </si>
  <si>
    <t>CONCEPTOS AS</t>
  </si>
  <si>
    <t>OG-S51XQOC</t>
  </si>
  <si>
    <t>Bao (Bao) Bui</t>
  </si>
  <si>
    <t>01/31/2017 11:27am</t>
  </si>
  <si>
    <t>BLUE CROSS AND BLUE SHIELD OF KANSAS CITY INC</t>
  </si>
  <si>
    <t>OG-5EYRGGB</t>
  </si>
  <si>
    <t>YONG (YONG) PAN</t>
  </si>
  <si>
    <t>04/04/2017 07:06am</t>
  </si>
  <si>
    <t>03/15/2017 12:17pm</t>
  </si>
  <si>
    <t>block chain</t>
  </si>
  <si>
    <t>Shanghai Fosun High Technology (Group) Co., Ltd.</t>
  </si>
  <si>
    <t>OG-06R8FG4</t>
  </si>
  <si>
    <t>SUSANNA TECK PEI (Susanna Teck Pei) CHEU</t>
  </si>
  <si>
    <t>03/31/2017 11:44am</t>
  </si>
  <si>
    <t>OF-GLXCYZP</t>
  </si>
  <si>
    <t>Matteo (MATTEO MICHELE) Damiani</t>
  </si>
  <si>
    <t>03/02/2017 06:02am</t>
  </si>
  <si>
    <t>Blockchain service on Bluemix</t>
  </si>
  <si>
    <t>OF-FTDUGIC</t>
  </si>
  <si>
    <t>09/19/2016 09:08am</t>
  </si>
  <si>
    <t>Blockchain via Bluemix</t>
  </si>
  <si>
    <t>BIOGEN IDEC MA, INC.</t>
  </si>
  <si>
    <t>OF-5BK4MKA</t>
  </si>
  <si>
    <t>EMBCLOUD:GBS Embedded Cloud, ISA-BankFM-FS03AGIL-E2EDigit</t>
  </si>
  <si>
    <t>02/23/2017 04:12pm</t>
  </si>
  <si>
    <t>PE Blockchain - Post MVP support - PCR 1</t>
  </si>
  <si>
    <t>OE-WAMQ6SA</t>
  </si>
  <si>
    <t>03/05/2017 05:02am</t>
  </si>
  <si>
    <t>DENSO ADAS Blockchain business PoC#1</t>
  </si>
  <si>
    <t>OE-1HQHHUC</t>
  </si>
  <si>
    <t>Mark (Mark) Bryant</t>
  </si>
  <si>
    <t>02/19/2017 02:15am</t>
  </si>
  <si>
    <t>11/20/2016 09:45pm</t>
  </si>
  <si>
    <t>Blockchain PoC - NAB/Leumi Bank - Ripple</t>
  </si>
  <si>
    <t>OD-CB41S9V</t>
  </si>
  <si>
    <t>I. (IBIRONKE) Kiyomi</t>
  </si>
  <si>
    <t>IBM Bluemix Dedicated - One Time Setup Fee</t>
  </si>
  <si>
    <t>03/31/2017 12:25pm</t>
  </si>
  <si>
    <t>Blockchain Payments Tracking System for Dangote</t>
  </si>
  <si>
    <t>DANGOTE GROUP</t>
  </si>
  <si>
    <t>OD-BX69M1M</t>
  </si>
  <si>
    <t>01/12/2017 09:59pm</t>
  </si>
  <si>
    <t>Blockchain DT workshop and MVP</t>
  </si>
  <si>
    <t>BANK OF AMERICA CORP</t>
  </si>
  <si>
    <t>OC-D0ZOQ9B</t>
  </si>
  <si>
    <t>ANDREA L. (ANDREA) DUGAS</t>
  </si>
  <si>
    <t>03/30/2017 03:18pm</t>
  </si>
  <si>
    <t>03/26/2017 02:58pm</t>
  </si>
  <si>
    <t>ECG: BDAT - Blockchain</t>
  </si>
  <si>
    <t>ENCORE CAPITAL GROUP INC</t>
  </si>
  <si>
    <t>OB-LY3HC0Y</t>
  </si>
  <si>
    <t>EMBIoT:GBS Embed Internet of Things, ISA-AutoIS70-ConnectedVehicle</t>
  </si>
  <si>
    <t>03/08/2017 06:01pm</t>
  </si>
  <si>
    <t>11/26/2016 08:15am</t>
  </si>
  <si>
    <t>DENSO ADAS Blockchain for SW BOM</t>
  </si>
  <si>
    <t>OB-LRE2D3Y</t>
  </si>
  <si>
    <t>Yan (Yan) Shi</t>
  </si>
  <si>
    <t>03/31/2017 12:15am</t>
  </si>
  <si>
    <t>04/05/2016 03:17am</t>
  </si>
  <si>
    <t>Digital Currency</t>
  </si>
  <si>
    <t>PEOPLE'S BANK OF CHINA</t>
  </si>
  <si>
    <t>O9-NYORSE9</t>
  </si>
  <si>
    <t>ISA-AutoIS04CEXE-CusExpAnalEng</t>
  </si>
  <si>
    <t>03/05/2017 06:41am</t>
  </si>
  <si>
    <t>DENSO ADAS Blockchain business Cloud platform</t>
  </si>
  <si>
    <t>O9-LMYII4E</t>
  </si>
  <si>
    <t>ISA-BankFM-FS03-BackOfficeOps, ZBLKPOC:HW SP: Blockchain Proof of Concept</t>
  </si>
  <si>
    <t>03/09/2017 05:16am</t>
  </si>
  <si>
    <t>11/29/2016 10:24am</t>
  </si>
  <si>
    <t>DB Hyperledger Credit Productionisation</t>
  </si>
  <si>
    <t>O8-VKGLX9Q</t>
  </si>
  <si>
    <t>RACHEL R. (RACHEL) ADAMS</t>
  </si>
  <si>
    <t>02/16/2017 04:26pm</t>
  </si>
  <si>
    <t>Design Thinking Blockchain Art of Possible</t>
  </si>
  <si>
    <t>PAYPAL ASSET MANAGEMENT, INC</t>
  </si>
  <si>
    <t>O7-D8PISH6</t>
  </si>
  <si>
    <t>ANBRDG2C:ANA SP:Bridge-to-Cloud, BLKHSBN:HW SP: Blockchain High Sec Bus Netwk Blmix</t>
  </si>
  <si>
    <t>Esther (Esther) Kim</t>
  </si>
  <si>
    <t>03/27/2017 11:49am</t>
  </si>
  <si>
    <t>OSFI regulator relationship and active CDN FSS consortia engagements for Blockchain</t>
  </si>
  <si>
    <t>OFFICE OF THE SUPERINTENDENT OF FINANCIAL INSTITUTIONS</t>
  </si>
  <si>
    <t>O5-R5BNYL8</t>
  </si>
  <si>
    <t>JANETHANIT (Janethanit) JANENOPAKARN</t>
  </si>
  <si>
    <t>03/17/2017 05:44am</t>
  </si>
  <si>
    <t>PROCESSING CENTER COMPANY LIMITED</t>
  </si>
  <si>
    <t>O4-97M3BWN</t>
  </si>
  <si>
    <t>Build Solutions SW Services</t>
  </si>
  <si>
    <t>05/06/2016 02:33pm</t>
  </si>
  <si>
    <t>Blockchain opp</t>
  </si>
  <si>
    <t>O1-XOXB59K</t>
  </si>
  <si>
    <t>Tivoli Advanced Catalog Management (System z)</t>
  </si>
  <si>
    <t>11/08/2016 10:45pm</t>
  </si>
  <si>
    <t>Catalog Backup - TACM</t>
  </si>
  <si>
    <t>O0-BZ51M2P</t>
  </si>
  <si>
    <t>03/02/2017 09:36am</t>
  </si>
  <si>
    <t>Blockchain PoC for Abbott</t>
  </si>
  <si>
    <t>ABBOTT LABORATORIES</t>
  </si>
  <si>
    <t>NY-VSOMH76</t>
  </si>
  <si>
    <t>Alessandro (ALESSANDRO) Chiorra</t>
  </si>
  <si>
    <t>01/18/2017 04:53am</t>
  </si>
  <si>
    <t>BANCA MEDIOLANUM SPA</t>
  </si>
  <si>
    <t>NY-3CWF5Q6</t>
  </si>
  <si>
    <t>WATSNEX</t>
  </si>
  <si>
    <t>LIU, JIA JIA</t>
  </si>
  <si>
    <t>HR业务发展战略咨询</t>
  </si>
  <si>
    <t>NV-S2E734R</t>
  </si>
  <si>
    <t>EMBCLOUD:GBS Embedded Cloud</t>
  </si>
  <si>
    <t>Akihiko (AKIHIKO) Mohri</t>
  </si>
  <si>
    <t>01/15/2017 04:33pm</t>
  </si>
  <si>
    <t>JPX：Blockchain ブロックチェーン (業界連携 型の技術検証)</t>
  </si>
  <si>
    <t>NV-JY35U36</t>
  </si>
  <si>
    <t>02/02/2017 05:35am</t>
  </si>
  <si>
    <t>Blockchain Garage Workshop, Dispute mgmt</t>
  </si>
  <si>
    <t>NU-IX47BO1</t>
  </si>
  <si>
    <t>ASASERVC:Cloud Business Solution (CBS), BLUEMIXX:GBS Bluemix Custom Application Services, ISA-BankFM-PAY-Payments</t>
  </si>
  <si>
    <t>03/18/2017 06:59pm</t>
  </si>
  <si>
    <t>05/26/2016 12:58am</t>
  </si>
  <si>
    <t>Block Chain Aomori Bank Unique Solution</t>
  </si>
  <si>
    <t>AOMORI BANK JIMUBU</t>
  </si>
  <si>
    <t>NU-32YNCCT</t>
  </si>
  <si>
    <t>12/08/2016 09:17am</t>
  </si>
  <si>
    <t>Blockchain Event Böblingen Fiducia GAD, DZ Bank, Vereinigte am 20.01.2017</t>
  </si>
  <si>
    <t>NQ-UW6I1C6</t>
  </si>
  <si>
    <t>WATSNIOT:Embedded: Watson Internet of Things - Co, EMBMOBLE:GBS Embedded Mobile</t>
  </si>
  <si>
    <t>01/31/2017 06:01pm</t>
  </si>
  <si>
    <t>Blockchain for Supply Chain Management Phase 1</t>
  </si>
  <si>
    <t>NQ-NP1R2QG</t>
  </si>
  <si>
    <t>Ren (Ren) Mu</t>
  </si>
  <si>
    <t>02/16/2017 05:50am</t>
  </si>
  <si>
    <t>Blockchain Discussion POC</t>
  </si>
  <si>
    <t>Xiamen International Bank Co. Ltd</t>
  </si>
  <si>
    <t>NQ-L81JKNH</t>
  </si>
  <si>
    <t>Debashish (Debashish) Mandal</t>
  </si>
  <si>
    <t>03/31/2017 03:44am</t>
  </si>
  <si>
    <t>eWaybill Application</t>
  </si>
  <si>
    <t>Goods &amp; Services Tax Network</t>
  </si>
  <si>
    <t>NP-FI159AT</t>
  </si>
  <si>
    <t>Kenji (KENJI) Yamaguchi</t>
  </si>
  <si>
    <t>10/18/2016 07:05am</t>
  </si>
  <si>
    <t>Blockchain SNG TF - Production</t>
  </si>
  <si>
    <t>JAPAN RESEARCH INSTITUTE,LIMITED,T</t>
  </si>
  <si>
    <t>NN-C0H7LAX</t>
  </si>
  <si>
    <t>STACIE (Stacie) CRISP</t>
  </si>
  <si>
    <t>04/04/2017 02:07pm</t>
  </si>
  <si>
    <t>Blockchain Smart Contracts &amp; Payments Engine MVP: Lab Services</t>
  </si>
  <si>
    <t>FLEETCOR TECHNOLOGIES INC</t>
  </si>
  <si>
    <t>NN-655HH29</t>
  </si>
  <si>
    <t>04/05/2017 02:11pm</t>
  </si>
  <si>
    <t>03/10/2017 07:50am</t>
  </si>
  <si>
    <t>Blockchain MVP (3 week sprint)</t>
  </si>
  <si>
    <t>FIDUCIA IT AG</t>
  </si>
  <si>
    <t>NN-2950N0R</t>
  </si>
  <si>
    <t>JASON A. (Jason) ARNOLD-AULAND</t>
  </si>
  <si>
    <t>02/11/2017 07:47pm</t>
  </si>
  <si>
    <t>Bluemix Garage - Blockchain &amp; IOT</t>
  </si>
  <si>
    <t>QBE INSURANCE GROUP LIMITED</t>
  </si>
  <si>
    <t>NL-C4L4ES4</t>
  </si>
  <si>
    <t>EMBCLOUD:GBS Embedded Cloud, ISA-E&amp;UCS07-CustomerEngage</t>
  </si>
  <si>
    <t>JEFFREY L. (Jeffrey) THOMPSON</t>
  </si>
  <si>
    <t>03/31/2017 11:58am</t>
  </si>
  <si>
    <t>08/26/2016 01:16pm</t>
  </si>
  <si>
    <t>ASCAP Blockchain Watson Music POC- Includes ASCAP Plus SACEM (Europe)</t>
  </si>
  <si>
    <t>AMERICAN SOCIETY OF COMPOSERS, AUTHORS AND PUBLISHERS</t>
  </si>
  <si>
    <t>NL-66BQRN2</t>
  </si>
  <si>
    <t>08/21/2016 05:34pm</t>
  </si>
  <si>
    <t>Bluemix: Blockchain- "Smart Contracts" Application- Ledger track usage/automatic payments</t>
  </si>
  <si>
    <t>BROADCAST MUSIC INC</t>
  </si>
  <si>
    <t>NK-1WSHXZ1</t>
  </si>
  <si>
    <t>Thomas R. (Thomas) Blaies</t>
  </si>
  <si>
    <t>04/03/2017 10:45am</t>
  </si>
  <si>
    <t>07/28/2016 11:35am</t>
  </si>
  <si>
    <t>BlockChain for NF-Investments</t>
  </si>
  <si>
    <t>NATIONWIDE MUTUAL INSURANCE COMPANY</t>
  </si>
  <si>
    <t>NJ-8MUHJF8</t>
  </si>
  <si>
    <t>ISA-TMECS11-CloudITAgility, VDPCand:Value Driven Proposal Candidate, VDPCnfm:Value Driven Proposal Confirm</t>
  </si>
  <si>
    <t>02/01/2017 02:14am</t>
  </si>
  <si>
    <t>Blockchain PoC Phase2</t>
  </si>
  <si>
    <t>NH-N6MDP5W</t>
  </si>
  <si>
    <t>ISA-GovtPG30-SocialPrograms</t>
  </si>
  <si>
    <t>Ole Morten (Ole Morten) Boldevin</t>
  </si>
  <si>
    <t>02/02/2017 01:01pm</t>
  </si>
  <si>
    <t>NAV: Blockchain PoC</t>
  </si>
  <si>
    <t>ARBEIDS- OG VELFERDSETATEN</t>
  </si>
  <si>
    <t>NH-IBQNR4Y</t>
  </si>
  <si>
    <t>01/22/2017 02:45am</t>
  </si>
  <si>
    <t>10/28/2016 11:00am</t>
  </si>
  <si>
    <t>Blockchain für AXA Kunstversicherung - Provenienznachweis</t>
  </si>
  <si>
    <t>AXA Konzern AG</t>
  </si>
  <si>
    <t>NH-ALCRF8R</t>
  </si>
  <si>
    <t>03/30/2017 07:22am</t>
  </si>
  <si>
    <t>03/22/2017 06:00am</t>
  </si>
  <si>
    <t>CeBIT17-Global Business Services-Kunde ist interessiert an Blockchain, wünscht Kontakt.-061-high (SS4)</t>
  </si>
  <si>
    <t>Industrie-und Handels - Kammer</t>
  </si>
  <si>
    <t>NH-1DYEAOA</t>
  </si>
  <si>
    <t>03/18/2017 06:39pm</t>
  </si>
  <si>
    <t>01/23/2017 01:58pm</t>
  </si>
  <si>
    <t>Blockchain - Loyalty Rewards</t>
  </si>
  <si>
    <t>NF-REFIP4G</t>
  </si>
  <si>
    <t>EMBMOBLE:GBS Embedded Mobile, ISA-AutoIS70DBMS-DigiBusMod</t>
  </si>
  <si>
    <t>JAMES (JAMES) BYDALEK</t>
  </si>
  <si>
    <t>03/30/2017 09:50am</t>
  </si>
  <si>
    <t>01/26/2017 08:37am</t>
  </si>
  <si>
    <t>Ford Blockchain - Financing and Supply Chain</t>
  </si>
  <si>
    <t>NE-I9PE19W</t>
  </si>
  <si>
    <t>BLKHSBN:HW SP: Blockchain High Sec Bus Netwk Blmix, DEVCNAPP:CLD&amp;COG: Develop cloud native apps</t>
  </si>
  <si>
    <t>Reijo K. (Ray) Makela</t>
  </si>
  <si>
    <t>04/03/2017 03:53pm</t>
  </si>
  <si>
    <t>Bluemix Garage for Blockchain MVP</t>
  </si>
  <si>
    <t>ERIE INDEMNITY COMPANY</t>
  </si>
  <si>
    <t>NE-GVTZ7ZC</t>
  </si>
  <si>
    <t>Loretis (LORETIS) Alisauskas</t>
  </si>
  <si>
    <t>03/20/2017 01:19pm</t>
  </si>
  <si>
    <t>Bluemix garage for Blockchain engagement for 3 days.</t>
  </si>
  <si>
    <t>BESA PUBLICATIONS LTD.</t>
  </si>
  <si>
    <t>NC-HHXS2TG</t>
  </si>
  <si>
    <t>11/26/2015 02:45pm</t>
  </si>
  <si>
    <t>BlockChain Use Case Vorstudie</t>
  </si>
  <si>
    <t>Landesbank Baden-Württemberg</t>
  </si>
  <si>
    <t>NC-DW0INSO</t>
  </si>
  <si>
    <t>Sharad (Sharad) Shinghal</t>
  </si>
  <si>
    <t>07/14/2016 03:52am</t>
  </si>
  <si>
    <t>Block Chain Implementation for GOR</t>
  </si>
  <si>
    <t>DEPARTMENT OF INFORMATION TECHNOLOGY AND COMMUNICATION</t>
  </si>
  <si>
    <t>NB-60BYEPW</t>
  </si>
  <si>
    <t>Richard A. (Richard) Munoz</t>
  </si>
  <si>
    <t>CAI AMS Outsourcing</t>
  </si>
  <si>
    <t>01/27/2017 03:43pm</t>
  </si>
  <si>
    <t>Blockchain for MayKay</t>
  </si>
  <si>
    <t>MARY KAY FOUNDATION</t>
  </si>
  <si>
    <t>NA-T4LTXR3</t>
  </si>
  <si>
    <t>DEAN H. (Dean) CLARKE</t>
  </si>
  <si>
    <t>12/19/2016 03:51am</t>
  </si>
  <si>
    <t>Digital Platform Play - Blockchain</t>
  </si>
  <si>
    <t>KDR VICTORIA PTY LTD</t>
  </si>
  <si>
    <t>NA-QY0UC2V</t>
  </si>
  <si>
    <t>06/02/2016 01:35am</t>
  </si>
  <si>
    <t>05/29/2016 06:47am</t>
  </si>
  <si>
    <t>PSB Block Chain</t>
  </si>
  <si>
    <t>NA-78JMHC1</t>
  </si>
  <si>
    <t>01/28/2017 12:09pm</t>
  </si>
  <si>
    <t>MICHELLE A. (Michelle) Monroe</t>
  </si>
  <si>
    <t>08/15/2016 06:35pm</t>
  </si>
  <si>
    <t>IBM Bluemix Garage- Blockchain</t>
  </si>
  <si>
    <t>T. ROWE PRICE U.S. LARGE-CAP CORE FUND, INC.</t>
  </si>
  <si>
    <t>N9-NWIBFMZ</t>
  </si>
  <si>
    <t>Per (PER) Ekholm</t>
  </si>
  <si>
    <t>01/31/2017 09:07am</t>
  </si>
  <si>
    <t>Blockchain for traceability</t>
  </si>
  <si>
    <t>VOLVO INFORMATION TECHNOLOGY AB</t>
  </si>
  <si>
    <t>N8-PLOR4NI</t>
  </si>
  <si>
    <t>ISA-T&amp;TDS25-LegacyTransf&amp;Cloud</t>
  </si>
  <si>
    <t>Stephen A. (Stephen) Pomposi</t>
  </si>
  <si>
    <t>07/25/2016 08:55am</t>
  </si>
  <si>
    <t>BlueMix/Blockchain Dedicated Environment for Citi Enterprise Supply Chain and Blockchain Garage</t>
  </si>
  <si>
    <t>CITICORP</t>
  </si>
  <si>
    <t>N7-WSH0EFQ</t>
  </si>
  <si>
    <t>03/24/2016 08:58pm</t>
  </si>
  <si>
    <t>SMBC Blockchain Practical Use Inspection</t>
  </si>
  <si>
    <t>N7-2K6H531</t>
  </si>
  <si>
    <t>04/05/2017 11:33pm</t>
  </si>
  <si>
    <t>, CMSGBS</t>
  </si>
  <si>
    <t>Bai, Long Sheng</t>
  </si>
  <si>
    <t>计财部产品咨询项目</t>
  </si>
  <si>
    <t>N6-HG54X17</t>
  </si>
  <si>
    <t>01/25/2017 07:21pm</t>
  </si>
  <si>
    <t>Blockchain for improvement of trade, fleet management, tracability</t>
  </si>
  <si>
    <t>US FOODS</t>
  </si>
  <si>
    <t>N6-FCG7CYQ</t>
  </si>
  <si>
    <t>03/29/2017 06:16am</t>
  </si>
  <si>
    <t>#SV - CeBIT17-GBT 10 for Sales DP only-Blockchain-000-low (SS2)</t>
  </si>
  <si>
    <t>Lufthansa CityLine GmbH</t>
  </si>
  <si>
    <t>N5-Y3KJB4X</t>
  </si>
  <si>
    <t>03/31/2017 07:11am</t>
  </si>
  <si>
    <t>03/03/2017 10:34am</t>
  </si>
  <si>
    <t>Umsetzung Blockchain - Schuldscheindarlehen</t>
  </si>
  <si>
    <t>HSH Nordbank AG</t>
  </si>
  <si>
    <t>N3-SFL0G5R</t>
  </si>
  <si>
    <t>Nazish (Nazish) Abbasi</t>
  </si>
  <si>
    <t>02/17/2017 08:28am</t>
  </si>
  <si>
    <t>12/26/2016 03:25am</t>
  </si>
  <si>
    <t>Blockchain for KE</t>
  </si>
  <si>
    <t>K-ELECTRIC LTD RIZWAN ARSHAD GM IT SVS &amp; OPS. 2ND FL. IT</t>
  </si>
  <si>
    <t>N3-6600WCT</t>
  </si>
  <si>
    <t>10/26/2016 09:52am</t>
  </si>
  <si>
    <t>Blockchain - Bluemix project follow up</t>
  </si>
  <si>
    <t>ENEXIS B.V.</t>
  </si>
  <si>
    <t>N2-1ER7S7N</t>
  </si>
  <si>
    <t>Amy (AMY) Testa</t>
  </si>
  <si>
    <t>03/02/2017 10:08am</t>
  </si>
  <si>
    <t>Blockchain - Bank</t>
  </si>
  <si>
    <t>TESCO PLC</t>
  </si>
  <si>
    <t>N0-6HCE72X</t>
  </si>
  <si>
    <t>YI TAO (YI TAO) JI</t>
  </si>
  <si>
    <t>04/06/2017 08:15am</t>
  </si>
  <si>
    <t>02/07/2017 01:09am</t>
  </si>
  <si>
    <t>bocom blockchain</t>
  </si>
  <si>
    <t>Bank of Communications</t>
  </si>
  <si>
    <t>MZ-Z3UA4Q1</t>
  </si>
  <si>
    <t>DEVOPS:DevOps</t>
  </si>
  <si>
    <t>Carol J. (Carol) Kildow</t>
  </si>
  <si>
    <t>04/04/2017 06:50pm</t>
  </si>
  <si>
    <t>Bluemix/Blockchain Garage</t>
  </si>
  <si>
    <t>SINFONIA HEALTHCARE CORPORATION</t>
  </si>
  <si>
    <t>MW-M51US1U</t>
  </si>
  <si>
    <t>API Connect for Z</t>
  </si>
  <si>
    <t>02/19/2017 07:38pm</t>
  </si>
  <si>
    <t>VRLS Add on : Blockchain API Pilot</t>
  </si>
  <si>
    <t>LAND TRANSPORT AUTHORITY OF SINGAPORE</t>
  </si>
  <si>
    <t>MW-LWSH1K0</t>
  </si>
  <si>
    <t>SUSHANT (Sushant) WARIKOO</t>
  </si>
  <si>
    <t>01/22/2017 03:54am</t>
  </si>
  <si>
    <t>09/20/2016 10:35pm</t>
  </si>
  <si>
    <t>Blockchain DMR</t>
  </si>
  <si>
    <t>DirecTV Inc</t>
  </si>
  <si>
    <t>MV-4JM4ALB</t>
  </si>
  <si>
    <t>JOSE ANTONIO (JOSE ANTONIO) HIGUERA RAPA</t>
  </si>
  <si>
    <t>03/21/2017 04:13pm</t>
  </si>
  <si>
    <t>Blockchain Dinero Electronico BANCO CENTRAL DEL ECUADOR</t>
  </si>
  <si>
    <t>BANCO CENTRAL DEL ECUADOR</t>
  </si>
  <si>
    <t>MS-P4N1YJK</t>
  </si>
  <si>
    <t>Philip Matthew (Philip Matthew) Anderson</t>
  </si>
  <si>
    <t>03/06/2017 02:25am</t>
  </si>
  <si>
    <t>Nedbank Blockchain Phase2</t>
  </si>
  <si>
    <t>NEDBANK LIMITED</t>
  </si>
  <si>
    <t>MS-1GIRUTH</t>
  </si>
  <si>
    <t>03/06/2017 10:17am</t>
  </si>
  <si>
    <t>O2C - Order to Cash Blockchain PoC</t>
  </si>
  <si>
    <t>MR-WAFQVNJ</t>
  </si>
  <si>
    <t>01/28/2017 05:36pm</t>
  </si>
  <si>
    <t>Credit Suisse - Bluemix Garage (Blockchain) - Phase 1</t>
  </si>
  <si>
    <t>CREDIT SUISSE</t>
  </si>
  <si>
    <t>MR-U1MPTPG</t>
  </si>
  <si>
    <t>02/19/2017 03:09am</t>
  </si>
  <si>
    <t>11/23/2016 01:34am</t>
  </si>
  <si>
    <t>ロジスコBlockchain/NTTロジスコ</t>
  </si>
  <si>
    <t>MR-QQQ56TK</t>
  </si>
  <si>
    <t>PRANEET B. (Praneet) PREMJI</t>
  </si>
  <si>
    <t>04/04/2017 09:22am</t>
  </si>
  <si>
    <t>03/09/2017 08:49am</t>
  </si>
  <si>
    <t>Bluemix Blockchain for Nedbank</t>
  </si>
  <si>
    <t>MR-B3YPP2C</t>
  </si>
  <si>
    <t>01/22/2017 04:05am</t>
  </si>
  <si>
    <t>12/12/2016 11:05am</t>
  </si>
  <si>
    <t>Block chain as a service</t>
  </si>
  <si>
    <t>THE INSURANCE REGULATORY AND DEVELOPMENT AUTHORITY</t>
  </si>
  <si>
    <t>MQ-694FHER</t>
  </si>
  <si>
    <t>Gergely Attila (Gergely Attila) Molnar</t>
  </si>
  <si>
    <t>03/27/2017 06:18am</t>
  </si>
  <si>
    <t>Blockchain - Food tracking</t>
  </si>
  <si>
    <t>NEMZETI ELELMISZERLANC BIZTONSAGI HIVATAL</t>
  </si>
  <si>
    <t>MQ-4KEJJ8D</t>
  </si>
  <si>
    <t>02/20/2017 10:06am</t>
  </si>
  <si>
    <t>Nestlé Blockchain food safety</t>
  </si>
  <si>
    <t>NESTLÉ SUISSE S.A.</t>
  </si>
  <si>
    <t>MP-WBWML3E</t>
  </si>
  <si>
    <t>Christopher (Christopher) Moose</t>
  </si>
  <si>
    <t>09/27/2016 06:44pm</t>
  </si>
  <si>
    <t>Blockchain for HCP</t>
  </si>
  <si>
    <t>TAKEDA PHARMACEUTICALS AMERICA, INC.</t>
  </si>
  <si>
    <t>MP-STHUMRQ</t>
  </si>
  <si>
    <t>ISA-E&amp;UCS08ERP-FinanceHR, ZBLKPOC:HW SP: Blockchain Proof of Concept</t>
  </si>
  <si>
    <t>Nils (Nils) Overgaard</t>
  </si>
  <si>
    <t>03/27/2017 10:38am</t>
  </si>
  <si>
    <t>Blockchain Finance - MVP + prototype - Bad Depts across region etc.</t>
  </si>
  <si>
    <t>VATTENFALL AB</t>
  </si>
  <si>
    <t>MP-K7JFIEI</t>
  </si>
  <si>
    <t>GURVINDER S. (Gurvinder) AHLUWALIA</t>
  </si>
  <si>
    <t>11/22/2016 10:36am</t>
  </si>
  <si>
    <t>MP-3D30RH1</t>
  </si>
  <si>
    <t>JUNG HEUI (Jung Heui) KIM</t>
  </si>
  <si>
    <t>02/10/2017 12:36am</t>
  </si>
  <si>
    <t>SCB Blockchain PoC_HSBN</t>
  </si>
  <si>
    <t>STANDARD CHARTERED FIRST BANK KOREA LTD.</t>
  </si>
  <si>
    <t>MO-YO4E6RO</t>
  </si>
  <si>
    <t>Lisa A. (Lisa A.) Ramos</t>
  </si>
  <si>
    <t>10/17/2016 08:01am</t>
  </si>
  <si>
    <t>Edge Assessment  for Power / Storage Refresh /LinuxONE (BlockChain)</t>
  </si>
  <si>
    <t>MCKINSEY &amp; COMPANY, INC.</t>
  </si>
  <si>
    <t>MO-UAXL7JR</t>
  </si>
  <si>
    <t>ISA-AutoIS07MANO-MfgOpt</t>
  </si>
  <si>
    <t>A. C. (ANDREA) Williamson</t>
  </si>
  <si>
    <t>Flash Systems - Storage</t>
  </si>
  <si>
    <t>09/09/2016 06:57am</t>
  </si>
  <si>
    <t>Block chain for rights and royalties</t>
  </si>
  <si>
    <t>REED ELSEVIER</t>
  </si>
  <si>
    <t>MO-TJS2VJD</t>
  </si>
  <si>
    <t>03/14/2017 08:30am</t>
  </si>
  <si>
    <t>OTCA incremental</t>
  </si>
  <si>
    <t>TMB BANK PUBLIC COMPANY LIMITED</t>
  </si>
  <si>
    <t>MO-7TU9WO3</t>
  </si>
  <si>
    <t>Peter (Peter) Pavkovic</t>
  </si>
  <si>
    <t>03/30/2017 06:08am</t>
  </si>
  <si>
    <t>Block Chain on electicity</t>
  </si>
  <si>
    <t>PETROL D.D., LJUBLJANA</t>
  </si>
  <si>
    <t>MN-Q6AEDK0</t>
  </si>
  <si>
    <t>J. W. (JEREMY) Fry</t>
  </si>
  <si>
    <t>03/08/2017 10:44am</t>
  </si>
  <si>
    <t>Blockchain consultancy</t>
  </si>
  <si>
    <t>UNIPART GROUP LTD</t>
  </si>
  <si>
    <t>MM-VI4Q240</t>
  </si>
  <si>
    <t>ISA-999-NoSolutionSold, ZBLKLOCL:HW SP: zSystems Blockchain Local/On Prem.</t>
  </si>
  <si>
    <t>AJAY (AJAY) MALIK</t>
  </si>
  <si>
    <t>02/08/2017 06:41am</t>
  </si>
  <si>
    <t>Blockchain Infra Setup for SBI</t>
  </si>
  <si>
    <t>STATE BANK OF INDIA</t>
  </si>
  <si>
    <t>MM-TW7X3H1</t>
  </si>
  <si>
    <t>03/24/2017 05:36am</t>
  </si>
  <si>
    <t>CeBIT17-Global Business Services-Hyperledger, Trade Finance-062-medium (SS3)</t>
  </si>
  <si>
    <t>Commerzbank AG</t>
  </si>
  <si>
    <t>MM-8MRS1RK</t>
  </si>
  <si>
    <t>02/22/2017 02:28am</t>
  </si>
  <si>
    <t>12/19/2016 03:56am</t>
  </si>
  <si>
    <t>SUPER RETAIL GROUP SERVICES</t>
  </si>
  <si>
    <t>ML-YAOB7D2</t>
  </si>
  <si>
    <t>03/27/2017 11:06pm</t>
  </si>
  <si>
    <t>Blockchain / MBFC Visit</t>
  </si>
  <si>
    <t>ML-V70RBS9</t>
  </si>
  <si>
    <t>Tatsuya (TATSUYA) Takanashi</t>
  </si>
  <si>
    <t>CAI - Digital Commerce</t>
  </si>
  <si>
    <t>02/14/2017 11:54pm</t>
  </si>
  <si>
    <t>福井銀行　事務効率化</t>
  </si>
  <si>
    <t>FUKUI BK JIMU CTR</t>
  </si>
  <si>
    <t>ML-7AKN5FQ</t>
  </si>
  <si>
    <t>01/12/2017 10:27am</t>
  </si>
  <si>
    <t> LSE Netting and Blockchain - Q2 </t>
  </si>
  <si>
    <t>MK-DUW44Q2</t>
  </si>
  <si>
    <t>Rob (Rob) Totton</t>
  </si>
  <si>
    <t>12/01/2016 09:39am</t>
  </si>
  <si>
    <t>SO - Storage to support Canadian zBlockChain farm</t>
  </si>
  <si>
    <t>A2ZCLOUD LTD</t>
  </si>
  <si>
    <t>MJ-EW5TXUE</t>
  </si>
  <si>
    <t>12/15/2016 03:57pm</t>
  </si>
  <si>
    <t>ASESORES DE SISTEMAS ESPECIALIZADOS EN SOFTWARE S A</t>
  </si>
  <si>
    <t>MJ-6L9SY3B</t>
  </si>
  <si>
    <t>Krista K. (Krista) Hixon</t>
  </si>
  <si>
    <t>03/01/2017 06:40pm</t>
  </si>
  <si>
    <t>Apple Blockchain - NDA Project</t>
  </si>
  <si>
    <t>APPLE INC</t>
  </si>
  <si>
    <t>MI-ZG8XBBL</t>
  </si>
  <si>
    <t>IGSPN:Procurement NONE - No 3rd Party Supplier</t>
  </si>
  <si>
    <t>Zhong Wei (Zhong Wei) Zhang</t>
  </si>
  <si>
    <t>Managed Technical Support Services for Other Services</t>
  </si>
  <si>
    <t>03/19/2017 12:46am</t>
  </si>
  <si>
    <t>02/07/2017 03:09am</t>
  </si>
  <si>
    <t>泰隆银行block chain</t>
  </si>
  <si>
    <t>TAIZHOU TAILONG CITY CREDIT COOPERATION</t>
  </si>
  <si>
    <t>MI-A6UY11L</t>
  </si>
  <si>
    <t>LEH HOON (Leh Hoon) TOH</t>
  </si>
  <si>
    <t>03/31/2017 03:00am</t>
  </si>
  <si>
    <t>IBM Blockchain POC (Design Thinking Workshop)</t>
  </si>
  <si>
    <t>SKILLSFUTURE SINGAPORE</t>
  </si>
  <si>
    <t>MH-PVH925O</t>
  </si>
  <si>
    <t>Julie Y. (Julie) Poling</t>
  </si>
  <si>
    <t>02/14/2017 06:56pm</t>
  </si>
  <si>
    <t>Bluemix - Blockchain opt</t>
  </si>
  <si>
    <t>COX COMMUNICATIONS</t>
  </si>
  <si>
    <t>MH-LRFC7IS</t>
  </si>
  <si>
    <t>ISA-A&amp;DIS03-ConnectPlatfrm</t>
  </si>
  <si>
    <t>JOHN F. (John) ARNOLD</t>
  </si>
  <si>
    <t>02/25/2016 05:24pm</t>
  </si>
  <si>
    <t>Blockchain for Aftermarket Service</t>
  </si>
  <si>
    <t>MH-04CKBVX</t>
  </si>
  <si>
    <t>Sylvain (SYLVAIN) Proud'hon</t>
  </si>
  <si>
    <t>02/03/2017 07:32am</t>
  </si>
  <si>
    <t>MES z13s Crypto Card+ TKE - BlockChain project</t>
  </si>
  <si>
    <t>VERSPIEREN</t>
  </si>
  <si>
    <t>MG-FWW8360</t>
  </si>
  <si>
    <t>Regulatory Compliance Analytics</t>
  </si>
  <si>
    <t>05/25/2016 08:53am</t>
  </si>
  <si>
    <t>ECB Consulting: Blockchain</t>
  </si>
  <si>
    <t>Europaeische Zentralbank (EZB)</t>
  </si>
  <si>
    <t>MF-ZJDWQ0X</t>
  </si>
  <si>
    <t>BLKHSBN:HW SP: Blockchain High Sec Bus Netwk Blmix, ISA-BankFS08-Blockchain</t>
  </si>
  <si>
    <t>JENNIFER M. (Jennifer) BLAIR</t>
  </si>
  <si>
    <t>03/15/2017 02:36pm</t>
  </si>
  <si>
    <t>Blockchain - Trade Finance Solution</t>
  </si>
  <si>
    <t>SHELL OIL PRODUCTS US</t>
  </si>
  <si>
    <t>MF-MX59SEX</t>
  </si>
  <si>
    <t>Nicholas A. (Nicholas) Jarvis</t>
  </si>
  <si>
    <t>11/29/2016 07:51pm</t>
  </si>
  <si>
    <t>IGT Casinos interest in Hyperledger/IBM Blockchain</t>
  </si>
  <si>
    <t>IGT</t>
  </si>
  <si>
    <t>MD-8JXAFAR</t>
  </si>
  <si>
    <t>CAI - Digital Operations - Smarter Process</t>
  </si>
  <si>
    <t>12/19/2016 08:46am</t>
  </si>
  <si>
    <t>Blockchain for L&amp;H policy - CONS</t>
  </si>
  <si>
    <t>Swiss Re Management Ltd</t>
  </si>
  <si>
    <t>MC-D4KRKM7</t>
  </si>
  <si>
    <t>04/03/2017 05:53am</t>
  </si>
  <si>
    <t>10/28/2016 05:01pm</t>
  </si>
  <si>
    <t>Blockchain First Product "Go" Phase</t>
  </si>
  <si>
    <t>MB-O5R14WU</t>
  </si>
  <si>
    <t>Stephanie (STEPHANIE) Van Barneveld</t>
  </si>
  <si>
    <t>03/31/2017 11:13am</t>
  </si>
  <si>
    <t>Blockchain on Bluemix for Healthcare Pilot</t>
  </si>
  <si>
    <t>DappDevelopment.com B.V.</t>
  </si>
  <si>
    <t>MB-1PTLE4P</t>
  </si>
  <si>
    <t>Bertrand (BERTRAND) Ferrando</t>
  </si>
  <si>
    <t>03/21/2017 04:16pm</t>
  </si>
  <si>
    <t>REXEL FRANCE</t>
  </si>
  <si>
    <t>MA-YB1KOA7</t>
  </si>
  <si>
    <t>F. (FRANS) Kempen</t>
  </si>
  <si>
    <t>03/31/2017 06:31am</t>
  </si>
  <si>
    <t>03/01/2017 11:21am</t>
  </si>
  <si>
    <t>Blockchain POC ING &amp; Wells Fargo on cross currency transactions</t>
  </si>
  <si>
    <t>ING BANK N.V.</t>
  </si>
  <si>
    <t>MA-XJ4HAR3</t>
  </si>
  <si>
    <t>Anne Gaelle (ANNE GAELLE) Chasles</t>
  </si>
  <si>
    <t>Industry Svcs</t>
  </si>
  <si>
    <t>ISU Assets</t>
  </si>
  <si>
    <t>Industry</t>
  </si>
  <si>
    <t>07/28/2016 01:36am</t>
  </si>
  <si>
    <t>07/21/2016 01:14pm</t>
  </si>
  <si>
    <t>Blockchain First Project for Optim Services</t>
  </si>
  <si>
    <t>SOC NAT DES CHEMINS DE FER FRANC</t>
  </si>
  <si>
    <t>M8-UYTATGY</t>
  </si>
  <si>
    <t>NEWROUTE:New Routes opptys through ISVs &amp; SIs</t>
  </si>
  <si>
    <t>MICHAEL J. (James) COSTIGAN</t>
  </si>
  <si>
    <t>08/17/2016 11:09am</t>
  </si>
  <si>
    <t>Bank of America Linux One Blockchain</t>
  </si>
  <si>
    <t>Bank of America CIO/LOB Ent Srvcs Fin</t>
  </si>
  <si>
    <t>M8-UUHVLTX</t>
  </si>
  <si>
    <t>A. C. (Sandy) Findlay</t>
  </si>
  <si>
    <t>03/20/2017 06:31am</t>
  </si>
  <si>
    <t>Blockchain PofC for Reconciliations</t>
  </si>
  <si>
    <t>UBS AG</t>
  </si>
  <si>
    <t>M8-J3YGOYQ</t>
  </si>
  <si>
    <t>Sovenath (Sovenath) Shaw</t>
  </si>
  <si>
    <t>01/24/2017 08:58am</t>
  </si>
  <si>
    <t>Blockchain for Oil Data Exchange between OMCs</t>
  </si>
  <si>
    <t>HINDUSTAN PETROLEUM CORPORATION LIMITED</t>
  </si>
  <si>
    <t>M7-9YVQ7GK</t>
  </si>
  <si>
    <t>EILEEN M. (Eileen) LOWRY</t>
  </si>
  <si>
    <t>01/25/2017 04:41pm</t>
  </si>
  <si>
    <t>IDB Blockchain - POC Trade Confirmations</t>
  </si>
  <si>
    <t>INTER-AMERICAN DEVELOPMENT BANK</t>
  </si>
  <si>
    <t>M7-5G9Y714</t>
  </si>
  <si>
    <t>ESTELLE M. (ESTELLE) SMITH</t>
  </si>
  <si>
    <t>CPS: Strategic Advisory Consulting (Promontory)</t>
  </si>
  <si>
    <t>01/19/2017 08:37pm</t>
  </si>
  <si>
    <t>Seagate</t>
  </si>
  <si>
    <t>M6-OEV509R</t>
  </si>
  <si>
    <t>Gerrit (Gerrit) De Troyer</t>
  </si>
  <si>
    <t>02/07/2017 12:32pm</t>
  </si>
  <si>
    <t>Blockchain RFP for consortium - Software</t>
  </si>
  <si>
    <t>M6-MESV6ZP</t>
  </si>
  <si>
    <t>ISA-AutoIS04-TrnsfrmAutoRetail</t>
  </si>
  <si>
    <t>03/30/2017 10:24am</t>
  </si>
  <si>
    <t>12/22/2016 04:14am</t>
  </si>
  <si>
    <t>Blockchain @ DFS</t>
  </si>
  <si>
    <t>Daimler Financial Services AG</t>
  </si>
  <si>
    <t>M5-WRLOKR2</t>
  </si>
  <si>
    <t>ANADVNCE:ANA SP: Planning Analytics to Improve Efficiency, ISA-BankFM-PAY-Payments, ISA-BankFS08-Blockchain, ZBLKPOC:HW SP: Blockchain Proof of Concept</t>
  </si>
  <si>
    <t>Eleanor A. (Eleanor) Carroll-Lewin</t>
  </si>
  <si>
    <t>CFM Safer Payments</t>
  </si>
  <si>
    <t>03/14/2017 11:23pm</t>
  </si>
  <si>
    <t>Treasury Services Payments Modernization and BlockChain</t>
  </si>
  <si>
    <t>M5-NO5N92J</t>
  </si>
  <si>
    <t>B. (SAMUEL) Mccullen</t>
  </si>
  <si>
    <t>04/05/2017 06:50am</t>
  </si>
  <si>
    <t>02/13/2017 02:08pm</t>
  </si>
  <si>
    <t>UNILEVER PLC</t>
  </si>
  <si>
    <t>M5-KCM39OE</t>
  </si>
  <si>
    <t>03/12/2017 06:33pm</t>
  </si>
  <si>
    <t>Crude Equity Scheduling Blockchain Prototype</t>
  </si>
  <si>
    <t>M5-5EEOWSO</t>
  </si>
  <si>
    <t>Kraig J. (Kraig) Holt</t>
  </si>
  <si>
    <t>03/29/2017 06:48pm</t>
  </si>
  <si>
    <t>FISERV SOLUTIONS INC</t>
  </si>
  <si>
    <t>M3-X697KPK</t>
  </si>
  <si>
    <t>RAGHAVENDRA B. (RAGHAVENDRA) JAYASHANKAR</t>
  </si>
  <si>
    <t>03/12/2017 11:23pm</t>
  </si>
  <si>
    <t>Block Chain for Tracking Duplicate Watches</t>
  </si>
  <si>
    <t>TITAN INDUSTRIES LIMITED</t>
  </si>
  <si>
    <t>M2-WRUWZYH</t>
  </si>
  <si>
    <t>Christian (Christian) Lassen</t>
  </si>
  <si>
    <t>02/05/2017 03:41pm</t>
  </si>
  <si>
    <t>Blockchain for udbytteskat</t>
  </si>
  <si>
    <t>SKAT</t>
  </si>
  <si>
    <t>M0-4VO7VUF</t>
  </si>
  <si>
    <t>ZBLKPOC:HW SP: Blockchain Proof of Concept, ZNEWN-4:HW SP: z Systems New Account N-4</t>
  </si>
  <si>
    <t>GANG (GANG) LI</t>
  </si>
  <si>
    <t>04/06/2017 06:53am</t>
  </si>
  <si>
    <t>01/04/2017 09:49pm</t>
  </si>
  <si>
    <t>blockchain POC</t>
  </si>
  <si>
    <t>China wide internet technology (Beijing) Co., Ltd</t>
  </si>
  <si>
    <t>LZ-GJUT856</t>
  </si>
  <si>
    <t>Storwize V7000 Disk - HW</t>
  </si>
  <si>
    <t>04/03/2017 09:04pm</t>
  </si>
  <si>
    <t>04/06/2017 06:54am</t>
  </si>
  <si>
    <t>11/01/2016 12:29pm</t>
  </si>
  <si>
    <t>Roche Diagnostics Schweiz AG</t>
  </si>
  <si>
    <t>LZ-E1TDGPS</t>
  </si>
  <si>
    <t>04/13/2016 05:59am</t>
  </si>
  <si>
    <t>SMBC Blockchain Practical Use Inspection Phase2</t>
  </si>
  <si>
    <t>LZ-9BXB64D</t>
  </si>
  <si>
    <t>CAI - SC&amp;CP Mobile</t>
  </si>
  <si>
    <t>Alex (ALEXANDER) Veitch</t>
  </si>
  <si>
    <t>02/10/2017 05:21am</t>
  </si>
  <si>
    <t>RSA INSURANCE GROUP PLC</t>
  </si>
  <si>
    <t>LX-BYNSHVS</t>
  </si>
  <si>
    <t>PAN, XIAO BIN</t>
  </si>
  <si>
    <t>2017 CMB Transaction Banking Group Innovation Project</t>
  </si>
  <si>
    <t>Shenzhen China Merchants Bank Co.,</t>
  </si>
  <si>
    <t>LV-QYQ099W</t>
  </si>
  <si>
    <t>Toussaint, Martin *CONTRACTOR*</t>
  </si>
  <si>
    <t>CeBIT17-Global Business Services-Agenturtraining-062-</t>
  </si>
  <si>
    <t>LV-LX7CESA</t>
  </si>
  <si>
    <t>Natsumi (NATSUMI) Katoh</t>
  </si>
  <si>
    <t>IBM z Systems z13 with Linux as Primary OS</t>
  </si>
  <si>
    <t>02/15/2017 02:29am</t>
  </si>
  <si>
    <t>01/24/2017 03:54am</t>
  </si>
  <si>
    <t>BlockchainのHW</t>
  </si>
  <si>
    <t>NITSUSEIKYO HQ</t>
  </si>
  <si>
    <t>LU-OEHGPUU</t>
  </si>
  <si>
    <t>HWBIGDAT:Hardware for Big Data and Analytics</t>
  </si>
  <si>
    <t>BI CHENG (BI CHENG) XING</t>
  </si>
  <si>
    <t>Power S824 - AIX or Linux primary OS</t>
  </si>
  <si>
    <t>02/20/2017 11:04am</t>
  </si>
  <si>
    <t>Blockchain 服务器平台</t>
  </si>
  <si>
    <t>ShenZhen BaiQian Financial Service Ltd.</t>
  </si>
  <si>
    <t>LT-YQLL51R</t>
  </si>
  <si>
    <t>03/03/2017 10:37am</t>
  </si>
  <si>
    <t>Blockchain - E2E Transparency</t>
  </si>
  <si>
    <t>LT-EB06X4R</t>
  </si>
  <si>
    <t>03/30/2017 06:55am</t>
  </si>
  <si>
    <t>03/22/2017 06:18am</t>
  </si>
  <si>
    <t>ALD AutoLeasing und Dienstleistungs GmbH</t>
  </si>
  <si>
    <t>LT-7OWGWZG</t>
  </si>
  <si>
    <t>02/16/2017 03:28pm</t>
  </si>
  <si>
    <t>Finance Blockchain POC</t>
  </si>
  <si>
    <t>LS-PZHMDX2</t>
  </si>
  <si>
    <t>ACHANTA, PRAMOD (Pramod)</t>
  </si>
  <si>
    <t>Reference Data Chain</t>
  </si>
  <si>
    <t>Intercontinental Exchange</t>
  </si>
  <si>
    <t>LS-1I5ZF7O</t>
  </si>
  <si>
    <t>MARIDALYS (MARIDALYS) GINES REYES</t>
  </si>
  <si>
    <t>02/13/2017 04:28pm</t>
  </si>
  <si>
    <t>Block chain for reward program</t>
  </si>
  <si>
    <t>EVERTEC GROUP LLC</t>
  </si>
  <si>
    <t>LR-BEE696E</t>
  </si>
  <si>
    <t>Auston (Auston) Tsai</t>
  </si>
  <si>
    <t>03/15/2017 01:53am</t>
  </si>
  <si>
    <t>WISTRON CORPORATION</t>
  </si>
  <si>
    <t>LQ-RXIT1ZX</t>
  </si>
  <si>
    <t>BIN HUA (BIN HUA) LUO</t>
  </si>
  <si>
    <t>02/07/2017 03:25am</t>
  </si>
  <si>
    <t>Block chain</t>
  </si>
  <si>
    <t>BANK OF NINGBO CO., LTD</t>
  </si>
  <si>
    <t>LQ-Q62YNZO</t>
  </si>
  <si>
    <t>Kenji (Kenji) Yamanouchi</t>
  </si>
  <si>
    <t>Power S822L - Linux</t>
  </si>
  <si>
    <t>02/12/2015 05:26pm</t>
  </si>
  <si>
    <t>Airplane Maintenance - Blockchain - LoP</t>
  </si>
  <si>
    <t>UNITED AIRLINES, INC.</t>
  </si>
  <si>
    <t>LP-A8CLSZ4</t>
  </si>
  <si>
    <t>11/29/2016 11:27am</t>
  </si>
  <si>
    <t>CEMENTOS ARGOS S.A.</t>
  </si>
  <si>
    <t>LN-WSQUXF6</t>
  </si>
  <si>
    <t>02/08/2017 03:08am</t>
  </si>
  <si>
    <t>Basler Versicherung AG</t>
  </si>
  <si>
    <t>LN-HN1WBWA</t>
  </si>
  <si>
    <t>, EMBMOBLE</t>
  </si>
  <si>
    <t>Digital Transformation consultancy</t>
  </si>
  <si>
    <t>LK-V6N88FH</t>
  </si>
  <si>
    <t>12/08/2016 01:02pm</t>
  </si>
  <si>
    <t>Blockchain for VW Treasury</t>
  </si>
  <si>
    <t>LK-CLQ78ZY</t>
  </si>
  <si>
    <t>03/18/2017 06:41pm</t>
  </si>
  <si>
    <t>Sinan (SINAN) Tuzun</t>
  </si>
  <si>
    <t>01/28/2017 08:22am</t>
  </si>
  <si>
    <t>11/30/2016 07:21am</t>
  </si>
  <si>
    <t>BusinessConnect 2016 - Watson (Block Chain) - Nurturing</t>
  </si>
  <si>
    <t>AGCO International GmbH</t>
  </si>
  <si>
    <t>LJ-DPRW5VA</t>
  </si>
  <si>
    <t>HYE KYUNG (Hye Kyung) LEE</t>
  </si>
  <si>
    <t>Enhanced Client Support for Linux</t>
  </si>
  <si>
    <t>03/16/2017 11:09am</t>
  </si>
  <si>
    <t>Open Source support for Blockchain</t>
  </si>
  <si>
    <t>HANA BANK</t>
  </si>
  <si>
    <t>LI-CTJZVFT</t>
  </si>
  <si>
    <t>Arun (Arun) Kothari</t>
  </si>
  <si>
    <t>01/08/2017 06:41am</t>
  </si>
  <si>
    <t>HDFC Life Blockchain for Composite Life &amp; health product</t>
  </si>
  <si>
    <t>LF-85CAZ0S</t>
  </si>
  <si>
    <t>EDWARD W. (EDWARD) BEATON</t>
  </si>
  <si>
    <t>02/17/2017 02:58pm</t>
  </si>
  <si>
    <t>SANTANDER BANK</t>
  </si>
  <si>
    <t>LE-VAETW5C</t>
  </si>
  <si>
    <t>ROMAN (Roman) IOFFE</t>
  </si>
  <si>
    <t>03/07/2017 10:06am</t>
  </si>
  <si>
    <t>RI - Life Care Center of America - IoT Blockchain for healthcare</t>
  </si>
  <si>
    <t>LIFE CARE CENTERS OF AMERICA, INC.</t>
  </si>
  <si>
    <t>LE-FSKSI53</t>
  </si>
  <si>
    <t>RAGHUNATH S. (RAGHUNATH) IYER</t>
  </si>
  <si>
    <t>02/26/2017 11:14am</t>
  </si>
  <si>
    <t>Block Chain for remittances</t>
  </si>
  <si>
    <t>MUTHOOT FINANCE PVT LTD.</t>
  </si>
  <si>
    <t>LE-CIZGHGE</t>
  </si>
  <si>
    <t>JOSEPH A. (Joe) WOODWARD</t>
  </si>
  <si>
    <t>02/19/2017 03:43am</t>
  </si>
  <si>
    <t>11/20/2016 06:39pm</t>
  </si>
  <si>
    <t>Blockchain Permissioned Sensor Network for USSOCOM</t>
  </si>
  <si>
    <t>DOD - DoD &amp; Joint Activities - US Special Operations Command (USSOCOM)</t>
  </si>
  <si>
    <t>LE-2Q4DKHH</t>
  </si>
  <si>
    <t>Yuhsie (YUHSIE) Yuhsie</t>
  </si>
  <si>
    <t>03/31/2017 03:56am</t>
  </si>
  <si>
    <t>BCA Design Thinking &amp; Blockchain</t>
  </si>
  <si>
    <t>PT BANK CENTRAL ASIA TBK</t>
  </si>
  <si>
    <t>LD-NRVIH1B</t>
  </si>
  <si>
    <t>Jeffrey S. (Jeff) Keller</t>
  </si>
  <si>
    <t>03/09/2017 10:17am</t>
  </si>
  <si>
    <t>07/26/2016 02:04pm</t>
  </si>
  <si>
    <t>THE PROCTER &amp; GAMBLE COMPANY</t>
  </si>
  <si>
    <t>LC-F8X0NF7</t>
  </si>
  <si>
    <t>03/09/2017 09:58am</t>
  </si>
  <si>
    <t>Potash Reimbursables - Blockchain</t>
  </si>
  <si>
    <t>BHP BILLITON LTD</t>
  </si>
  <si>
    <t>LB-WA8IKC1</t>
  </si>
  <si>
    <t>EMBMOBLE</t>
  </si>
  <si>
    <t>Mandate registration sector implementation</t>
  </si>
  <si>
    <t>LB-VPHEFE4</t>
  </si>
  <si>
    <t>ISAFS03</t>
  </si>
  <si>
    <t>Juergen (Jürgen) Lang</t>
  </si>
  <si>
    <t>2/20/2017  1:27:07 PM</t>
  </si>
  <si>
    <t>2/9/2017  9:12:17 PM</t>
  </si>
  <si>
    <t>Blochchain Expl. Workshop in BB</t>
  </si>
  <si>
    <t>BBBank eG</t>
  </si>
  <si>
    <t>LB-0U26O8N</t>
  </si>
  <si>
    <t>Paul N. (Paul) Richard</t>
  </si>
  <si>
    <t>02/08/2017 10:27am</t>
  </si>
  <si>
    <t>IMS HEALTH INCORPORATED</t>
  </si>
  <si>
    <t>LA-BEKRP4G</t>
  </si>
  <si>
    <t>02/13/2017 09:04am</t>
  </si>
  <si>
    <t>09/06/2016 06:01am</t>
  </si>
  <si>
    <t>Blockchain @ ANWB</t>
  </si>
  <si>
    <t>ANWB B.V.</t>
  </si>
  <si>
    <t>L7-P7QDLEQ</t>
  </si>
  <si>
    <t>David J. (Dave) Rook</t>
  </si>
  <si>
    <t>03/14/2017 01:29pm</t>
  </si>
  <si>
    <t>Blockchain in Insurance</t>
  </si>
  <si>
    <t>ALLSTATE INSURANCE CO</t>
  </si>
  <si>
    <t>L7-48TA0EN</t>
  </si>
  <si>
    <t>Wilson, R G (Richard)</t>
  </si>
  <si>
    <t>From: Jonathon Valentine [mailto:Jonathon.Valentine@insurethebox.com]  Sent:</t>
  </si>
  <si>
    <t>INSURETHEBOX</t>
  </si>
  <si>
    <t>L7-0KU8PMC</t>
  </si>
  <si>
    <t>Kim (KIM) Moleta</t>
  </si>
  <si>
    <t>02/27/2017 10:57pm</t>
  </si>
  <si>
    <t>Blockchain for EHR</t>
  </si>
  <si>
    <t>MINISTRY OF HEALTH</t>
  </si>
  <si>
    <t>L5-DGN2XYI</t>
  </si>
  <si>
    <t>Seiji (SEIJI) Karino</t>
  </si>
  <si>
    <t>Solution Support Services</t>
  </si>
  <si>
    <t>01/24/2017 10:19pm</t>
  </si>
  <si>
    <t>Block Chain対応(MUFGコイン）</t>
  </si>
  <si>
    <t>L2-YWGJ0IV</t>
  </si>
  <si>
    <t>03/03/2017 04:37pm</t>
  </si>
  <si>
    <t>USDA NRCS Blockchain PoC</t>
  </si>
  <si>
    <t>L2-FKVMIJ1</t>
  </si>
  <si>
    <t>03/26/2017 12:46am</t>
  </si>
  <si>
    <t>LMCO Space, Blockchain for Supply Chain, Tim Reeves</t>
  </si>
  <si>
    <t>LOCKHEED MARTIN CORPORATION</t>
  </si>
  <si>
    <t>KZ-ZF4CH02</t>
  </si>
  <si>
    <t>03/12/2017 10:27pm</t>
  </si>
  <si>
    <t>LDCC Blockchain Pilot</t>
  </si>
  <si>
    <t>KZ-MW3LOBP</t>
  </si>
  <si>
    <t>03/15/2017 09:37am</t>
  </si>
  <si>
    <t>SCOTTISH POWER PLC</t>
  </si>
  <si>
    <t>KZ-2JUTY14</t>
  </si>
  <si>
    <t>Natsumi (NATSUMI) Bamba</t>
  </si>
  <si>
    <t>04/06/2017 02:34am</t>
  </si>
  <si>
    <t>RL Blockchain</t>
  </si>
  <si>
    <t>RICOH LEASING COMPANY,LTD.</t>
  </si>
  <si>
    <t>KY-SJA18SV</t>
  </si>
  <si>
    <t>ISA-T&amp;TDS22-CustLoySlsSVCMkt</t>
  </si>
  <si>
    <t>Ritesh R. (Ritesh) Kulkarni</t>
  </si>
  <si>
    <t>03/01/2017 01:44am</t>
  </si>
  <si>
    <t>Blockchain for consolidating Loyalty</t>
  </si>
  <si>
    <t>JET PRIVILEGE PRIVATE LTD</t>
  </si>
  <si>
    <t>KX-ULH6IAM</t>
  </si>
  <si>
    <t>03/16/2017 01:52am</t>
  </si>
  <si>
    <t>Use Case 2 - Shipping - POC - Blockchain</t>
  </si>
  <si>
    <t>KW-RLI4YLB</t>
  </si>
  <si>
    <t>Paavo (PAAVO) Häkkinen</t>
  </si>
  <si>
    <t>09/26/2016 08:33am</t>
  </si>
  <si>
    <t>BlockChain for Valtiokonttori</t>
  </si>
  <si>
    <t>VALTIOKONTTORI</t>
  </si>
  <si>
    <t>KW-JY00Z2Y</t>
  </si>
  <si>
    <t>Pascal (PASCAL) Souletie</t>
  </si>
  <si>
    <t>Workload Deployer</t>
  </si>
  <si>
    <t>11/15/2016 10:46am</t>
  </si>
  <si>
    <t>SOC MUTUELLE D'ASSURANCE DU BTP</t>
  </si>
  <si>
    <t>KV-OZLLO9E</t>
  </si>
  <si>
    <t>Sung Chan (SUNG CHAN) Kim</t>
  </si>
  <si>
    <t>03/12/2017 09:26am</t>
  </si>
  <si>
    <t>[WRB]Blockchain main project</t>
  </si>
  <si>
    <t>KU-YDZK8K6</t>
  </si>
  <si>
    <t>02/16/2017 10:12pm</t>
  </si>
  <si>
    <t>Blockchain POC Healthcare</t>
  </si>
  <si>
    <t>ELECTRONIC GOVERNMENT AGENCY (PUBLIC ORGANIZATION)</t>
  </si>
  <si>
    <t>KT-3ZU9ZP8</t>
  </si>
  <si>
    <t>Satoshi (SATOSHI) Kondoh</t>
  </si>
  <si>
    <t>6941-01Q SoftLayer on GTS BU (SL for IBM channels)</t>
  </si>
  <si>
    <t>04/06/2017 05:21am</t>
  </si>
  <si>
    <t>Blockchain POC Bluemix IaaS</t>
  </si>
  <si>
    <t>MIZUHO FINANCIAL GROUP, INC.</t>
  </si>
  <si>
    <t>KS-KTR0ED8</t>
  </si>
  <si>
    <t>DAVID (DAVID) YU</t>
  </si>
  <si>
    <t>Tivoli System Automation for Multiplatforms</t>
  </si>
  <si>
    <t>02/19/2017 03:21am</t>
  </si>
  <si>
    <t>07/06/2016 09:53pm</t>
  </si>
  <si>
    <t>國泰人壽 Blockchain solution on LinuxONE</t>
  </si>
  <si>
    <t>CATHAY LIFE INSURANCE CO., LTD.</t>
  </si>
  <si>
    <t>KR-EK9BKCZ</t>
  </si>
  <si>
    <t>03/30/2017 06:47am</t>
  </si>
  <si>
    <t>03/22/2017 06:46am</t>
  </si>
  <si>
    <t>KONE GmbH</t>
  </si>
  <si>
    <t>KP-MVRA018</t>
  </si>
  <si>
    <t>Maria Elena (MARIA ELENA) Munaro</t>
  </si>
  <si>
    <t>03/16/2017 11:43am</t>
  </si>
  <si>
    <t>Portabilidad de Numeros con Blockchain</t>
  </si>
  <si>
    <t>TELECOM PERSONAL S.A.</t>
  </si>
  <si>
    <t>KP-LU4SGXE</t>
  </si>
  <si>
    <t>EMBAPPLE:GBS Mobile First Alliance</t>
  </si>
  <si>
    <t>Satoshi (SATOSHI) Yoshimoto</t>
  </si>
  <si>
    <t>CAI BDS Business Transformation -Decision Science</t>
  </si>
  <si>
    <t>03/18/2017 07:06pm</t>
  </si>
  <si>
    <t>11/30/2016 03:23am</t>
  </si>
  <si>
    <t>PISC Block chain</t>
  </si>
  <si>
    <t>PANASONIC CORPORATION</t>
  </si>
  <si>
    <t>KN-4AH5BHL</t>
  </si>
  <si>
    <t>Sandeep K. (Sandeep) Das</t>
  </si>
  <si>
    <t>07/06/2016 12:26am</t>
  </si>
  <si>
    <t>Blockchain - Mainframe</t>
  </si>
  <si>
    <t>KM-PD17OZG</t>
  </si>
  <si>
    <t>11/10/2016 11:15am</t>
  </si>
  <si>
    <t>03/30/2017 05:53am</t>
  </si>
  <si>
    <t>03/22/2017 10:52am</t>
  </si>
  <si>
    <t>CeBIT17-Global Business Services-Also plant eine Blockchain Implementierung für ihr eigenes Unternehmen; dies soll as Blaupause für ein späteres, eigenes Angebot dienen-068-medium (SS3)</t>
  </si>
  <si>
    <t>MÜLLER MARTINI MARKETING AG</t>
  </si>
  <si>
    <t>KM-3XAX66Q</t>
  </si>
  <si>
    <t>02/01/2017 11:35am</t>
  </si>
  <si>
    <t>InaaS PoC - Blockchain payment services</t>
  </si>
  <si>
    <t>KL-V3YGCBS</t>
  </si>
  <si>
    <t>03/31/2017 06:32am</t>
  </si>
  <si>
    <t>03/01/2017 11:25am</t>
  </si>
  <si>
    <t>Blockchain POC ING and UBS on Trade Finance</t>
  </si>
  <si>
    <t>KK-PXHBGQD</t>
  </si>
  <si>
    <t>ISA999</t>
  </si>
  <si>
    <t>egbs consulting ab</t>
  </si>
  <si>
    <t>Do Not Use - GPP BRNT</t>
  </si>
  <si>
    <t>bluemix Watson and Blockchain</t>
  </si>
  <si>
    <t>Virtual Intelligence Vq AB</t>
  </si>
  <si>
    <t>KK-PNOZAY9</t>
  </si>
  <si>
    <t>Ajay S. (Ajay) Foujdar</t>
  </si>
  <si>
    <t>01/24/2017 08:20am</t>
  </si>
  <si>
    <t>Block chain for Supplier Finance &amp; Cross Border Remittance</t>
  </si>
  <si>
    <t>BANK OF BARODA</t>
  </si>
  <si>
    <t>KK-8FK1BRI</t>
  </si>
  <si>
    <t>11/20/2016 08:22pm</t>
  </si>
  <si>
    <t>[HNFG] Bluemix &amp; Blockchain for GLN</t>
  </si>
  <si>
    <t>HANA FINANCIAL GROUP</t>
  </si>
  <si>
    <t>KG-1XQFV7T</t>
  </si>
  <si>
    <t>From: Paul Mullen [mailto:paul.mullen@houseology.com]  Sent: 30 March 2017 1</t>
  </si>
  <si>
    <t>Houseology</t>
  </si>
  <si>
    <t>KE-MXVCTC1</t>
  </si>
  <si>
    <t>10/27/2016 12:16pm</t>
  </si>
  <si>
    <t>Blockchain für GKV Lösungen</t>
  </si>
  <si>
    <t>GKV Informatik GbR</t>
  </si>
  <si>
    <t>KE-3S0HL2Y</t>
  </si>
  <si>
    <t>GD (GEORGE) Viljoen</t>
  </si>
  <si>
    <t>03/27/2017 04:40am</t>
  </si>
  <si>
    <t>Blockchain in Trade Finance</t>
  </si>
  <si>
    <t>ABSA BANK LIMITED</t>
  </si>
  <si>
    <t>KD-ISF85AX</t>
  </si>
  <si>
    <t>CLOUD1:All Cloud Sales other than to Cloud SPs, ZBLKPOC:HW SP: Blockchain Proof of Concept</t>
  </si>
  <si>
    <t>03/13/2017 04:13am</t>
  </si>
  <si>
    <t>06/27/2016 03:42am</t>
  </si>
  <si>
    <t>CXL LinuxONE for Blockchain</t>
  </si>
  <si>
    <t>KD-52PFV69</t>
  </si>
  <si>
    <t>02/05/2017 03:33pm</t>
  </si>
  <si>
    <t>SEB-IT</t>
  </si>
  <si>
    <t>KC-6JU5UVK</t>
  </si>
  <si>
    <t>Thuy V. (Thuy) Nguyen</t>
  </si>
  <si>
    <t>01/26/2017 03:59pm</t>
  </si>
  <si>
    <t>GRANGE INSURANCE</t>
  </si>
  <si>
    <t>KC-1VMN1OV</t>
  </si>
  <si>
    <t>Vithaya (VITHAYA) Vamasuree</t>
  </si>
  <si>
    <t>03/21/2017 11:52am</t>
  </si>
  <si>
    <t>Blockchain garage - Smart Locker</t>
  </si>
  <si>
    <t>KA-KGK0XVE</t>
  </si>
  <si>
    <t>Joanna (JOANNA) Donohue</t>
  </si>
  <si>
    <t>03/12/2017 04:48pm</t>
  </si>
  <si>
    <t>THE INFORMATION CENTRE FOR HEALTH AND SOCIAL CARE</t>
  </si>
  <si>
    <t>K8-GRT36WR</t>
  </si>
  <si>
    <t>03/24/2017 10:55am</t>
  </si>
  <si>
    <t>CeBIT17-Global Business Services-Cognitive Supply Chain Lösungen und Trade Blockchains, wie ein mittelständiges Unternehmen Zugriff zu solchen Lösungen bekommen könnte.-000-medium (SS3)</t>
  </si>
  <si>
    <t>Kube &amp; Kubenz Internationale Speditions-und Logistik-gesellschaft mbH &amp; Co. KG</t>
  </si>
  <si>
    <t>K6-VCHODRE</t>
  </si>
  <si>
    <t>02/27/2017 03:58am</t>
  </si>
  <si>
    <t>11/23/2016 11:54am</t>
  </si>
  <si>
    <t>Leisure Cargo GmbH</t>
  </si>
  <si>
    <t>K6-V7XMVXT</t>
  </si>
  <si>
    <t>01/26/2017 01:40am</t>
  </si>
  <si>
    <t>01/13/2017 06:33am</t>
  </si>
  <si>
    <t>Chanvanich Blockchain First</t>
  </si>
  <si>
    <t>CHAN WANICH COMPANY LIMITED</t>
  </si>
  <si>
    <t>K6-1LEFKBQ</t>
  </si>
  <si>
    <t>ZBLKLOCL:HW SP: zSystems Blockchain Local/On Prem., ZBLKPOC:HW SP: Blockchain Proof of Concept</t>
  </si>
  <si>
    <t>Kristin L. (Kristin) Anderson</t>
  </si>
  <si>
    <t>UrbanCode Build</t>
  </si>
  <si>
    <t>02/21/2017 01:00pm</t>
  </si>
  <si>
    <t>01/10/2017 03:44pm</t>
  </si>
  <si>
    <t>K5-7NV8V3M</t>
  </si>
  <si>
    <t>03/30/2017 08:04pm</t>
  </si>
  <si>
    <t>High Security Blockchain Network</t>
  </si>
  <si>
    <t>K4-Q0OYQH6</t>
  </si>
  <si>
    <t>01/11/2017 12:41pm</t>
  </si>
  <si>
    <t>Kuehne + Nagel (AG + Co.) KG</t>
  </si>
  <si>
    <t>K3-PPDWMPR</t>
  </si>
  <si>
    <t>Jonas (Jonas) Fritz</t>
  </si>
  <si>
    <t>04/06/2017 07:56am</t>
  </si>
  <si>
    <t>03/31/2017 05:27am</t>
  </si>
  <si>
    <t>BANKGIROCENTRALEN BGC AB</t>
  </si>
  <si>
    <t>K3-01GAT99</t>
  </si>
  <si>
    <t>Dong Won (DONG WON) Kwon</t>
  </si>
  <si>
    <t>Power E850C AIX or Linux primary OS</t>
  </si>
  <si>
    <t>03/12/2017 05:04am</t>
  </si>
  <si>
    <t>[IBK] Blockchain Pilot</t>
  </si>
  <si>
    <t>IBK-FILENET</t>
  </si>
  <si>
    <t>K1-9ZP1IUQ</t>
  </si>
  <si>
    <t>02/19/2017 01:07am</t>
  </si>
  <si>
    <t>05/08/2016 10:46pm</t>
  </si>
  <si>
    <t>Blockchain First Project: KYC</t>
  </si>
  <si>
    <t>K0-YJQP95T</t>
  </si>
  <si>
    <t>Horii, Hiroshi</t>
  </si>
  <si>
    <t>MUSK ブロックチェーン構築支援</t>
  </si>
  <si>
    <t>MITSUBISHI UFJ TRUST SYSTEM CO.,LT</t>
  </si>
  <si>
    <t>JY-P2P3JQX</t>
  </si>
  <si>
    <t>Muhammed Asim (Muhammed Asim) Noorani</t>
  </si>
  <si>
    <t>01/29/2017 04:09am</t>
  </si>
  <si>
    <t>W-Email, Blockchain</t>
  </si>
  <si>
    <t>KARACHI STOCK EXCHANGE(G) LTD</t>
  </si>
  <si>
    <t>JX-JF6E2BG</t>
  </si>
  <si>
    <t>11/29/2016 02:40pm</t>
  </si>
  <si>
    <t>WinPath 4Q-2016 - CLOUD - Block Chain  (Celsia)</t>
  </si>
  <si>
    <t>GRUPO ARGOS S A</t>
  </si>
  <si>
    <t>JX-634PL98</t>
  </si>
  <si>
    <t>02/19/2017 03:04am</t>
  </si>
  <si>
    <t>10/27/2016 11:23pm</t>
  </si>
  <si>
    <t>SMBC Block Chain Discussion</t>
  </si>
  <si>
    <t>SUMITOMO MITSUI BANKING CORPORATION SINGAPORE BRANCH</t>
  </si>
  <si>
    <t>JW-2Z2OQTO</t>
  </si>
  <si>
    <t>TIAN HE (TIAN HE) SONG</t>
  </si>
  <si>
    <t>02/06/2017 11:59pm</t>
  </si>
  <si>
    <t>Chengdu Midle and Small Enterprise Fiancing Guarantee Co., Ltd.</t>
  </si>
  <si>
    <t>JV-MBATCKN</t>
  </si>
  <si>
    <t>CHANG HEE (Chang Hee) BANG</t>
  </si>
  <si>
    <t>04/05/2017 12:40am</t>
  </si>
  <si>
    <t>Bluemix PoC for Blockchain</t>
  </si>
  <si>
    <t>BUSAN PORT AUTHORITY</t>
  </si>
  <si>
    <t>JU-R6D1GMR</t>
  </si>
  <si>
    <t>ISA-InsFS24-CoreInsuranceTransformation, ZBLKPOC:HW SP: Blockchain Proof of Concept</t>
  </si>
  <si>
    <t>Jeff (JEFF) Penman</t>
  </si>
  <si>
    <t>CAI Digital Operations - AMS</t>
  </si>
  <si>
    <t>10/25/2016 10:54am</t>
  </si>
  <si>
    <t>SUNLIFE ASSURANCE INVESTMENTS</t>
  </si>
  <si>
    <t>JS-4UI4G8Q</t>
  </si>
  <si>
    <t>Matthew A. (Matthew) Thomas</t>
  </si>
  <si>
    <t>03/08/2017 03:35pm</t>
  </si>
  <si>
    <t>01/05/2017 07:20pm</t>
  </si>
  <si>
    <t>Honeywell - Blockchain Bluemix Garage - MVP</t>
  </si>
  <si>
    <t>HONEYWELL INTERNATIONAL INC</t>
  </si>
  <si>
    <t>JN-AS8D4MD</t>
  </si>
  <si>
    <t>IBM Integration Bus (WebSphere Message Broker) for System z</t>
  </si>
  <si>
    <t>02/22/2017 07:02am</t>
  </si>
  <si>
    <t>Integrazione Blockchain-Mainframe</t>
  </si>
  <si>
    <t>JN-2OMZJOX</t>
  </si>
  <si>
    <t>Frits (Frits) Bolier</t>
  </si>
  <si>
    <t>03/16/2016 04:52am</t>
  </si>
  <si>
    <t>Blockchain - Bluemix</t>
  </si>
  <si>
    <t>ASR NEDERLAND N.V.</t>
  </si>
  <si>
    <t>JM-PZ6C3YB</t>
  </si>
  <si>
    <t>VDPCand:Value Driven Proposal Candidate</t>
  </si>
  <si>
    <t>Lei Ming (Lei Ming) Ao</t>
  </si>
  <si>
    <t>03/19/2017 12:59am</t>
  </si>
  <si>
    <t>08/12/2016 04:35am</t>
  </si>
  <si>
    <t>SHANGHAI MUNICIPAL HEALTH BUREAU</t>
  </si>
  <si>
    <t>JM-PB18L6B</t>
  </si>
  <si>
    <t>James R. (James) Paynter</t>
  </si>
  <si>
    <t>03/16/2017 03:17pm</t>
  </si>
  <si>
    <t>Blockchain Initiative</t>
  </si>
  <si>
    <t>MASTERCARD INTERNATIONAL INCORPORATED</t>
  </si>
  <si>
    <t>JL-XWU8MXT</t>
  </si>
  <si>
    <t>BCSSI:BCS Sales Initiatives|EMBMOBLE:GBS Embedded Mobile ISAFS03</t>
  </si>
  <si>
    <t>CBD: Watson IoT - Connected Solutions</t>
  </si>
  <si>
    <t>3/30/2017</t>
  </si>
  <si>
    <t>3/6/2017  9:28:40 AM</t>
  </si>
  <si>
    <t>Digital Transformation team Jan-Feb-Mart</t>
  </si>
  <si>
    <t>JK-YDJG2HC</t>
  </si>
  <si>
    <t>08/17/2016 06:05pm</t>
  </si>
  <si>
    <t>Blockchain on zLinux</t>
  </si>
  <si>
    <t>JK-X3D9U4T</t>
  </si>
  <si>
    <t>Brennen (BRENNEN) Lafleur</t>
  </si>
  <si>
    <t>Other IoT SW Services</t>
  </si>
  <si>
    <t>02/15/2017 10:42am</t>
  </si>
  <si>
    <t>IoT Blockchain Workshop</t>
  </si>
  <si>
    <t>ARCATECH SYSTEMS</t>
  </si>
  <si>
    <t>JK-0V5W7AH</t>
  </si>
  <si>
    <t>S. (Steve) Munden</t>
  </si>
  <si>
    <t>03/23/2017 06:07am</t>
  </si>
  <si>
    <t>ESA Blockchain</t>
  </si>
  <si>
    <t>BRAVURA SOLUTIONS (UK) LTD</t>
  </si>
  <si>
    <t>JJ-BQYUJNL</t>
  </si>
  <si>
    <t>Stipe (Stipe) Pavicic</t>
  </si>
  <si>
    <t>03/03/2017 05:18pm</t>
  </si>
  <si>
    <t>Blockchain @ZaBa</t>
  </si>
  <si>
    <t>HYPO-LEASING KROATIEN D.O.O.</t>
  </si>
  <si>
    <t>JI-Y628UZR</t>
  </si>
  <si>
    <t>Monica J. (Monica) Orlando</t>
  </si>
  <si>
    <t>10/24/2016 01:13pm</t>
  </si>
  <si>
    <t>Dollar LinuxOne or IFL for Blockchain</t>
  </si>
  <si>
    <t>DOLLAR BANK, FEDERAL SAVINGS BANK</t>
  </si>
  <si>
    <t>JI-IJ8ONHZ</t>
  </si>
  <si>
    <t>SEBASTIAN (Sebastian) FRANK</t>
  </si>
  <si>
    <t>02/03/2017 04:04pm</t>
  </si>
  <si>
    <t>07/19/2016 05:07am</t>
  </si>
  <si>
    <t>Blockchain - BMX Garage</t>
  </si>
  <si>
    <t>JSE LTD</t>
  </si>
  <si>
    <t>JH-ND5HWGR</t>
  </si>
  <si>
    <t>Cameron (Cameron) Steffen</t>
  </si>
  <si>
    <t>02/01/2017 05:43pm</t>
  </si>
  <si>
    <t>JH-CNJTMY0</t>
  </si>
  <si>
    <t>Bruno (Bruno) Goirand</t>
  </si>
  <si>
    <t>03/05/2017 12:55pm</t>
  </si>
  <si>
    <t>IMPRIMERIE NATIONALE</t>
  </si>
  <si>
    <t>JH-75ICTSX</t>
  </si>
  <si>
    <t>12/16/2016 08:45am</t>
  </si>
  <si>
    <t>Blockchain add on</t>
  </si>
  <si>
    <t>JG-P5B8LXG</t>
  </si>
  <si>
    <t>Bala (Bala) Ramachandran</t>
  </si>
  <si>
    <t>05/04/2016 07:34pm</t>
  </si>
  <si>
    <t>BlueMix / Blockchain Pilot</t>
  </si>
  <si>
    <t>KEYBANK NATIONAL ASSOCIATION</t>
  </si>
  <si>
    <t>JG-9R8T3Q4</t>
  </si>
  <si>
    <t>CRISTINA G. (Crissy) CAMACHO</t>
  </si>
  <si>
    <t>03/30/2017 09:39pm</t>
  </si>
  <si>
    <t>FPG INSURANCE CO., INC</t>
  </si>
  <si>
    <t>JF-T9KQN8X</t>
  </si>
  <si>
    <t>03/24/2017 07:38am</t>
  </si>
  <si>
    <t>CeBIT17-Global Business Services-Kunde ist sehr interessiert in Blockchain, wünscht Kontakt.-061-high (SS4)</t>
  </si>
  <si>
    <t>Deutsche Telekom AG</t>
  </si>
  <si>
    <t>JE-D5VZBZR</t>
  </si>
  <si>
    <t>ISA-AutoIS70IOTA-IoTAuto</t>
  </si>
  <si>
    <t>08/08/2016 12:06pm</t>
  </si>
  <si>
    <t>CORP - IoT - Blockchain POC</t>
  </si>
  <si>
    <t>Daimler AG</t>
  </si>
  <si>
    <t>JD-B3Z1NXG</t>
  </si>
  <si>
    <t>03/27/2017 11:53am</t>
  </si>
  <si>
    <t>01/29/2017 03:26pm</t>
  </si>
  <si>
    <t>Blockchain interest - Pilot</t>
  </si>
  <si>
    <t>THRIVENT FINANCIAL FOR LUTHERANS</t>
  </si>
  <si>
    <t>JD-01WOEQ6</t>
  </si>
  <si>
    <t>ASASERVC:Cloud Business Solution (CBS), BLUEMIXX:GBS Bluemix Custom Application Services, EMBCLOUD:GBS Embedded Cloud</t>
  </si>
  <si>
    <t>Akiko (AKIKO) Shinozaki</t>
  </si>
  <si>
    <t>CPS: Payments</t>
  </si>
  <si>
    <t>11/18/2016 04:35am</t>
  </si>
  <si>
    <t>Blockchain　本番展開</t>
  </si>
  <si>
    <t>SBI SECURITIES CO.,LTD.</t>
  </si>
  <si>
    <t>JC-MI7HD0P</t>
  </si>
  <si>
    <t>Charles T. (Tyler) Kelly</t>
  </si>
  <si>
    <t>07/26/2016 06:16pm</t>
  </si>
  <si>
    <t>Blockchain DTW</t>
  </si>
  <si>
    <t>JA-PJM91BR</t>
  </si>
  <si>
    <t>Felecia R. (Felecia) Kornegay</t>
  </si>
  <si>
    <t>01/25/2017 01:16pm</t>
  </si>
  <si>
    <t>CDC - BlockChain Early Adopter Project</t>
  </si>
  <si>
    <t>US DEPT OF HEALTH &amp; HUMAN SERVICES</t>
  </si>
  <si>
    <t>J9-R9XNXE1</t>
  </si>
  <si>
    <t>01/31/2017 06:51pm</t>
  </si>
  <si>
    <t>WIB: DD: CHG: IBM.x: 100k: Blockchain government pilot</t>
  </si>
  <si>
    <t>J9-H61HF67</t>
  </si>
  <si>
    <t>MICHAEL J. (MICHAEL) FUCITO</t>
  </si>
  <si>
    <t>03/09/2017 05:04pm</t>
  </si>
  <si>
    <t>HEALTHPLAN HOLDINGS, INC.</t>
  </si>
  <si>
    <t>J6-RM26NNX</t>
  </si>
  <si>
    <t>EXTCNAPP:CLD&amp;COG: Extend cloud native apps &amp; data, ISA-BankInsFS09SEC-Blockchain</t>
  </si>
  <si>
    <t>04/03/2017 04:54pm</t>
  </si>
  <si>
    <t>02/28/2017 12:24pm</t>
  </si>
  <si>
    <t>Blockchain MVP with ITR&amp;D</t>
  </si>
  <si>
    <t>J5-FCRY3F5</t>
  </si>
  <si>
    <t>04/03/2017 04:53pm</t>
  </si>
  <si>
    <t>10/17/2016 04:39am</t>
  </si>
  <si>
    <t>Strategy Workshop Series - 3 days: "Future of transaction processing" (driven by PSD2, API Economy, Instant Payments, Blockchain)</t>
  </si>
  <si>
    <t>DZ BANK AG</t>
  </si>
  <si>
    <t>J4-U6SZIB1</t>
  </si>
  <si>
    <t>02/27/2017 04:13pm</t>
  </si>
  <si>
    <t>J4-CZIZAHF</t>
  </si>
  <si>
    <t>DONALD J. (DONALD) SCHOEL</t>
  </si>
  <si>
    <t>03/27/2017 01:13pm</t>
  </si>
  <si>
    <t>IT Economics Assessment for Pierce Aerospace LinuxONE HSBN Blockchain &amp; Blue Mix Solution for Drone Management</t>
  </si>
  <si>
    <t>Pierce Aerospace Llc</t>
  </si>
  <si>
    <t>J4-3I5FNW9</t>
  </si>
  <si>
    <t>6940-96E (O) Systems Services for cloud (custom)</t>
  </si>
  <si>
    <t>Guy L. (Guy) Sanders</t>
  </si>
  <si>
    <t>03/31/2017 11:08am</t>
  </si>
  <si>
    <t>Blockchain for distributed journaling</t>
  </si>
  <si>
    <t>TOTAL SYSTEM SERVICES INC</t>
  </si>
  <si>
    <t>J3-XT3QIAG</t>
  </si>
  <si>
    <t>03/27/2017 01:36pm</t>
  </si>
  <si>
    <t>IBM Blockchain for Corporate Trust</t>
  </si>
  <si>
    <t>THE BANK OF NEW YORK MELLON CORP</t>
  </si>
  <si>
    <t>J2-P26FMUW</t>
  </si>
  <si>
    <t>03/30/2017 05:48am</t>
  </si>
  <si>
    <t>03/24/2017 01:41pm</t>
  </si>
  <si>
    <t>CeBIT17-Global Business Services-Customer is interested in Blockchain-061-medium (SS3)</t>
  </si>
  <si>
    <t>Honda Research Institute Europe GmbH</t>
  </si>
  <si>
    <t>J2-CYK89WA</t>
  </si>
  <si>
    <t>John (John) Fursey</t>
  </si>
  <si>
    <t>DSI - iX: Digital Commerce: Digital Commerce</t>
  </si>
  <si>
    <t>04/04/2017 06:04pm</t>
  </si>
  <si>
    <t>03/02/2016 12:51pm</t>
  </si>
  <si>
    <t>CoLab - Blockchain for Internal Payments</t>
  </si>
  <si>
    <t>CANADIAN IMPERIAL BANK OF COMMERCE</t>
  </si>
  <si>
    <t>IY-D7II8BU</t>
  </si>
  <si>
    <t>Frederic (FREDERIC) Ubaldi</t>
  </si>
  <si>
    <t>04/05/2017 10:24am</t>
  </si>
  <si>
    <t>Projet Developpement BlockChain</t>
  </si>
  <si>
    <t>BNP PARIBAS PERSONAL FINANCE</t>
  </si>
  <si>
    <t>IX-P7690SS</t>
  </si>
  <si>
    <t>ISA-BankFM-FS03-BackOfficeOps, ISA-HealthPH30-ConsumerSvcs, ZBLKPOC:HW SP: Blockchain Proof of Concept</t>
  </si>
  <si>
    <t>Angus (ANGUS) Campbell</t>
  </si>
  <si>
    <t>04/06/2017 07:52am</t>
  </si>
  <si>
    <t>03/06/2017 01:23pm</t>
  </si>
  <si>
    <t>GM Connect Health and Social Care Partnership Blockchain PoC</t>
  </si>
  <si>
    <t>SALFORD ROYAL NHS FOUNDATION TRUST</t>
  </si>
  <si>
    <t>IX-LKXWRN0</t>
  </si>
  <si>
    <t>LOUI (Loui) AKASHA</t>
  </si>
  <si>
    <t>01/09/2017 01:17pm</t>
  </si>
  <si>
    <t>Bluemix for production (Chat Bot and Blockchain Docker container)</t>
  </si>
  <si>
    <t>EMIRATES AIRLINES</t>
  </si>
  <si>
    <t>IX-IX1G5GY</t>
  </si>
  <si>
    <t>Toshikazu (TOSHIKAZU) Takikawa</t>
  </si>
  <si>
    <t>03/07/2017 09:42pm</t>
  </si>
  <si>
    <t>Blockchain本格展開</t>
  </si>
  <si>
    <t>TOKYO STOCK EXCHANGE</t>
  </si>
  <si>
    <t>IX-E5D42N2</t>
  </si>
  <si>
    <t>11/11/2016 03:03am</t>
  </si>
  <si>
    <t>Garage Blockchain - Mortgage Lending</t>
  </si>
  <si>
    <t>ELLIE MAE INSURANCE SERVICES, LLC</t>
  </si>
  <si>
    <t>IX-4F32B8R</t>
  </si>
  <si>
    <t>Guy (Guy) Hochstetler</t>
  </si>
  <si>
    <t>01/22/2017 06:44am</t>
  </si>
  <si>
    <t>10/17/2016 02:15pm</t>
  </si>
  <si>
    <t>ADP - Blockchain on Blumix Garage Services</t>
  </si>
  <si>
    <t>AUTOMATIC DATA PROCESSING INC.</t>
  </si>
  <si>
    <t>IV-J5OEXSQ</t>
  </si>
  <si>
    <t>COGNITIV:Embedded Cognitive</t>
  </si>
  <si>
    <t>JOHN (JOHN) HECK III</t>
  </si>
  <si>
    <t>03/14/2017 11:03am</t>
  </si>
  <si>
    <t>02/23/2017 12:47pm</t>
  </si>
  <si>
    <t>Data Exchange, eVault and Blockchain</t>
  </si>
  <si>
    <t>INTERCONTINENTALEXCHANGE, INC.</t>
  </si>
  <si>
    <t>IU-D2SS82G</t>
  </si>
  <si>
    <t>03/14/2017 11:05am</t>
  </si>
  <si>
    <t>Andrea (Andrea) Busnelli</t>
  </si>
  <si>
    <t>01/22/2017 09:49am</t>
  </si>
  <si>
    <t>11/09/2016 11:50am</t>
  </si>
  <si>
    <t>FIAT SPA</t>
  </si>
  <si>
    <t>IU-BM0F7L8</t>
  </si>
  <si>
    <t>02/28/2017 07:14am</t>
  </si>
  <si>
    <t>Blockchain UseCase / Event</t>
  </si>
  <si>
    <t>Habau Hoch- u. Tiefbau-</t>
  </si>
  <si>
    <t>IT-5YUVJ4I</t>
  </si>
  <si>
    <t>10/06/2016 01:34am</t>
  </si>
  <si>
    <t>10/04/2016 03:14am</t>
  </si>
  <si>
    <t>Blockchain Opportunity at Abbot Pharma</t>
  </si>
  <si>
    <t>ABBOTT HEALTHCARE PRIVATE LIMITED</t>
  </si>
  <si>
    <t>IS-Z4YSZZF</t>
  </si>
  <si>
    <t>10/05/2016 08:27am</t>
  </si>
  <si>
    <t>Traceability -&gt; Blockchain</t>
  </si>
  <si>
    <t>Autoneum Management AG Business Group Europe/Finance</t>
  </si>
  <si>
    <t>IS-FQQ97E6</t>
  </si>
  <si>
    <t>IGSPU:Procurement Support - Unknown at this Time</t>
  </si>
  <si>
    <t>MICHAEL M. (MICHAEL) WORMUTH</t>
  </si>
  <si>
    <t>03/17/2017 06:27pm</t>
  </si>
  <si>
    <t>06/14/2016 11:35am</t>
  </si>
  <si>
    <t>Blockchain @ MasterCard</t>
  </si>
  <si>
    <t>IR-IMGFLYH</t>
  </si>
  <si>
    <t>WTSNINIT:Watson Initiative|WATIOT:Support for Growth Initiative</t>
  </si>
  <si>
    <t>J. L. (JOB) Oprel</t>
  </si>
  <si>
    <t>Watson Developer Cloud</t>
  </si>
  <si>
    <t>Watson</t>
  </si>
  <si>
    <t>12/1/2016  1:43:57 PM</t>
  </si>
  <si>
    <t>11/16/2016  10:22:38 AM</t>
  </si>
  <si>
    <t>Watson IoT partnerhip NXP customer domain</t>
  </si>
  <si>
    <t>NXP Semiconductors Netherlands</t>
  </si>
  <si>
    <t>IQ-VXGA9PO</t>
  </si>
  <si>
    <t>iX-DX: Customer Engagement &amp; Design</t>
  </si>
  <si>
    <t>1/20/2017  3:54:43 AM</t>
  </si>
  <si>
    <t>債権流動化ビジネス高度化（基礎検討）</t>
  </si>
  <si>
    <t>MUFG</t>
  </si>
  <si>
    <t>IQ-96V7CMK</t>
  </si>
  <si>
    <t>01/22/2017 04:16am</t>
  </si>
  <si>
    <t>11/11/2016 06:53am</t>
  </si>
  <si>
    <t>BlockChain Use Case for Joint Venture Accounting</t>
  </si>
  <si>
    <t>OIL &amp; GAS DEVELOPMENT CORP.</t>
  </si>
  <si>
    <t>IP-RG6A1TD</t>
  </si>
  <si>
    <t>03/27/2017 10:35am</t>
  </si>
  <si>
    <t>Blockchain for finance - MVP + Final solution - Bad Depts across region etc.</t>
  </si>
  <si>
    <t>IO-NC00NH5</t>
  </si>
  <si>
    <t>AGILE:Agile or Agility is a component of the solu, BLKHSBN:HW SP: Blockchain High Sec Bus Netwk Blmix, ISA-BankFMIns-FS09-IntgrtdRiskMgmt</t>
  </si>
  <si>
    <t>10/05/2016 03:54pm</t>
  </si>
  <si>
    <t>BLOCKCHAIN KYC - DoU GBS AMS to GTS : Test de Perf +RUN AMS</t>
  </si>
  <si>
    <t>IO-FZH6I9Z</t>
  </si>
  <si>
    <t>11/15/2016 11:26am</t>
  </si>
  <si>
    <t>ARAG SE</t>
  </si>
  <si>
    <t>IN-KQB9SIH</t>
  </si>
  <si>
    <t>JUAN C. (JUAN) SALAZAR</t>
  </si>
  <si>
    <t>02/27/2017 02:15pm</t>
  </si>
  <si>
    <t>Darwin Ecosystem LLC</t>
  </si>
  <si>
    <t>IM-YDXSFLV</t>
  </si>
  <si>
    <t>Wang, Le Ting</t>
  </si>
  <si>
    <t>区块链创新服务</t>
  </si>
  <si>
    <t>UnionPay International Co.,Ltd</t>
  </si>
  <si>
    <t>IL-C3ERZMA</t>
  </si>
  <si>
    <t>IBM Bluemix Garage - Bluemix Migration Project</t>
  </si>
  <si>
    <t>02/27/2017 02:12pm</t>
  </si>
  <si>
    <t>Blockchain - Migration auf Hyperledger</t>
  </si>
  <si>
    <t>Deloitte &amp; Touche GmbH</t>
  </si>
  <si>
    <t>IJ-NHWGVJZ</t>
  </si>
  <si>
    <t>TenneT Dig.Transformation consultancy-RV</t>
  </si>
  <si>
    <t>II-X5GYV77</t>
  </si>
  <si>
    <t>09/15/2016 10:21am</t>
  </si>
  <si>
    <t>Blockchain: Bluemix-- Smart Contracts Application</t>
  </si>
  <si>
    <t>FISERV, INC.</t>
  </si>
  <si>
    <t>IH-F6REUL7</t>
  </si>
  <si>
    <t>JING YI (Jing Yi) CHAN</t>
  </si>
  <si>
    <t>03/08/2017 09:40pm</t>
  </si>
  <si>
    <t>Blockchain POC for BIBD Digital Banking Group</t>
  </si>
  <si>
    <t>BANK ISLAM BRUNEI DARUSSALAM BERHAD</t>
  </si>
  <si>
    <t>IG-TAGDLGN</t>
  </si>
  <si>
    <t>ISA-ElecIS05-CogCustInsight</t>
  </si>
  <si>
    <t>08/04/2016 07:30am</t>
  </si>
  <si>
    <t>Blockchain - Implementation</t>
  </si>
  <si>
    <t>IG-I05NX6Q</t>
  </si>
  <si>
    <t>03/01/2017 02:32am</t>
  </si>
  <si>
    <t>Cognitive Logistic &amp; Blockchain in der Supply Chain</t>
  </si>
  <si>
    <t>BHS Corrugated Maschinen-und Anlagenbau GmbH</t>
  </si>
  <si>
    <t>IG-BAB3LL5</t>
  </si>
  <si>
    <t>11/23/2016 11:12pm</t>
  </si>
  <si>
    <t>MINEROS S A</t>
  </si>
  <si>
    <t>IG-AEG449X</t>
  </si>
  <si>
    <t>ACTINSIG:CLD&amp;COG: Transform processes w/ insights, DEVCNAPP:CLD&amp;COG: Develop cloud native apps</t>
  </si>
  <si>
    <t>MICHAEL K. (Mike) MORRIS</t>
  </si>
  <si>
    <t>04/03/2017 11:15am</t>
  </si>
  <si>
    <t>Blockchain Pilot with Retailer/Shipper</t>
  </si>
  <si>
    <t>US BANK NATIONAL ASSOCIATION</t>
  </si>
  <si>
    <t>IF-8O2UI2J</t>
  </si>
  <si>
    <t>02/22/2017 08:22am</t>
  </si>
  <si>
    <t>Blockchain ENI</t>
  </si>
  <si>
    <t>ENI SPA DIVI.EXPLORATION AND PRODUCTION MAG.CENTR</t>
  </si>
  <si>
    <t>IE-ILU4QYM</t>
  </si>
  <si>
    <t>01/22/2017 06:37am</t>
  </si>
  <si>
    <t>07/25/2016 11:41am</t>
  </si>
  <si>
    <t>Blockchain@KPMG Germany</t>
  </si>
  <si>
    <t>KPMG AG</t>
  </si>
  <si>
    <t>IE-B9NHN4L</t>
  </si>
  <si>
    <t>James (JAMES) Rogers</t>
  </si>
  <si>
    <t>03/16/2017 07:33am</t>
  </si>
  <si>
    <t>11/29/2016 01:22pm</t>
  </si>
  <si>
    <t>BHP BILLITON INTERNATIONAL SERVICES LTD</t>
  </si>
  <si>
    <t>ID-PSZHS3I</t>
  </si>
  <si>
    <t>03/16/2017 07:37am</t>
  </si>
  <si>
    <t>KYLIE M. (Kylie) SKEAHAN</t>
  </si>
  <si>
    <t>01/31/2017 10:32pm</t>
  </si>
  <si>
    <t>12/06/2016 08:25pm</t>
  </si>
  <si>
    <t>Blockchain Scoping Workshop</t>
  </si>
  <si>
    <t>AUSTRALIAN TAXATION OFFICE</t>
  </si>
  <si>
    <t>IC-UPO4PLT</t>
  </si>
  <si>
    <t>Eduardo (Cesar Eduardo) CASTELLON</t>
  </si>
  <si>
    <t>03/28/2017 10:54am</t>
  </si>
  <si>
    <t>USPS Blockchain for International Mail and Payments</t>
  </si>
  <si>
    <t>US POSTAL SERVICE</t>
  </si>
  <si>
    <t>IC-027PGU6</t>
  </si>
  <si>
    <t>HYEON JU (Hyeon Ju) LEE</t>
  </si>
  <si>
    <t>02/13/2017 12:32am</t>
  </si>
  <si>
    <t>[KFB] Blockchain Services for Bank Consortium</t>
  </si>
  <si>
    <t>The Korea Federation of Banks</t>
  </si>
  <si>
    <t>IA-KZ22U1A</t>
  </si>
  <si>
    <t>03/31/2017 02:55am</t>
  </si>
  <si>
    <t>Power S814 - AIX or Linux primary OS</t>
  </si>
  <si>
    <t>04/07/2017 01:53am</t>
  </si>
  <si>
    <t>03/09/2017 05:10am</t>
  </si>
  <si>
    <t>11/01/2016 11:48am</t>
  </si>
  <si>
    <t>Hyperledger Trade Finance POC</t>
  </si>
  <si>
    <t>IA-KMKEQ3P</t>
  </si>
  <si>
    <t>Andreacrist (ANDREACRISTINA) Camozzi</t>
  </si>
  <si>
    <t>03/06/2017 04:14am</t>
  </si>
  <si>
    <t>Blockchain for Advertising, Profile &amp; Consesus</t>
  </si>
  <si>
    <t>I8-Z7HJ1YN</t>
  </si>
  <si>
    <t>03/18/2017 06:56pm</t>
  </si>
  <si>
    <t>10/24/2016 10:33pm</t>
  </si>
  <si>
    <t>JAAF System （ランナー登録 / 大会管理） - Blockchain</t>
  </si>
  <si>
    <t>JAPAN ASSOCIATION OF ATHLETICS FED</t>
  </si>
  <si>
    <t>I7-47GV30K</t>
  </si>
  <si>
    <t>6941-94C IBM Cloud Object Storage Stnd, Regional (GTS BU)</t>
  </si>
  <si>
    <t>11/30/2016 04:23am</t>
  </si>
  <si>
    <t>METAPACK</t>
  </si>
  <si>
    <t>I6-TYOT8GZ</t>
  </si>
  <si>
    <t>ZBLKLOCL:HW SP: zSystems Blockchain Local/On Prem., ZBLKPOC:HW SP: Blockchain Proof of Concept, ZMCODE:HW SP: z Systems Microcode attached opps</t>
  </si>
  <si>
    <t>02/14/2017 11:23am</t>
  </si>
  <si>
    <t>01/17/2017 04:33pm</t>
  </si>
  <si>
    <t>PROGRESSIVE CASUALTY INSURANCE COMPANY</t>
  </si>
  <si>
    <t>I6-R1WG3K3</t>
  </si>
  <si>
    <t>03/14/2017 02:57pm</t>
  </si>
  <si>
    <t>09/21/2016 04:57am</t>
  </si>
  <si>
    <t>EUROCLEAR SA</t>
  </si>
  <si>
    <t>I6-QW48NOO</t>
  </si>
  <si>
    <t>MARCIN (MARCIN) WEDZEL</t>
  </si>
  <si>
    <t>03/17/2017 05:29am</t>
  </si>
  <si>
    <t>ALIOR BANK S A</t>
  </si>
  <si>
    <t>I6-HUCVZQH</t>
  </si>
  <si>
    <t>Takayuki (TAKAYUKI) Matsumoto</t>
  </si>
  <si>
    <t>01/17/2017 01:30am</t>
  </si>
  <si>
    <t>＜HS情報システムズ＞Bluemix利用</t>
  </si>
  <si>
    <t>JAPAN HOUSING FINANCE AGENCY</t>
  </si>
  <si>
    <t>I5-YWVHZFG</t>
  </si>
  <si>
    <t>01/10/2017 03:07pm</t>
  </si>
  <si>
    <t>Payments Blockchain PoT</t>
  </si>
  <si>
    <t>CITY NATIONAL BANK</t>
  </si>
  <si>
    <t>I3-YEDRNFU</t>
  </si>
  <si>
    <t>04/20/2016 03:45pm</t>
  </si>
  <si>
    <t>Blockchain Strategie</t>
  </si>
  <si>
    <t>Talanx Systeme AG</t>
  </si>
  <si>
    <t>I3-R1L6B73</t>
  </si>
  <si>
    <t>Mike (MIKE) Deschildre</t>
  </si>
  <si>
    <t>04/06/2017 09:09am</t>
  </si>
  <si>
    <t>Janssen Blockchain Initiative: POC
(contact: Bert Torfs)</t>
  </si>
  <si>
    <t>JANSSEN PHARMACEUTICA NV</t>
  </si>
  <si>
    <t>HZ-2QEAVSV</t>
  </si>
  <si>
    <t>HBSN Solution..</t>
  </si>
  <si>
    <t>BROADRIDGE FINANCIAL SOLUTIONS INC</t>
  </si>
  <si>
    <t>HY-PDZZZPN</t>
  </si>
  <si>
    <t>04/03/2017 10:06am</t>
  </si>
  <si>
    <t>03/02/2017 05:04pm</t>
  </si>
  <si>
    <t>Blockchain DTW, MVP Assistance</t>
  </si>
  <si>
    <t>HY-5P3IZ75</t>
  </si>
  <si>
    <t>SIRICHAI (Sirichai) DHEERACHAIKULPANICH</t>
  </si>
  <si>
    <t>02/20/2017 01:42am</t>
  </si>
  <si>
    <t>11/28/2016 04:17am</t>
  </si>
  <si>
    <t>GREENLINE SYNERGY CO. LTD</t>
  </si>
  <si>
    <t>HX-ZNK6CFB</t>
  </si>
  <si>
    <t>02/16/2017 11:27am</t>
  </si>
  <si>
    <t>Blockchain Pilot for Branch Transfer</t>
  </si>
  <si>
    <t>BANK OF NOVA SCOTIA, THE</t>
  </si>
  <si>
    <t>HX-XGOVSGE</t>
  </si>
  <si>
    <t>F. (FRANK) Sloot</t>
  </si>
  <si>
    <t>03/09/2017 04:42am</t>
  </si>
  <si>
    <t>O2C blockchain POC</t>
  </si>
  <si>
    <t>UNILEVER UKCR LTD</t>
  </si>
  <si>
    <t>HX-6YRVRXP</t>
  </si>
  <si>
    <t>11/17/2016 06:52pm</t>
  </si>
  <si>
    <t>BlockChain for LL Finance</t>
  </si>
  <si>
    <t>LEND LEASE</t>
  </si>
  <si>
    <t>HX-5SY83FV</t>
  </si>
  <si>
    <t>Paul (PAUL) Barrington</t>
  </si>
  <si>
    <t>01/17/2017 09:34am</t>
  </si>
  <si>
    <t>TransferMate Global Payments</t>
  </si>
  <si>
    <t>HW-S9CIP2Z</t>
  </si>
  <si>
    <t>01/12/2017 11:44am</t>
  </si>
  <si>
    <t>Blockchain for Multinational Programs - Expansion</t>
  </si>
  <si>
    <t>HW-ARY4QN2</t>
  </si>
  <si>
    <t>ASASERVC:Cloud Business Solution (CBS), BLUEMIXX:GBS Bluemix Custom Application Services, ISA-BankFM-PAY-Payments, ISA-BankFS14OCEX-OmChanExp, VDPCand:Value Driven Proposal Candidate, VDPCnfm:Value Driven Proposal Confirm</t>
  </si>
  <si>
    <t>Tsuyoshi (TSUYOSHI) Kondo</t>
  </si>
  <si>
    <t>01/27/2017 01:15am</t>
  </si>
  <si>
    <t>Hyperledger技術支援</t>
  </si>
  <si>
    <t>UFJ BK NAGOYA GAITAM</t>
  </si>
  <si>
    <t>HW-558AECT</t>
  </si>
  <si>
    <t>02/17/2017 11:31am</t>
  </si>
  <si>
    <t>SBFE Blockchain Solution</t>
  </si>
  <si>
    <t>IBM Machines Unknown Customer</t>
  </si>
  <si>
    <t>HW-49WOY4Z</t>
  </si>
  <si>
    <t>ASASERVC:Cloud Business Solution (CBS), EMBCLOUD:GBS Embedded Cloud, ISA-BankInsFS09SEC-Blockchain</t>
  </si>
  <si>
    <t>03/01/2017 07:00pm</t>
  </si>
  <si>
    <t>BlockChain 追加参加</t>
  </si>
  <si>
    <t>HOKKAIDO BANK, LTD., THE</t>
  </si>
  <si>
    <t>HV-93FICI0</t>
  </si>
  <si>
    <t>Cindy J. (Cindy) Ogden</t>
  </si>
  <si>
    <t>07/19/2016 01:58pm</t>
  </si>
  <si>
    <t>BlueMix-Blockchain for Vz New Business</t>
  </si>
  <si>
    <t>VERIZON WIRELESS, INC.</t>
  </si>
  <si>
    <t>HU-LSKI5JG</t>
  </si>
  <si>
    <t>Carolyn H. (Carolyn) Vock</t>
  </si>
  <si>
    <t>03/16/2017 11:15am</t>
  </si>
  <si>
    <t>Blockchain poc</t>
  </si>
  <si>
    <t>NIKE, INC.</t>
  </si>
  <si>
    <t>HS-YGSCBUA</t>
  </si>
  <si>
    <t>PATCHAREE (Patcharee) NUTTHESRI</t>
  </si>
  <si>
    <t>03/22/2017 09:16am</t>
  </si>
  <si>
    <t>SVI PUBLIC COMPANY LIMITED</t>
  </si>
  <si>
    <t>HR-8XDJE8L</t>
  </si>
  <si>
    <t>ROBERT J. (Rob) CAMPANILE</t>
  </si>
  <si>
    <t>03/22/2017 08:19am</t>
  </si>
  <si>
    <t>Insulation Product Group Fraud, Loss and Theft Blockchain MvP1 Project</t>
  </si>
  <si>
    <t>CERTAINTEED CORPORATION</t>
  </si>
  <si>
    <t>HQ-RK1JTIV</t>
  </si>
  <si>
    <t>Felix (FELIX) Martineau</t>
  </si>
  <si>
    <t>02/21/2017 01:26pm</t>
  </si>
  <si>
    <t>GPAP - Blockchain Project</t>
  </si>
  <si>
    <t>FEDERATION DES CAISSES DESJARDINS DU QUEBEC</t>
  </si>
  <si>
    <t>HQ-Q38RQ53</t>
  </si>
  <si>
    <t>Tarek (Tarek) Rouis</t>
  </si>
  <si>
    <t>04/06/2017 12:16am</t>
  </si>
  <si>
    <t>BlockChain for HomFriend ecosystem</t>
  </si>
  <si>
    <t>VEOLIA ENVIRONNEMENT</t>
  </si>
  <si>
    <t>HP-FH0P4KL</t>
  </si>
  <si>
    <t>01/23/2017 10:18am</t>
  </si>
  <si>
    <t>Blockchain @ Handelsbanken</t>
  </si>
  <si>
    <t>Svenska Handelsbanken</t>
  </si>
  <si>
    <t>HP-DEVUEZ9</t>
  </si>
  <si>
    <t>02/24/2017 10:13am</t>
  </si>
  <si>
    <t>Blockchain Garage Umsetzung Usecase</t>
  </si>
  <si>
    <t>HP-7UBIJ3D</t>
  </si>
  <si>
    <t>03/01/2017 05:17am</t>
  </si>
  <si>
    <t>Endpoint Services</t>
  </si>
  <si>
    <t>TECHNOSOFT GLOBAL SERVICES PVT LTD</t>
  </si>
  <si>
    <t>HO-12YPL0J</t>
  </si>
  <si>
    <t>Business Process Manager Advanced</t>
  </si>
  <si>
    <t>11/22/2016 11:18pm</t>
  </si>
  <si>
    <t>#WIN4Q16 - CLOUD - Business Process Management - Blockchain</t>
  </si>
  <si>
    <t>C I UNION DE BANANEROS DE URABA SA UNIBAN</t>
  </si>
  <si>
    <t>HO-0ROPPUK</t>
  </si>
  <si>
    <t>Brian (Brian) Witterstaetter</t>
  </si>
  <si>
    <t>01/22/2017 04:02am</t>
  </si>
  <si>
    <t>08/05/2016 12:57pm</t>
  </si>
  <si>
    <t>Blockchain for supply chain and pricing.</t>
  </si>
  <si>
    <t>HN-Q0NNXVL</t>
  </si>
  <si>
    <t>ASASERVC:Cloud Business Solution (CBS), CLOUD1:All Cloud Sales other than to Cloud SPs</t>
  </si>
  <si>
    <t>C. (CARMEL) Duffy</t>
  </si>
  <si>
    <t>06/07/2016 07:40am</t>
  </si>
  <si>
    <t>BP Blockchain on BlueMix</t>
  </si>
  <si>
    <t>BP OIL INTERNATIONAL LTD</t>
  </si>
  <si>
    <t>HN-MMV9CAP</t>
  </si>
  <si>
    <t>04/06/2017 09:12am</t>
  </si>
  <si>
    <t>Janssen Blockchain Initiative: POC</t>
  </si>
  <si>
    <t>HM-4SA9H3C</t>
  </si>
  <si>
    <t>THEODORE O. (THEODORE) HOPSON</t>
  </si>
  <si>
    <t>03/31/2017 07:43pm</t>
  </si>
  <si>
    <t>BlockChain Pilot at CNB</t>
  </si>
  <si>
    <t>HJ-LI32WUN</t>
  </si>
  <si>
    <t>01/23/2017 12:57pm</t>
  </si>
  <si>
    <t>BlockChain for Helzberg</t>
  </si>
  <si>
    <t>HELZBERG'S DIAMOND SHOPS, INC.</t>
  </si>
  <si>
    <t>HH-9K4SE4D</t>
  </si>
  <si>
    <t>Patrick (PATRICK) Egan</t>
  </si>
  <si>
    <t>11/23/2016 12:27pm</t>
  </si>
  <si>
    <t>Resilient - Bell Canada Cyber Incident Response</t>
  </si>
  <si>
    <t>BELL CANADA</t>
  </si>
  <si>
    <t>HH-4D7B73D</t>
  </si>
  <si>
    <t>11/16/2016 05:42am</t>
  </si>
  <si>
    <t>blockchain für nordex schaeffler case</t>
  </si>
  <si>
    <t>Nordex SE</t>
  </si>
  <si>
    <t>HG-UT2T10T</t>
  </si>
  <si>
    <t>09/15/2016 02:38pm</t>
  </si>
  <si>
    <t>ALELO - Blockchain - Garagem + 1o Project</t>
  </si>
  <si>
    <t>COMPANHIA BRASILEIRA DE SOLUÇÕES E SERVIÇOS.</t>
  </si>
  <si>
    <t>HG-GNP1P2U</t>
  </si>
  <si>
    <t>Roman (Roman) Zeltser</t>
  </si>
  <si>
    <t>03/09/2017 02:26am</t>
  </si>
  <si>
    <t>Blockchain Technology</t>
  </si>
  <si>
    <t>BIT-MINT LTD.</t>
  </si>
  <si>
    <t>HF-TA9BG0R</t>
  </si>
  <si>
    <t>ISA-999-NoSolutionSold, NONE:No code/solution involved</t>
  </si>
  <si>
    <t>Fredrick (Fredrick) Horwitz</t>
  </si>
  <si>
    <t>02/27/2017 03:10pm</t>
  </si>
  <si>
    <t>PNC BANK NATIONAL ASSOCIATION</t>
  </si>
  <si>
    <t>HE-J43DNK3</t>
  </si>
  <si>
    <t>03/06/2017 11:12pm</t>
  </si>
  <si>
    <t>HD-SB4SSAZ</t>
  </si>
  <si>
    <t>GARY K. (Gary) MORRIS</t>
  </si>
  <si>
    <t>03/03/2017 09:59am</t>
  </si>
  <si>
    <t>Blockchain for Navigation Data</t>
  </si>
  <si>
    <t>HC-ESX50K0</t>
  </si>
  <si>
    <t>03/15/2017 02:21pm</t>
  </si>
  <si>
    <t>01/24/2017 04:35pm</t>
  </si>
  <si>
    <t>SIA SPA</t>
  </si>
  <si>
    <t>HA-A3Y9MSS</t>
  </si>
  <si>
    <t>Ezequiel (EZEQUIEL) Alegre Moreno</t>
  </si>
  <si>
    <t>03/15/2017 10:58am</t>
  </si>
  <si>
    <t>Kolokium Blockchain Technologies</t>
  </si>
  <si>
    <t>H6-TN7TMXM</t>
  </si>
  <si>
    <t>03/09/2017 10:18am</t>
  </si>
  <si>
    <t>Blockchain for trade finance insurance</t>
  </si>
  <si>
    <t>AIG GLOBAL ASSET MANAGEMENT HOLDINGS CORP</t>
  </si>
  <si>
    <t>H6-GC27JTI</t>
  </si>
  <si>
    <t>03/15/2017 12:11am</t>
  </si>
  <si>
    <t>Blockchain for Traceability at fisheries</t>
  </si>
  <si>
    <t>COMMONWEALTH CAPITAL PTE. LTD.</t>
  </si>
  <si>
    <t>H6-2ANFRGL</t>
  </si>
  <si>
    <t>Gary N. (Gary) Desmarais</t>
  </si>
  <si>
    <t>01/11/2017 10:14pm</t>
  </si>
  <si>
    <t>CNA - Blockchain - Bluemix Garage</t>
  </si>
  <si>
    <t>CONTINENTAL CASUALTY COMPANY INC</t>
  </si>
  <si>
    <t>H5-Z0XVA86</t>
  </si>
  <si>
    <t>02/08/2017 03:06am</t>
  </si>
  <si>
    <t>WinPath: Blockchain Pilot</t>
  </si>
  <si>
    <t>H3-MAMRKMW</t>
  </si>
  <si>
    <t>12/05/2016 08:17am</t>
  </si>
  <si>
    <t>Blockchain cooperation</t>
  </si>
  <si>
    <t>SWISSCOM (SCHWEIZ) AG</t>
  </si>
  <si>
    <t>H1-J7SF9B2</t>
  </si>
  <si>
    <t>03/02/2017 04:04pm</t>
  </si>
  <si>
    <t>06/23/2016 05:22am</t>
  </si>
  <si>
    <t>Blockchain als  wichtiges Thema in der Bank (delayed wegen Avaloq Stop)</t>
  </si>
  <si>
    <t>BHF-Bank AG</t>
  </si>
  <si>
    <t>H1-DRG00T3</t>
  </si>
  <si>
    <t>01/25/2017 06:58pm</t>
  </si>
  <si>
    <t>Improve recalls and promotions via Blockchain</t>
  </si>
  <si>
    <t>EDGEWELL PERSONAL CARE BRANDS LLC</t>
  </si>
  <si>
    <t>GZ-ITQBW2C</t>
  </si>
  <si>
    <t>Nguyen Thuy (LAM) Lam</t>
  </si>
  <si>
    <t>03/22/2017 02:44am</t>
  </si>
  <si>
    <t>02/21/2017 03:53am</t>
  </si>
  <si>
    <t>Blockchain Garage service</t>
  </si>
  <si>
    <t>NATIONAL BANK OF CAMBODIA</t>
  </si>
  <si>
    <t>GZ-8DLLLTI</t>
  </si>
  <si>
    <t>Shaun (Shaun) Mcgarry</t>
  </si>
  <si>
    <t>05/06/2016 10:35am</t>
  </si>
  <si>
    <t>Blockchain on z at Aetna</t>
  </si>
  <si>
    <t>AETNA LIFE INSURANCE CO</t>
  </si>
  <si>
    <t>GY-Y402RCB</t>
  </si>
  <si>
    <t>CBDS: Watson IoT - Emerging Technologies</t>
  </si>
  <si>
    <t>02/10/2017 06:59am</t>
  </si>
  <si>
    <t>Blockchain PoC / KV</t>
  </si>
  <si>
    <t>Gothaer Versicherungsbank VVaG</t>
  </si>
  <si>
    <t>GY-4HUTYS1</t>
  </si>
  <si>
    <t>12/14/2016 10:44am</t>
  </si>
  <si>
    <t>Blockchain Project at SupplyOn</t>
  </si>
  <si>
    <t>SupplyOn AG</t>
  </si>
  <si>
    <t>GX-ADEH6UF</t>
  </si>
  <si>
    <t>02/05/2017 04:22pm</t>
  </si>
  <si>
    <t>Blockchain - operationalizing Blockchain across XOM -GBS +Bluemix/Blockchain Garage -multiple use case list</t>
  </si>
  <si>
    <t>GV-VQ1ZKH3</t>
  </si>
  <si>
    <t>Kohichiroh (KOHICHIROH) Hohri</t>
  </si>
  <si>
    <t>08/31/2016 12:39am</t>
  </si>
  <si>
    <t>Blockchain_POC</t>
  </si>
  <si>
    <t>WASEDA UNIV.</t>
  </si>
  <si>
    <t>GV-AFXX85R</t>
  </si>
  <si>
    <t>03/13/2017 12:36am</t>
  </si>
  <si>
    <t>FUJIAN HAI XIA BANK CO.,LTD</t>
  </si>
  <si>
    <t>GU-CMAU0E9</t>
  </si>
  <si>
    <t>Jack (JACK) Barker</t>
  </si>
  <si>
    <t>03/21/2017 07:54am</t>
  </si>
  <si>
    <t>03/01/2017 06:18am</t>
  </si>
  <si>
    <t>HOUSE OF FRASER (STORES) LTD</t>
  </si>
  <si>
    <t>GT-4MGL9TC</t>
  </si>
  <si>
    <t>EMBCLOUD:GBS Embedded Cloud, EMBMOBLE:GBS Embedded Mobile</t>
  </si>
  <si>
    <t>05/10/2016 11:12am</t>
  </si>
  <si>
    <t>Pilot Blockchain</t>
  </si>
  <si>
    <t>DE NEDERLANDSCHE BANK N.V.</t>
  </si>
  <si>
    <t>GT-0B1DMGP</t>
  </si>
  <si>
    <t>BLKHSBN:HW SP: Blockchain High Sec Bus Netwk Blmix, ZBLKLOCL:HW SP: zSystems Blockchain Local/On Prem., ZBLKPOC:HW SP: Blockchain Proof of Concept</t>
  </si>
  <si>
    <t>MEGAN G. (Megan) MALONEY</t>
  </si>
  <si>
    <t>02/14/2017 03:56pm</t>
  </si>
  <si>
    <t>Blockchain for CSI/Financial Services Evertec</t>
  </si>
  <si>
    <t>GS-GCF92FD</t>
  </si>
  <si>
    <t>YI (YI) ZHAO</t>
  </si>
  <si>
    <t>03/23/2017 10:40pm</t>
  </si>
  <si>
    <t>12/28/2016 01:13am</t>
  </si>
  <si>
    <t>CHIA TAI GROUP</t>
  </si>
  <si>
    <t>GS-6ICQHYO</t>
  </si>
  <si>
    <t>02/28/2017 04:21am</t>
  </si>
  <si>
    <t>Blockchain Services - step 2</t>
  </si>
  <si>
    <t>GS-1UV8RK3</t>
  </si>
  <si>
    <t>02/27/2017 05:42am</t>
  </si>
  <si>
    <t>Blockchain 
Payment processing solutions in partner ships</t>
  </si>
  <si>
    <t>TPA Global B.V.</t>
  </si>
  <si>
    <t>GQ-A6POK7V</t>
  </si>
  <si>
    <t>Stacy L. (Stacy) Ness</t>
  </si>
  <si>
    <t>Watson Data Platform Pln</t>
  </si>
  <si>
    <t>03/31/2017 11:21am</t>
  </si>
  <si>
    <t>08/10/2016 05:43pm</t>
  </si>
  <si>
    <t>AMOSA - Allianz Managed Operations and Services of America</t>
  </si>
  <si>
    <t>GP-6GG1U27</t>
  </si>
  <si>
    <t>Miguel Sacro (MIGUEL SACRO) Molina</t>
  </si>
  <si>
    <t>10/28/2016 04:55am</t>
  </si>
  <si>
    <t>MORGAN STANLEY JAPAN GROUP CO.,LTD</t>
  </si>
  <si>
    <t>GN-PW0KNUL</t>
  </si>
  <si>
    <t>Mireille (MIREILLE) Coton</t>
  </si>
  <si>
    <t>11/02/2016 05:55am</t>
  </si>
  <si>
    <t>GN-NEO6LGX</t>
  </si>
  <si>
    <t>SCALE-UP:HW SP: Linux Scale-Up</t>
  </si>
  <si>
    <t>Enterprise Power IFL (Integrated Facility for Linux)</t>
  </si>
  <si>
    <t>02/17/2017 03:50am</t>
  </si>
  <si>
    <t>Winpath: Regulatory compliance Block chain</t>
  </si>
  <si>
    <t>Amt der OÖ Landesregierung</t>
  </si>
  <si>
    <t>GM-R1S6QTH</t>
  </si>
  <si>
    <t>Matt (Matt) Yang</t>
  </si>
  <si>
    <t>03/23/2017 01:16am</t>
  </si>
  <si>
    <t>PROMISE CO TLD</t>
  </si>
  <si>
    <t>GL-S27SKAS</t>
  </si>
  <si>
    <t>ASASERVC:Cloud Business Solution (CBS), EMBMOBLE:GBS Embedded Mobile</t>
  </si>
  <si>
    <t>04/05/2017 11:12am</t>
  </si>
  <si>
    <t>01/25/2017 09:01am</t>
  </si>
  <si>
    <t>LIANDER N.V.</t>
  </si>
  <si>
    <t>GK-LCW0S8D</t>
  </si>
  <si>
    <t>Mohd Zin (MOHD RADZI) Mohd Radzi</t>
  </si>
  <si>
    <t>02/24/2017 04:01am</t>
  </si>
  <si>
    <t>KPJ HEALTHCARE BERHAD</t>
  </si>
  <si>
    <t>GK-ILAZGTA</t>
  </si>
  <si>
    <t>Cattaleeya (CATTALEEYA) Ruttanagomon</t>
  </si>
  <si>
    <t>03/17/2017 08:20am</t>
  </si>
  <si>
    <t>BlockChain for Thai Chamber (Certificate of Origin เอกสารถิ่นกำเนิดสินค้า)</t>
  </si>
  <si>
    <t>MINISTRY OF COMMERCE</t>
  </si>
  <si>
    <t>GK-ELRKTAI</t>
  </si>
  <si>
    <t>Klas (KLAS) Anfält</t>
  </si>
  <si>
    <t>QRadar SIEM Sw (Wz)</t>
  </si>
  <si>
    <t>03/07/2017 06:23am</t>
  </si>
  <si>
    <t>02/08/2017 05:59am</t>
  </si>
  <si>
    <t>Qradar - User Behavior Analytics</t>
  </si>
  <si>
    <t>GJ-KQN1EE6</t>
  </si>
  <si>
    <t>CAI MMRF Appl Migration / Modernization - AWS</t>
  </si>
  <si>
    <t>01/18/2017 05:51am</t>
  </si>
  <si>
    <t>Blockchain Feldversuch für Boschain Orginalteile Prüfung</t>
  </si>
  <si>
    <t>GJ-61UE2IE</t>
  </si>
  <si>
    <t>07/19/2016 11:18am</t>
  </si>
  <si>
    <t>Blockchain / Bluemix Garage Opportunity for SCRM</t>
  </si>
  <si>
    <t>Bank of America: CIO/LOB GBAM</t>
  </si>
  <si>
    <t>GJ-2FEYMOY</t>
  </si>
  <si>
    <t>01/27/2017 04:42am</t>
  </si>
  <si>
    <t>12/08/2016 01:56am</t>
  </si>
  <si>
    <t>Blockchain en Aseguradora</t>
  </si>
  <si>
    <t>EL CORTE INGLES,S.A SUC.001 DPTO.300 PED.33333333</t>
  </si>
  <si>
    <t>GI-ZRQEBOU</t>
  </si>
  <si>
    <t>AGILE</t>
  </si>
  <si>
    <t>WALKER, JARRETT E.</t>
  </si>
  <si>
    <t>Cloud App Innov</t>
  </si>
  <si>
    <t>FBI NCIC 3rd Generation</t>
  </si>
  <si>
    <t>US DEPT OF JUSTICE</t>
  </si>
  <si>
    <t>GI-SSP867A</t>
  </si>
  <si>
    <t>CLDMS:CLD&amp;COG: Cloud Managed Services</t>
  </si>
  <si>
    <t>Satomi (SATOMI) Imai</t>
  </si>
  <si>
    <t>03/21/2017 09:47pm</t>
  </si>
  <si>
    <t>GI-1TY4KTR</t>
  </si>
  <si>
    <t>ISA-TMECS26-BusProcOpt</t>
  </si>
  <si>
    <t>CAI BDS Enhancement Services - Strategy Services</t>
  </si>
  <si>
    <t>03/15/2017 01:33pm</t>
  </si>
  <si>
    <t>Blockchain @ Vodafone</t>
  </si>
  <si>
    <t>Vodafone GmbH</t>
  </si>
  <si>
    <t>GH-1FO6M7X</t>
  </si>
  <si>
    <t>02/09/2017 09:51am</t>
  </si>
  <si>
    <t>R+V Allgemeine Versicherung AG</t>
  </si>
  <si>
    <t>GG-E1CXJG1</t>
  </si>
  <si>
    <t>ACTINSIG:CLD&amp;COG: Transform processes w/ insights</t>
  </si>
  <si>
    <t>Luisa (Luisa) de Carvalho Rigitano</t>
  </si>
  <si>
    <t>03/29/2017 04:06pm</t>
  </si>
  <si>
    <t>BANCO BNP PARIBAS BRASIL S/A.</t>
  </si>
  <si>
    <t>GF-IPCYMTC</t>
  </si>
  <si>
    <t>Stephen J. (Steve) Wagner</t>
  </si>
  <si>
    <t>02/23/2017 01:05pm</t>
  </si>
  <si>
    <t>Blockchain Design Workshop and PoC</t>
  </si>
  <si>
    <t>GF-CUKOWSX</t>
  </si>
  <si>
    <t>Daniel (DANIEL) Garcia Quiroga</t>
  </si>
  <si>
    <t>11/23/2016 04:04pm</t>
  </si>
  <si>
    <t>FISCALIA GENERAL DE LA NACION</t>
  </si>
  <si>
    <t>GE-BVO6WHZ</t>
  </si>
  <si>
    <t>Darunee (DARUNEE) Chairattanamanokorn</t>
  </si>
  <si>
    <t>03/17/2017 06:24am</t>
  </si>
  <si>
    <t>Bluemix for blockchain</t>
  </si>
  <si>
    <t>MUANG THAI LIFE ASSURANCE COMPANY LIMITED</t>
  </si>
  <si>
    <t>GD-XE9GW0W</t>
  </si>
  <si>
    <t>12/19/2016 03:52am</t>
  </si>
  <si>
    <t>ORORA LIMITED</t>
  </si>
  <si>
    <t>GD-GSDK9O2</t>
  </si>
  <si>
    <t>Kim, Jin Hyoe</t>
  </si>
  <si>
    <t>KEB Hana Bank GLN implementation</t>
  </si>
  <si>
    <t>KEB HANA BANK</t>
  </si>
  <si>
    <t>GB-S8MUG60</t>
  </si>
  <si>
    <t>Prashant S. (Prashant) Ghevde</t>
  </si>
  <si>
    <t>03/15/2017 08:05am</t>
  </si>
  <si>
    <t>Blockchain evaluation by RBI</t>
  </si>
  <si>
    <t>RESERVE BANK OF INDIA</t>
  </si>
  <si>
    <t>GB-RY0PWYJ</t>
  </si>
  <si>
    <t>03/03/2017 04:31pm</t>
  </si>
  <si>
    <t>GA-UE7ZQ2S</t>
  </si>
  <si>
    <t>EMBANLYT:GBS Embedded Analytics, IGSPN:Procurement NONE - No 3rd Party Supplier, ISA-GovtPG53-Defense&amp;Intel</t>
  </si>
  <si>
    <t>Chris A. (Chris) Blahm</t>
  </si>
  <si>
    <t>01/30/2017 09:24am</t>
  </si>
  <si>
    <t>ODNI Blockchain Pilot</t>
  </si>
  <si>
    <t>US GOVERNMENT</t>
  </si>
  <si>
    <t>GA-HGM9EWU</t>
  </si>
  <si>
    <t>MOHAMAD HAFEZ (Hafez) MOHAMAD ROSLI</t>
  </si>
  <si>
    <t>02/28/2017 02:53am</t>
  </si>
  <si>
    <t>Blockchain Garage Workshop for Petronas Group</t>
  </si>
  <si>
    <t>PETROLIAM NASIONAL BERHAD (PETRONAS)</t>
  </si>
  <si>
    <t>G8-U2GFE1J</t>
  </si>
  <si>
    <t>ANSMART:ANA SP: Smarter Self Service</t>
  </si>
  <si>
    <t>Watson POC Services (Formerly CVA)</t>
  </si>
  <si>
    <t>11/25/2016 11:17am</t>
  </si>
  <si>
    <t>Gema Ges. f. musikal. Auffuehrungs u. mech Vervielfält. - Rechte</t>
  </si>
  <si>
    <t>G8-MOOME4K</t>
  </si>
  <si>
    <t>ISA-BankFS08-Blockchain, ISA-C&amp;PIS13-UpstrmPetroSolns</t>
  </si>
  <si>
    <t>03/06/2017 09:31am</t>
  </si>
  <si>
    <t>G8-D11BLQA</t>
  </si>
  <si>
    <t>12/01/2016 07:45am</t>
  </si>
  <si>
    <t>Blockchain center of excellence</t>
  </si>
  <si>
    <t>GOVERNMENT OF ANDHRA PRADESH</t>
  </si>
  <si>
    <t>G8-8VWKHX5</t>
  </si>
  <si>
    <t>Regina Helena Frasson (REGINA HELENA) Nori</t>
  </si>
  <si>
    <t>02/23/2017 01:53pm</t>
  </si>
  <si>
    <t>Blockchain - Garagem</t>
  </si>
  <si>
    <t>CARREFOUR COMERCIO E INDUSTRIA LTDA</t>
  </si>
  <si>
    <t>G6-P7J0F0V</t>
  </si>
  <si>
    <t>07/25/2016 12:08pm</t>
  </si>
  <si>
    <t>Blockchain Garage - DTW</t>
  </si>
  <si>
    <t>G6-A7ISP4F</t>
  </si>
  <si>
    <t>Mike (MIKE) Mazarakis</t>
  </si>
  <si>
    <t>11/22/2016 09:03am</t>
  </si>
  <si>
    <t>Block chain sprint #1</t>
  </si>
  <si>
    <t>G6-3XNKOTH</t>
  </si>
  <si>
    <t>Zhou, De Biao</t>
  </si>
  <si>
    <t>战略咨询</t>
  </si>
  <si>
    <t>Shan dong he shang yun gou</t>
  </si>
  <si>
    <t>G5-VH5LGBT</t>
  </si>
  <si>
    <t>Chiara (CHIARA) Ragazzo</t>
  </si>
  <si>
    <t>03/31/2017 08:46am</t>
  </si>
  <si>
    <t>G5-M4PTXTM</t>
  </si>
  <si>
    <t>03/29/2017 04:13pm</t>
  </si>
  <si>
    <t>IMS, Bluemix, Blockchain, Garage Services</t>
  </si>
  <si>
    <t>G5-6R3AW7D</t>
  </si>
  <si>
    <t>HONG (HONG) CHEN</t>
  </si>
  <si>
    <t>02/06/2017 10:59pm</t>
  </si>
  <si>
    <t>Infrastructure Optimization</t>
  </si>
  <si>
    <t>Sinotrans International Trading Co</t>
  </si>
  <si>
    <t>G4-ACG05VX</t>
  </si>
  <si>
    <t>03/11/2017 03:05pm</t>
  </si>
  <si>
    <t>G2-I9YCWVP</t>
  </si>
  <si>
    <t>03/31/2017 10:44am</t>
  </si>
  <si>
    <t>ETR (Europese Type Registratie) Blockchain</t>
  </si>
  <si>
    <t>DIENST WEGVERKEER</t>
  </si>
  <si>
    <t>G0-LQBA7ZU</t>
  </si>
  <si>
    <t>Andrew (ANDREW) Lennox</t>
  </si>
  <si>
    <t>02/21/2017 08:44am</t>
  </si>
  <si>
    <t>H M REVENUE &amp; CUSTOMS</t>
  </si>
  <si>
    <t>G0-EPIE6AS</t>
  </si>
  <si>
    <t>PATHIKRIT (Pat) DUTTA</t>
  </si>
  <si>
    <t>02/13/2017 02:55pm</t>
  </si>
  <si>
    <t>CareCentrix Blockchain POC</t>
  </si>
  <si>
    <t>CareCentrix</t>
  </si>
  <si>
    <t>FY-GPKS9YL</t>
  </si>
  <si>
    <t>11/13/2016 08:55am</t>
  </si>
  <si>
    <t>SR TECHNICS SWITZERLAND AG</t>
  </si>
  <si>
    <t>FY-EWR3P06</t>
  </si>
  <si>
    <t>GRAEME P. (Graeme) MUDDLE</t>
  </si>
  <si>
    <t>12/06/2016 11:11pm</t>
  </si>
  <si>
    <t>DHS: Identity Management (Blockchain)</t>
  </si>
  <si>
    <t>COMMONWEALTH SERVICES DELIVERY AGENCY</t>
  </si>
  <si>
    <t>FY-8P2R3NY</t>
  </si>
  <si>
    <t>Christopher S. (Chris) DeWitt</t>
  </si>
  <si>
    <t>03/29/2017 02:00pm</t>
  </si>
  <si>
    <t>USAID Blockchain</t>
  </si>
  <si>
    <t>USAID</t>
  </si>
  <si>
    <t>FW-93F4WFL</t>
  </si>
  <si>
    <t>EMBMOBLE:GBS Embedded Mobile, IGSPU:Procurement Support - Unknown at this Time, ISA-GovtPG53-Defense&amp;Intel</t>
  </si>
  <si>
    <t>Tony (Tony) Dawe</t>
  </si>
  <si>
    <t>07/14/2016 07:57am</t>
  </si>
  <si>
    <t>FU-UZ69J1P</t>
  </si>
  <si>
    <t>04/06/2017 11:13am</t>
  </si>
  <si>
    <t>03/09/2017 08:59am</t>
  </si>
  <si>
    <t>UI EC Block Chain - PoC</t>
  </si>
  <si>
    <t>FU-GBE88O5</t>
  </si>
  <si>
    <t>01/03/2017 02:52am</t>
  </si>
  <si>
    <t>CHINA CONSTRUCTION BANK (ASIA) CORPORATION LIMITED</t>
  </si>
  <si>
    <t>FU-A05UHKA</t>
  </si>
  <si>
    <t>ISA-RetailDS15OMCM-OmChanCom, ZBLKPOC:HW SP: Blockchain Proof of Concept</t>
  </si>
  <si>
    <t>Sandra (SANDRA) Calabre</t>
  </si>
  <si>
    <t>02/06/2017 08:50am</t>
  </si>
  <si>
    <t>Blockchain - first pilot - Traçabilité avec ChainOrchestra</t>
  </si>
  <si>
    <t>CARREFOUR SYSTEMES INFORM FRANCE</t>
  </si>
  <si>
    <t>FS-3QPFU27</t>
  </si>
  <si>
    <t>WATSNIOT:Embedded: Watson Internet of Things - Co, ZBLKPOC:HW SP: Blockchain Proof of Concept</t>
  </si>
  <si>
    <t>01/04/2017 06:03pm</t>
  </si>
  <si>
    <t>Blockchain / Watson IOT for Philips HealthTech</t>
  </si>
  <si>
    <t>PHILIPS ELECTRONICS NEDERLAND BV</t>
  </si>
  <si>
    <t>FR-6NT7Y7B</t>
  </si>
  <si>
    <t>02/24/2017 04:21am</t>
  </si>
  <si>
    <t>Blockchain Bluemix</t>
  </si>
  <si>
    <t>GLOBAL COLLECT B.V.</t>
  </si>
  <si>
    <t>FP-O133J8D</t>
  </si>
  <si>
    <t>JENNA L. (Jenna) DONOGHUE</t>
  </si>
  <si>
    <t>03/27/2017 08:34pm</t>
  </si>
  <si>
    <t>Neiman Marcus Blockchain</t>
  </si>
  <si>
    <t>THE NEIMAN MARCUS GROUP LLC</t>
  </si>
  <si>
    <t>FO-QCXP2HD</t>
  </si>
  <si>
    <t>02/22/2017 02:08am</t>
  </si>
  <si>
    <t>12/19/2016 03:55am</t>
  </si>
  <si>
    <t>DAVID JONES LIMITED</t>
  </si>
  <si>
    <t>FK-PY4XQR2</t>
  </si>
  <si>
    <t>RICHARD (Richard) GORDON</t>
  </si>
  <si>
    <t>03/10/2017 12:50pm</t>
  </si>
  <si>
    <t>Blockchain - Equipment Leasing</t>
  </si>
  <si>
    <t>PNC Bank National Association</t>
  </si>
  <si>
    <t>FK-OGJ5O9N</t>
  </si>
  <si>
    <t>02/19/2017 02:30am</t>
  </si>
  <si>
    <t>01/19/2017 11:50pm</t>
  </si>
  <si>
    <t>COUNTER SERVICE COMPANY LIMITED</t>
  </si>
  <si>
    <t>FI-YUL1EAG</t>
  </si>
  <si>
    <t>UDIT (UDIT) SHARMA</t>
  </si>
  <si>
    <t>CAI SC&amp;CP - Watson Health</t>
  </si>
  <si>
    <t>01/22/2017 05:22am</t>
  </si>
  <si>
    <t>12/14/2016 12:05am</t>
  </si>
  <si>
    <t>NJ State Casino Association - Blockchain Application</t>
  </si>
  <si>
    <t>STATE OF NEW JERSEY</t>
  </si>
  <si>
    <t>FI-LORDJ7K</t>
  </si>
  <si>
    <t>08/25/2016 11:39am</t>
  </si>
  <si>
    <t>Block chain (scm/spare parts)</t>
  </si>
  <si>
    <t>SAG Services AG</t>
  </si>
  <si>
    <t>FI-8XXWKX8</t>
  </si>
  <si>
    <t>CAI Digital Operations - IoT</t>
  </si>
  <si>
    <t>12/04/2015 12:16am</t>
  </si>
  <si>
    <t>BTMU Blockchain POC Phase 3 IOT</t>
  </si>
  <si>
    <t>FI-1GJN554</t>
  </si>
  <si>
    <t>Cenk (CENK) Kuzucu</t>
  </si>
  <si>
    <t>04/04/2017 10:54am</t>
  </si>
  <si>
    <t>ESB - Blockchain Vision and Strategy</t>
  </si>
  <si>
    <t>ELECTRICITY SUPPLY BOARD</t>
  </si>
  <si>
    <t>FH-N0HDPAI</t>
  </si>
  <si>
    <t>IVAN (IVAN) LEMESHEV</t>
  </si>
  <si>
    <t>11/14/2016 07:20am</t>
  </si>
  <si>
    <t>IDM for Prime</t>
  </si>
  <si>
    <t>BROKER CREDIT SERVICE</t>
  </si>
  <si>
    <t>FG-M4HPRZS</t>
  </si>
  <si>
    <t>KRZYSZTOF S. (KRZYSZTOF) PIETKIEWICZ</t>
  </si>
  <si>
    <t>02/14/2017 04:42pm</t>
  </si>
  <si>
    <t>01/25/2017 10:16am</t>
  </si>
  <si>
    <t>Blockchain/Trading services</t>
  </si>
  <si>
    <t>POLSKIE SIECI ELEKTROENERGETYCZNE S. A.</t>
  </si>
  <si>
    <t>FG-ALFYQ6H</t>
  </si>
  <si>
    <t>MASLIFAH KHANUN (Maslifah Khanun) MUSTAFA</t>
  </si>
  <si>
    <t>BigFix Lifecycle</t>
  </si>
  <si>
    <t>09/05/2016 04:14am</t>
  </si>
  <si>
    <t>Public Bank SWG - OIO</t>
  </si>
  <si>
    <t>PUBLIC BANK BERHAD</t>
  </si>
  <si>
    <t>FG-ADLPR7E</t>
  </si>
  <si>
    <t>Security AppScan Source Edition</t>
  </si>
  <si>
    <t>Sec Info Risk Protection Solns</t>
  </si>
  <si>
    <t>WebSphere Application Server Network Deployment - Tools Edtn</t>
  </si>
  <si>
    <t>Sec Access Mgr Virtual Edition</t>
  </si>
  <si>
    <t>DB2 Analytics Accelerator for z/OS</t>
  </si>
  <si>
    <t>Tivoli OMEGAMON XE for IMS on z/OS</t>
  </si>
  <si>
    <t>IMS Tools - z/OS</t>
  </si>
  <si>
    <t>Sec Guardium Database Activity Monitor (z/OS)</t>
  </si>
  <si>
    <t>Ian (Ian) Watson-Jones</t>
  </si>
  <si>
    <t>01/31/2017 03:30am</t>
  </si>
  <si>
    <t>SOUTHWIRE COMPANY</t>
  </si>
  <si>
    <t>FG-7W48PFA</t>
  </si>
  <si>
    <t>11/17/2016 09:12am</t>
  </si>
  <si>
    <t>FF-3BINCTU</t>
  </si>
  <si>
    <t>03/08/2017 10:49am</t>
  </si>
  <si>
    <t>RICOH EUROPE PLC</t>
  </si>
  <si>
    <t>FB-FTKRPAQ</t>
  </si>
  <si>
    <t>RADHAMANGALAM K. (NATARAJAN) NATARAJAN</t>
  </si>
  <si>
    <t>12/21/2016 05:49am</t>
  </si>
  <si>
    <t>MRF LIMITED</t>
  </si>
  <si>
    <t>FB-7MNQMMK</t>
  </si>
  <si>
    <t>02/17/2017 06:16am</t>
  </si>
  <si>
    <t>Blockchain Opportunity - State Bank of India</t>
  </si>
  <si>
    <t>FA-EU0HEFJ</t>
  </si>
  <si>
    <t>SAINATH (SAINATH) YADATI</t>
  </si>
  <si>
    <t>CAI Digital Operations - PAO</t>
  </si>
  <si>
    <t>12/22/2016 10:25am</t>
  </si>
  <si>
    <t>Block chain PoC for value engineering</t>
  </si>
  <si>
    <t>IBM Bluemix - Americas</t>
  </si>
  <si>
    <t>FA-A62SG79</t>
  </si>
  <si>
    <t>11/13/2016 10:56pm</t>
  </si>
  <si>
    <t>BlockChain for Supply Chain</t>
  </si>
  <si>
    <t>CIMIC GROUP LTD</t>
  </si>
  <si>
    <t>F9-X4UVAX0</t>
  </si>
  <si>
    <t>03/15/2017 02:30pm</t>
  </si>
  <si>
    <t>Blockchain - Supply Chain - Capital Projects - Billing Errors/EPC 3rd party insight</t>
  </si>
  <si>
    <t>F9-MSU3YF1</t>
  </si>
  <si>
    <t>10/18/2016 04:46am</t>
  </si>
  <si>
    <t>BlockChainプロトタイプ 2017-4Q</t>
  </si>
  <si>
    <t>F7-AGE3JF2</t>
  </si>
  <si>
    <t>02/11/2017 09:54am</t>
  </si>
  <si>
    <t>Blockchain en Bluemix</t>
  </si>
  <si>
    <t>Coopeuch Ltda.</t>
  </si>
  <si>
    <t>F6-GG0YSOP</t>
  </si>
  <si>
    <t>04/05/2017 09:35am</t>
  </si>
  <si>
    <t>POC on Blockchain with Renault Nissan</t>
  </si>
  <si>
    <t>Koopman Logistics Group BV</t>
  </si>
  <si>
    <t>F4-PL9SEPZ</t>
  </si>
  <si>
    <t>LIANG GIAP (Liang Giap) WEE</t>
  </si>
  <si>
    <t>10/05/2016 11:55am</t>
  </si>
  <si>
    <t>F2-AS5U4C4</t>
  </si>
  <si>
    <t>03/06/2017 09:15am</t>
  </si>
  <si>
    <t>COOMEVA ENTIDAD PROMOTORA DE SALUD S A</t>
  </si>
  <si>
    <t>F0-XQ36HIU</t>
  </si>
  <si>
    <t>KAUSHIK N. (KAUSHIK) MALLADI</t>
  </si>
  <si>
    <t>02/09/2017 09:19am</t>
  </si>
  <si>
    <t>Blockchain Consulting</t>
  </si>
  <si>
    <t>1800 FLOWERS INC</t>
  </si>
  <si>
    <t>F0-UTH76NY</t>
  </si>
  <si>
    <t>07/12/2016 06:03am</t>
  </si>
  <si>
    <t>Blockchain - Hyperledger</t>
  </si>
  <si>
    <t>Strate Ltd</t>
  </si>
  <si>
    <t>F0-NUNSVG7</t>
  </si>
  <si>
    <t>01/25/2017 01:15pm</t>
  </si>
  <si>
    <t>SMITHFIELD FOODS INC.</t>
  </si>
  <si>
    <t>F0-39690ST</t>
  </si>
  <si>
    <t>03/29/2017 03:45am</t>
  </si>
  <si>
    <t>07/14/2016 11:40pm</t>
  </si>
  <si>
    <t>Innovation Initiative: IoT &amp; Blockchain</t>
  </si>
  <si>
    <t>SCHENKER (ASIA PACIFIC) PTE LTD</t>
  </si>
  <si>
    <t>EZ-UVG8IOP</t>
  </si>
  <si>
    <t>03/29/2017 03:47am</t>
  </si>
  <si>
    <t>R. G. (Richard) Wilson</t>
  </si>
  <si>
    <t>04/04/2017 09:36am</t>
  </si>
  <si>
    <t>From: Lynda King
Sent: 23 March 2017 11:11
To: Social Prospecting [IRSDirect]
Subject: RE: IBM LinkedIn Networking Request
Hi Anna
You have reached out to the correct person! Disruption, innovation and digital interaction are all hot topic for me currently and I too would welcome the opportunity to discuss IBM blockchain.
How would you like to progress?
Kind regards
Lynda</t>
  </si>
  <si>
    <t>DIRECT GROUP LTD</t>
  </si>
  <si>
    <t>EZ-FXIFKMZ</t>
  </si>
  <si>
    <t>07/24/2016 11:26pm</t>
  </si>
  <si>
    <t>Pilot case for Blockchain</t>
  </si>
  <si>
    <t>TAIWAN FUTURES EXCHANGE</t>
  </si>
  <si>
    <t>EY-0ACM6S7</t>
  </si>
  <si>
    <t>ISA-RetailDS10OCSN-OmChanSupplyNetwrks</t>
  </si>
  <si>
    <t>LYNN (Lynn) BANH</t>
  </si>
  <si>
    <t>02/08/2017 12:30am</t>
  </si>
  <si>
    <t>Blockchain - Phase 2</t>
  </si>
  <si>
    <t>WOOLWORTHS LTD</t>
  </si>
  <si>
    <t>EX-T3YNJOM</t>
  </si>
  <si>
    <t>Kelley, Kathryn Z (Katie)</t>
  </si>
  <si>
    <t>Projects from March 30 meeting</t>
  </si>
  <si>
    <t>ADVANCE AUTO PARTS</t>
  </si>
  <si>
    <t>EX-QG6H2D1</t>
  </si>
  <si>
    <t>Faiz (FAIZ) Sovani</t>
  </si>
  <si>
    <t>03/31/2017 01:22pm</t>
  </si>
  <si>
    <t>OCAR CAPITAL GROUP</t>
  </si>
  <si>
    <t>EV-XQLYWGK</t>
  </si>
  <si>
    <t>01/22/2017 06:38am</t>
  </si>
  <si>
    <t>05/18/2016 08:56am</t>
  </si>
  <si>
    <t>Blockchain - Design Thinking Workshop</t>
  </si>
  <si>
    <t>Bank of America Merrill Lynch</t>
  </si>
  <si>
    <t>EU-89ZE9KE</t>
  </si>
  <si>
    <t>Bhusarun (BHUSARUN) Sethanandha</t>
  </si>
  <si>
    <t>03/28/2017 09:35am</t>
  </si>
  <si>
    <t>LinuxONE for Blockchain</t>
  </si>
  <si>
    <t>ET-GIGEKVH</t>
  </si>
  <si>
    <t>THOMAS J. (THOMAS) KORNMEIER</t>
  </si>
  <si>
    <t>07/20/2016 09:54am</t>
  </si>
  <si>
    <t>Blockchain initative - Currently a BETA service for Bluemix</t>
  </si>
  <si>
    <t>GENERAL MOTORS LLC</t>
  </si>
  <si>
    <t>ET-7RMB7PJ</t>
  </si>
  <si>
    <t>03/14/2017 06:01pm</t>
  </si>
  <si>
    <t>RICHLINE GROUP INC</t>
  </si>
  <si>
    <t>ET-28LPEAB</t>
  </si>
  <si>
    <t>ISA-BankFMFS03CST-CoreBankMod, ZBLKLOCL:HW SP: zSystems Blockchain Local/On Prem.</t>
  </si>
  <si>
    <t>Ai You (Ai You) Gu</t>
  </si>
  <si>
    <t>03/19/2017 12:52am</t>
  </si>
  <si>
    <t>09/26/2016 05:03am</t>
  </si>
  <si>
    <t>CHINA GUANGFA BANK</t>
  </si>
  <si>
    <t>ES-XTCMR1W</t>
  </si>
  <si>
    <t>Richard G. (Rick) Walker</t>
  </si>
  <si>
    <t>03/30/2017 02:38pm</t>
  </si>
  <si>
    <t>Blockchain pilot project / Bluemix Garage (FundPaaS/Amar Saigal)</t>
  </si>
  <si>
    <t>FundPaaS</t>
  </si>
  <si>
    <t>ES-XSRIJ6H</t>
  </si>
  <si>
    <t>11/14/2016 02:45pm</t>
  </si>
  <si>
    <t>Blockchain Initiative for Quantitative Trading Group</t>
  </si>
  <si>
    <t>DV Trading LLC</t>
  </si>
  <si>
    <t>ES-W83LO3G</t>
  </si>
  <si>
    <t>6950-98T Cloud Managed Infrastructure Services (custom, pvt)</t>
  </si>
  <si>
    <t>03/31/2017 06:30am</t>
  </si>
  <si>
    <t>03/20/2017 09:33am</t>
  </si>
  <si>
    <t>Blockchain_Wavin POC</t>
  </si>
  <si>
    <t>ES-7LIFVZK</t>
  </si>
  <si>
    <t>KAI SUM (Kai Sum) WOO</t>
  </si>
  <si>
    <t>02/17/2017 03:04am</t>
  </si>
  <si>
    <t>09/09/2016 10:47am</t>
  </si>
  <si>
    <t>Blockchain - Car Loan/Sales Application</t>
  </si>
  <si>
    <t>EQ-9LPJMY1</t>
  </si>
  <si>
    <t>Claussen, Anja</t>
  </si>
  <si>
    <t>Not in RM</t>
  </si>
  <si>
    <t>CeBIT17-Global Business Services-Informationen zum Maersk Pilotprojekt-062-m</t>
  </si>
  <si>
    <t>R O B E R T B O S C H S T I F T U N G GESELLSCHAFT MIT BESCHRÄNKTER HAFTUNG</t>
  </si>
  <si>
    <t>EQ-0V3IUDN</t>
  </si>
  <si>
    <t>Jayesh (Jayesh) Rajan</t>
  </si>
  <si>
    <t>02/10/2017 02:29am</t>
  </si>
  <si>
    <t>Blockchain Syntel</t>
  </si>
  <si>
    <t>SYNTEL LIMITED</t>
  </si>
  <si>
    <t>EP-Q3IZ80R</t>
  </si>
  <si>
    <t>12/15/2016 03:49pm</t>
  </si>
  <si>
    <t>Blockchain para las soluciones de medicina que desarrolla el cliente</t>
  </si>
  <si>
    <t>SISTEMAS Y ASESORIAS DE COLOMBIA S.A.</t>
  </si>
  <si>
    <t>EP-CFIRO4J</t>
  </si>
  <si>
    <t>Sec Intelligence on Cloud</t>
  </si>
  <si>
    <t>07/13/2016 05:33am</t>
  </si>
  <si>
    <t>MAGISTRAT DER STADT WIEN MA 14 - AUTOMATIONSUNTERSTÜTZTE DATENVERARBEITUNG, INFORMATIONS-</t>
  </si>
  <si>
    <t>EP-5QNPZGT</t>
  </si>
  <si>
    <t>Abraham (Abraham) Abboud</t>
  </si>
  <si>
    <t>02/15/2017 05:22am</t>
  </si>
  <si>
    <t>BlockChain Strategy</t>
  </si>
  <si>
    <t>AJMAN MUNICIPALITY</t>
  </si>
  <si>
    <t>EO-QO6W2GZ</t>
  </si>
  <si>
    <t>VOGRICH, MATTHEW J (Matthew)</t>
  </si>
  <si>
    <t>Improve trade promotion forecasting</t>
  </si>
  <si>
    <t>CONAGRA FOODS INC</t>
  </si>
  <si>
    <t>EO-C53K9NF</t>
  </si>
  <si>
    <t>CS - Intellectual Property Income</t>
  </si>
  <si>
    <t>03/30/2017 04:49am</t>
  </si>
  <si>
    <t>03/23/2017 04:08am</t>
  </si>
  <si>
    <t>SIGMA-ALDRICH CHEMIE GMBH</t>
  </si>
  <si>
    <t>EN-VPTEYUA</t>
  </si>
  <si>
    <t>09/20/2016 05:41am</t>
  </si>
  <si>
    <t>pilot in production</t>
  </si>
  <si>
    <t>EN-6HS1HYR</t>
  </si>
  <si>
    <t>Pablo (PABLO) Rodriguez Casal</t>
  </si>
  <si>
    <t>02/14/2017 07:58am</t>
  </si>
  <si>
    <t>GBM Blockchain POC</t>
  </si>
  <si>
    <t>BANCO SANTANDER SA CIUDAD GRUPO SANTANDER</t>
  </si>
  <si>
    <t>EN-4SX9HGI</t>
  </si>
  <si>
    <t>Anselmo (ANSELMO) Trillo Pelaez</t>
  </si>
  <si>
    <t>01/20/2017 07:22am</t>
  </si>
  <si>
    <t>Blockchain Pobreza Energetica</t>
  </si>
  <si>
    <t>ENDESA S.A</t>
  </si>
  <si>
    <t>EH-XIJRCQB</t>
  </si>
  <si>
    <t>03/15/2017 10:12am</t>
  </si>
  <si>
    <t>CLYDESDALE BANK PLC</t>
  </si>
  <si>
    <t>EH-XENTB8Z</t>
  </si>
  <si>
    <t>03/05/2017 10:30pm</t>
  </si>
  <si>
    <t>11/29/2016 01:09am</t>
  </si>
  <si>
    <t>Blockchain for Payment Supply Chain</t>
  </si>
  <si>
    <t>FIBONACCI GLOBAL PAYMENT SERVICES PTE LTD</t>
  </si>
  <si>
    <t>EH-VEOXA7A</t>
  </si>
  <si>
    <t>ISA-BankFM-FS03-BackOfficeOps, ISA-E&amp;UCS16-OpsInnovation, ISA-E&amp;UCS16AMI-SmartMeter</t>
  </si>
  <si>
    <t>05/11/2016 09:44am</t>
  </si>
  <si>
    <t>Blockchain for settlement processes: follow up Ancillary services</t>
  </si>
  <si>
    <t>EF-WKSMM7A</t>
  </si>
  <si>
    <t>03/15/2017 09:31am</t>
  </si>
  <si>
    <t>Standard Life Assurance Ltd</t>
  </si>
  <si>
    <t>EE-DGRIZXA</t>
  </si>
  <si>
    <t>JOSEPH J. (JOSEPH) DIBUONO</t>
  </si>
  <si>
    <t>02/17/2017 08:31am</t>
  </si>
  <si>
    <t>Hanover - Blockchain</t>
  </si>
  <si>
    <t>THE HANOVER INSURANCE COMPANY</t>
  </si>
  <si>
    <t>ED-64VF610</t>
  </si>
  <si>
    <t>Hirai, Mitsuhiro</t>
  </si>
  <si>
    <t>山梨中央銀行BC検証</t>
  </si>
  <si>
    <t>YAMANASHI CHUO BANK, LTD., THE</t>
  </si>
  <si>
    <t>EC-B7I63B6</t>
  </si>
  <si>
    <t>03/25/2017 02:36pm</t>
  </si>
  <si>
    <t>BTMU Blockchain SOW Production BS Support</t>
  </si>
  <si>
    <t>EB-UNZGLRT</t>
  </si>
  <si>
    <t>02/10/2017 02:31pm</t>
  </si>
  <si>
    <t>NSJ - JUSTICE - US Federal Bureau of Investigation (FBI) 9235</t>
  </si>
  <si>
    <t>EB-H6C2ORQ</t>
  </si>
  <si>
    <t>02/27/2017 12:51pm</t>
  </si>
  <si>
    <t>NOT ROCKET SCIENCE INC</t>
  </si>
  <si>
    <t>EB-CPFQN0P</t>
  </si>
  <si>
    <t>03/13/2017 03:28am</t>
  </si>
  <si>
    <t>WIB: DD: CHG: IBM.x: 100k: Blockchain Bank Guarantees pilot</t>
  </si>
  <si>
    <t>EA-AOS2NAT</t>
  </si>
  <si>
    <t>03/08/2017 04:39am</t>
  </si>
  <si>
    <t>11/16/2016 10:48am</t>
  </si>
  <si>
    <t>Blockchain workshop udbytteskat</t>
  </si>
  <si>
    <t>E9-OGXDJ6A</t>
  </si>
  <si>
    <t>CLOUD1:All Cloud Sales other than to Cloud SPs, ISA-BankFM-FS03-BackOfficeOps</t>
  </si>
  <si>
    <t>08/13/2016 12:43pm</t>
  </si>
  <si>
    <t>Bluemix Garage DTW for blockchain</t>
  </si>
  <si>
    <t>Vanguard</t>
  </si>
  <si>
    <t>E9-I2QC3BT</t>
  </si>
  <si>
    <t>M. W. (Mike) Hope</t>
  </si>
  <si>
    <t>10/17/2016 09:23am</t>
  </si>
  <si>
    <t>Blockchain - IBM IGF dispute resolution solution</t>
  </si>
  <si>
    <t>BASWARE UK LTD</t>
  </si>
  <si>
    <t>E9-EB9X6UV</t>
  </si>
  <si>
    <t>ZBLKPOC</t>
  </si>
  <si>
    <t>Rao, Nagarajan</t>
  </si>
  <si>
    <t>BlockChain for TVS Credit Services</t>
  </si>
  <si>
    <t>E9-8STQ9SS</t>
  </si>
  <si>
    <t>Vincent D. (Vincent) Goodhouse</t>
  </si>
  <si>
    <t>03/22/2017 03:12pm</t>
  </si>
  <si>
    <t>04/05/2016 04:26pm</t>
  </si>
  <si>
    <t>Blockchain for Supply Chain security</t>
  </si>
  <si>
    <t>E9-4ATTHNY</t>
  </si>
  <si>
    <t>02/16/2017 08:54am</t>
  </si>
  <si>
    <t>Bluemix for Commerzbank Blockchain Lab</t>
  </si>
  <si>
    <t>E4-61RBT55</t>
  </si>
  <si>
    <t>02/06/2017 08:11am</t>
  </si>
  <si>
    <t>Blockchain (Winpath Feb 2017)</t>
  </si>
  <si>
    <t>Bank Hapoalim (Schweiz) AG</t>
  </si>
  <si>
    <t>E2-OIHRHZE</t>
  </si>
  <si>
    <t>01/25/2017 07:03pm</t>
  </si>
  <si>
    <t>Reduce trade receivables outstanding via Blockchain</t>
  </si>
  <si>
    <t>FASTENAL COMPANY</t>
  </si>
  <si>
    <t>E2-OEX8FD3</t>
  </si>
  <si>
    <t>SUMARA (Sumara) WHITE</t>
  </si>
  <si>
    <t>03/30/2017 12:08pm</t>
  </si>
  <si>
    <t>HEALTHPLAN SERVICES, INC.</t>
  </si>
  <si>
    <t>DZ-J47S8G5</t>
  </si>
  <si>
    <t>01/23/2017 12:52pm</t>
  </si>
  <si>
    <t>Hyperledger support for Deutsche Bahn poc</t>
  </si>
  <si>
    <t>DY-G8ABI6G</t>
  </si>
  <si>
    <t>Carlos Paul (CARLOS PAUL) Bittrich Ramirez</t>
  </si>
  <si>
    <t>01/25/2017 04:55pm</t>
  </si>
  <si>
    <t>12/12/2016 09:23am</t>
  </si>
  <si>
    <t>Prototipo Blockchain</t>
  </si>
  <si>
    <t>SUPERINTENDENCIA NACIONAL DE ADMINISTRACION TRIBUTARIA</t>
  </si>
  <si>
    <t>DY-1L4C5EL</t>
  </si>
  <si>
    <t>Sales plan ancillary products for TenneT</t>
  </si>
  <si>
    <t>DX-YQGCPNB</t>
  </si>
  <si>
    <t>02/16/2017 08:59am</t>
  </si>
  <si>
    <t>Blockchain (WP 3/17)</t>
  </si>
  <si>
    <t>Rentenanstalt / Swiss Life AG</t>
  </si>
  <si>
    <t>DX-WBW14JF</t>
  </si>
  <si>
    <t>01/16/2017 05:16am</t>
  </si>
  <si>
    <t>Blockchain design thinking and Sprint 1 PoC. Based on meeting Jan 11 2017 with Böblingen lab.</t>
  </si>
  <si>
    <t>Coop Genossenschaft</t>
  </si>
  <si>
    <t>DX-9JATKD4</t>
  </si>
  <si>
    <t>08/17/2016 09:12am</t>
  </si>
  <si>
    <t>Organisation und Informatik der Stadt Zürich (OIZ)</t>
  </si>
  <si>
    <t>DV-192ME1I</t>
  </si>
  <si>
    <t>04/01/2016 12:07pm</t>
  </si>
  <si>
    <t>Blockchain für HLAG</t>
  </si>
  <si>
    <t>DU-S6J05Q5</t>
  </si>
  <si>
    <t>KRISTEN L. (Kristen) BRITTON</t>
  </si>
  <si>
    <t>01/22/2017 10:39am</t>
  </si>
  <si>
    <t>02/29/2016 01:03pm</t>
  </si>
  <si>
    <t>Open Block Chain - for Identity management</t>
  </si>
  <si>
    <t>AETNA INC</t>
  </si>
  <si>
    <t>DT-X7KS0S6</t>
  </si>
  <si>
    <t>JOSE MIGUEL (JOSE MIGUEL) SELMAN GREZ</t>
  </si>
  <si>
    <t>02/21/2017 06:32pm</t>
  </si>
  <si>
    <t>Plataforma de innovación para Blockchain</t>
  </si>
  <si>
    <t>BANCO DE CHILE</t>
  </si>
  <si>
    <t>DT-KKGE6BO</t>
  </si>
  <si>
    <t>Magnus (MAGNUS OTTO) Törrönen</t>
  </si>
  <si>
    <t>10/13/2016 12:42am</t>
  </si>
  <si>
    <t>WÄRTSILÄ FINLAND OY</t>
  </si>
  <si>
    <t>DS-K1RNT45</t>
  </si>
  <si>
    <t>10/20/2016 03:23am</t>
  </si>
  <si>
    <t>Blockchain Fintech Security</t>
  </si>
  <si>
    <t>PayPal SE</t>
  </si>
  <si>
    <t>DR-MVWRTDR</t>
  </si>
  <si>
    <t>09/22/2016 02:55am</t>
  </si>
  <si>
    <t>Blockchain - Linux One</t>
  </si>
  <si>
    <t>CENTRAL SANTOSA FINANCE, PT</t>
  </si>
  <si>
    <t>DR-EENCYA3</t>
  </si>
  <si>
    <t>Julien (JULIEN) Parthonnaud-Retif</t>
  </si>
  <si>
    <t>03/03/2017 01:17pm</t>
  </si>
  <si>
    <t>03/01/2017 05:18am</t>
  </si>
  <si>
    <t>#HC01 - Blockchain chez VALEO</t>
  </si>
  <si>
    <t>VALEO</t>
  </si>
  <si>
    <t>DQ-NA2EKVQ</t>
  </si>
  <si>
    <t>William C. (William) Deats</t>
  </si>
  <si>
    <t>03/20/2017 10:41am</t>
  </si>
  <si>
    <t>Merchant Payments Blockchain</t>
  </si>
  <si>
    <t>AMERICAN EXPRESS TRAVEL RELATED SERVICES CO INC</t>
  </si>
  <si>
    <t>DQ-56V0WPN</t>
  </si>
  <si>
    <t>6950-15R MobileFirst Managed Mobility Services</t>
  </si>
  <si>
    <t>02/02/2017 10:35am</t>
  </si>
  <si>
    <t>10/06/2016 10:53pm</t>
  </si>
  <si>
    <t>Blockchain Prototype 2 - Journalist Fact Capture</t>
  </si>
  <si>
    <t>DN-G5JWC9Z</t>
  </si>
  <si>
    <t>02/02/2017 10:34am</t>
  </si>
  <si>
    <t>03/18/2017 06:54pm</t>
  </si>
  <si>
    <t>ZBLKLOCL:HW SP: zSystems Blockchain Local/On Prem., ZMCODE:HW SP: z Systems Microcode attached opps</t>
  </si>
  <si>
    <t>MARCO L. (Marco) LEONCELLI</t>
  </si>
  <si>
    <t>z Systems Software - Other</t>
  </si>
  <si>
    <t>07/21/2016 01:34am</t>
  </si>
  <si>
    <t>01/27/2016 08:17am</t>
  </si>
  <si>
    <t>2016 ANZ Bank Blockchain on z</t>
  </si>
  <si>
    <t>DN-G2MMFDW</t>
  </si>
  <si>
    <t>CALVIN LING PING (Calvin) SOH</t>
  </si>
  <si>
    <t>03/30/2017 04:19am</t>
  </si>
  <si>
    <t>Blockchain for Trade Finance</t>
  </si>
  <si>
    <t>OVERSEA-CHINESE BANKING CORPORATION LIMITED</t>
  </si>
  <si>
    <t>DM-OFHQVUP</t>
  </si>
  <si>
    <t>AMANDA BAIJIA (Amanda Baijia) XU</t>
  </si>
  <si>
    <t>Watson: Developer Cloud</t>
  </si>
  <si>
    <t>01/22/2017 05:56am</t>
  </si>
  <si>
    <t>11/23/2016 01:08am</t>
  </si>
  <si>
    <t>RHTLAW TAYLOR WESSING LLP</t>
  </si>
  <si>
    <t>DL-V6VZ1GJ</t>
  </si>
  <si>
    <t>EMBMOBLE:GBS Embedded Mobile, ISA-BankFM-FS03-BackOfficeOps</t>
  </si>
  <si>
    <t>Javier (JAVIER) Perez Gutierrez</t>
  </si>
  <si>
    <t>07/26/2016 03:43am</t>
  </si>
  <si>
    <t>INGENIERIA DE SOFTWARE BANCARIO SL</t>
  </si>
  <si>
    <t>DL-NBSQG9V</t>
  </si>
  <si>
    <t>JAI KUMAR (JAI KUMAR) SUBRAMANIAN</t>
  </si>
  <si>
    <t>02/26/2017 09:54am</t>
  </si>
  <si>
    <t>Block Chain PoC ( Program - IGNITE )</t>
  </si>
  <si>
    <t>MERCEDES-BENZ RESEARCH AND DEVELOPMENT INDIA PRIVATE LIMITED</t>
  </si>
  <si>
    <t>DK-UCEM7FB</t>
  </si>
  <si>
    <t>11/30/2016 04:15pm</t>
  </si>
  <si>
    <t>CONCESION RUNT S.A.</t>
  </si>
  <si>
    <t>DK-T6QYZ7R</t>
  </si>
  <si>
    <t>CBDS: Watson IoT - Smarter Process</t>
  </si>
  <si>
    <t>09/13/2016 10:16am</t>
  </si>
  <si>
    <t>Siemens Corporate Initiative, BPM with Blockchain</t>
  </si>
  <si>
    <t>Siemens AG</t>
  </si>
  <si>
    <t>DK-7QJCJOM</t>
  </si>
  <si>
    <t>Mahesh K. (Mahesh) Nair</t>
  </si>
  <si>
    <t>12/12/2016 04:10am</t>
  </si>
  <si>
    <t>Block chain Proof of concept</t>
  </si>
  <si>
    <t>AXIS BANK LIMITED</t>
  </si>
  <si>
    <t>DK-5N1NKXS</t>
  </si>
  <si>
    <t>LUIZ FERNANDO (LUIZ FERNANDO) JERONYMO</t>
  </si>
  <si>
    <t>02/14/2017 08:29am</t>
  </si>
  <si>
    <t>MOVIDA LOCAÇÃO DE VEÍCULOS LTDA.</t>
  </si>
  <si>
    <t>DI-6K3X1LQ</t>
  </si>
  <si>
    <t>XIAO HUA (XIAO HUA) HAN</t>
  </si>
  <si>
    <t>03/22/2017 03:54am</t>
  </si>
  <si>
    <t>03/07/2017 12:44am</t>
  </si>
  <si>
    <t>核心业务改造</t>
  </si>
  <si>
    <t>Sichuan Edai Financial Information Service Co.,Ltd</t>
  </si>
  <si>
    <t>DH-L77KYO1</t>
  </si>
  <si>
    <t>03/15/2017 02:34pm</t>
  </si>
  <si>
    <t>Blockchain - Materials Management - 3rd party warehousing</t>
  </si>
  <si>
    <t>DH-5SF8EL4</t>
  </si>
  <si>
    <t>GBS</t>
  </si>
  <si>
    <t>CeBIT17-Security,Analytics-macht sich Gedanken über GDPR; 1. Assessment; 2.</t>
  </si>
  <si>
    <t>DG-DM8CZCU</t>
  </si>
  <si>
    <t>03/15/2017 11:23am</t>
  </si>
  <si>
    <t>Data Vault Transmission Blockchain Opportunity</t>
  </si>
  <si>
    <t>Sheltered Harbor</t>
  </si>
  <si>
    <t>DG-CQN9C2I</t>
  </si>
  <si>
    <t>01/22/2017 09:08am</t>
  </si>
  <si>
    <t>10/13/2016 05:08pm</t>
  </si>
  <si>
    <t>Louis Dreyfus Company Suisse SA</t>
  </si>
  <si>
    <t>DF-4GQPBO3</t>
  </si>
  <si>
    <t>Ken (KEN) Mizugami</t>
  </si>
  <si>
    <t>03/22/2017 10:01am</t>
  </si>
  <si>
    <t>SGED Blockchain PoC</t>
  </si>
  <si>
    <t>SONYGED</t>
  </si>
  <si>
    <t>DD-N8SBFMW</t>
  </si>
  <si>
    <t>04/05/2017 11:15pm</t>
  </si>
  <si>
    <t>02/28/2017 09:44pm</t>
  </si>
  <si>
    <t>Blockchain Hyper-Ledger (On-prem)</t>
  </si>
  <si>
    <t>BANGKOK DUSIT MEDICAL SERVICES PUBLIC COMPANY LIMITED</t>
  </si>
  <si>
    <t>DD-DM08IA0</t>
  </si>
  <si>
    <t>03/24/2017 12:31pm</t>
  </si>
  <si>
    <t>CeBIT17-Global Business Services-Hyperledger + IGF + Use Cases-062-low (SS2)</t>
  </si>
  <si>
    <t>Infomotion GmbH</t>
  </si>
  <si>
    <t>DC-VQTJTGX</t>
  </si>
  <si>
    <t>04/04/2017 05:16am</t>
  </si>
  <si>
    <t>THE THAI CHAMBER OF COMMERCE</t>
  </si>
  <si>
    <t>DB-JNSH7XY</t>
  </si>
  <si>
    <t>D. (DAVID) Rowe</t>
  </si>
  <si>
    <t>04/07/2017 06:15am</t>
  </si>
  <si>
    <t>Mondelez Blockchain</t>
  </si>
  <si>
    <t>MONDELEZ UK HOLDINGS &amp; SERVICES LTD</t>
  </si>
  <si>
    <t>DB-IWR2SNV</t>
  </si>
  <si>
    <t>ISA-PharmPL90-EnterpriseModern</t>
  </si>
  <si>
    <t>Kei (KEI) Tsurumi</t>
  </si>
  <si>
    <t>08/30/2016 11:20pm</t>
  </si>
  <si>
    <t>Blockchain for ad tech</t>
  </si>
  <si>
    <t>D9-FQ2XDES</t>
  </si>
  <si>
    <t>03/23/2017 07:31am</t>
  </si>
  <si>
    <t>AP: Blockchain</t>
  </si>
  <si>
    <t>D8-KP172XW</t>
  </si>
  <si>
    <t>Robert T. (Robert) Woelflein</t>
  </si>
  <si>
    <t>IBM z Systems z13</t>
  </si>
  <si>
    <t>10/07/2015 06:18pm</t>
  </si>
  <si>
    <t>Block Chain Capacity</t>
  </si>
  <si>
    <t>STATE STREET BANK AND TRUST COMPANY</t>
  </si>
  <si>
    <t>D7-M87Y6IT</t>
  </si>
  <si>
    <t>ZBLKLOCL:HW SP: zSystems Blockchain Local/On Prem., ZSPARK:HW: z Systems Analytics New Workload</t>
  </si>
  <si>
    <t>03/24/2017 08:50am</t>
  </si>
  <si>
    <t>New Workload (Spark on z/OS, Blockchain,..) around z</t>
  </si>
  <si>
    <t>D6-8RSPQUG</t>
  </si>
  <si>
    <t>Miki (MIKI) Shoki</t>
  </si>
  <si>
    <t>CAI CBT Cloud Transformation</t>
  </si>
  <si>
    <t>10/12/2016 04:23am</t>
  </si>
  <si>
    <t>YTC Blockchain (Garage PoC)</t>
  </si>
  <si>
    <t>YAMATO TRANSPORT CO., LTD.</t>
  </si>
  <si>
    <t>D3-EDXWTUH</t>
  </si>
  <si>
    <t>03/06/2017 09:21pm</t>
  </si>
  <si>
    <t>Use Case 1 - Domestic Market Place - POC - Blockchain</t>
  </si>
  <si>
    <t>D3-0Y49RA4</t>
  </si>
  <si>
    <t>A. (ANDREW) Edge</t>
  </si>
  <si>
    <t>03/30/2017 06:50pm</t>
  </si>
  <si>
    <t>07/06/2016 07:42am</t>
  </si>
  <si>
    <t>EXPERIAN LTD</t>
  </si>
  <si>
    <t>D1-IXMADDH</t>
  </si>
  <si>
    <t>ISA-BankFS14-FrntOfficeTransf, ZBLKPOC:HW SP: Blockchain Proof of Concept</t>
  </si>
  <si>
    <t>05/26/2016 09:15pm</t>
  </si>
  <si>
    <t>KOSCOM CORP.</t>
  </si>
  <si>
    <t>D1-168ZTS1</t>
  </si>
  <si>
    <t>12/15/2016 04:41pm</t>
  </si>
  <si>
    <t>MAREIGUA LIMITADA</t>
  </si>
  <si>
    <t>D0-QA5OJP5</t>
  </si>
  <si>
    <t>TODD R. (Todd) ROUND</t>
  </si>
  <si>
    <t>02/20/2017 01:36pm</t>
  </si>
  <si>
    <t>02/09/2017 12:03pm</t>
  </si>
  <si>
    <t>TOSHIBA GCS</t>
  </si>
  <si>
    <t>D0-I12BKPE</t>
  </si>
  <si>
    <t>02/17/2017 02:36pm</t>
  </si>
  <si>
    <t>03/15/2017 12:41pm</t>
  </si>
  <si>
    <t>Blockchain (/API)</t>
  </si>
  <si>
    <t>Volvo Construction Equipment AB</t>
  </si>
  <si>
    <t>CZ-Y31OOZR</t>
  </si>
  <si>
    <t>XI HAI (XI HAI) DAI</t>
  </si>
  <si>
    <t>03/02/2017 01:31am</t>
  </si>
  <si>
    <t>02/27/2017 01:03am</t>
  </si>
  <si>
    <t>HUISHANG BANK</t>
  </si>
  <si>
    <t>CY-ZOSCMXG</t>
  </si>
  <si>
    <t>Service unit (lab service) for system p</t>
  </si>
  <si>
    <t>01/15/2017 11:02pm</t>
  </si>
  <si>
    <t>WEX LS: ＜HS情報システムズ様＞Blockchain技術支援サービス（スキルトランスファーセッション）</t>
  </si>
  <si>
    <t>CY-VV1R25L</t>
  </si>
  <si>
    <t>02/01/2017 12:28am</t>
  </si>
  <si>
    <t>MDM and block chain</t>
  </si>
  <si>
    <t>RELIANCE CAPITAL LIMITED</t>
  </si>
  <si>
    <t>CX-BCJWQUY</t>
  </si>
  <si>
    <t>ANADVNCE</t>
  </si>
  <si>
    <t>VERMA, ASHISH (Ashish)</t>
  </si>
  <si>
    <t>Building Analytics</t>
  </si>
  <si>
    <t>BAULDERSTONE HORNEBROOK P/L</t>
  </si>
  <si>
    <t>CV-RTTXKRC</t>
  </si>
  <si>
    <t>Bart (Bart) Cant</t>
  </si>
  <si>
    <t>03/29/2017 08:41am</t>
  </si>
  <si>
    <t>BB&amp;T First Blockchain Project</t>
  </si>
  <si>
    <t>BB&amp;T Corp</t>
  </si>
  <si>
    <t>CU-A0RTRK5</t>
  </si>
  <si>
    <t>03/31/2017 09:54am</t>
  </si>
  <si>
    <t>#HC02 Bluemix for IoT and Blockchain innovation - (connected to Bridge to Cloud)</t>
  </si>
  <si>
    <t>FOLKSAM ÖMSESIDIG</t>
  </si>
  <si>
    <t>CT-NN16524</t>
  </si>
  <si>
    <t>Su Jie (Su Jie) Wang</t>
  </si>
  <si>
    <t>03/07/2017 09:39pm</t>
  </si>
  <si>
    <t>Data Lake/Block Chain Consultant</t>
  </si>
  <si>
    <t>GEMDALE CORPORATION</t>
  </si>
  <si>
    <t>CP-NC6ZXX1</t>
  </si>
  <si>
    <t>ASASERVC:Cloud Business Solution (CBS), ISA-BankFM-FS03AGIL-E2EDigit, ISA-BankFS08-Blockchain, VDPCand:Value Driven Proposal Candidate, VDPCnfm:Value Driven Proposal Confirm</t>
  </si>
  <si>
    <t>Renee (Renee) Chao</t>
  </si>
  <si>
    <t>CBDS: Watson IoT - Building &amp; Asset Optimization</t>
  </si>
  <si>
    <t>05/17/2016 11:43pm</t>
  </si>
  <si>
    <t>Blockchain Cross-bank gold account transfer</t>
  </si>
  <si>
    <t>BANK OF TAIWAN</t>
  </si>
  <si>
    <t>CP-32WS1PR</t>
  </si>
  <si>
    <t>CAI Big Data Srvs - IoT</t>
  </si>
  <si>
    <t>2/6/2017  10:20:33 AM</t>
  </si>
  <si>
    <t>IS-U consultants 5FTE</t>
  </si>
  <si>
    <t>N.V. NUON ENERGY</t>
  </si>
  <si>
    <t>CO-X8JGARO</t>
  </si>
  <si>
    <t>02/10/2017 07:12am</t>
  </si>
  <si>
    <t>DONG Blockchain MVP</t>
  </si>
  <si>
    <t>DONG ENERGY A/S</t>
  </si>
  <si>
    <t>CM-LAIZ5H7</t>
  </si>
  <si>
    <t>Susan M. (Susan) Grabinski</t>
  </si>
  <si>
    <t>04/19/2016 10:24am</t>
  </si>
  <si>
    <t>LinuxONE HSBN</t>
  </si>
  <si>
    <t>CM-7WPCCEA</t>
  </si>
  <si>
    <t>BELLO, SADIQ A (Sadiq Bello)</t>
  </si>
  <si>
    <t>Cloud Builder</t>
  </si>
  <si>
    <t>CENTRAL SECURITIES CLEARING</t>
  </si>
  <si>
    <t>MEA</t>
  </si>
  <si>
    <t>CL-X2FXYTC</t>
  </si>
  <si>
    <t>Infrastructure Suite for z/VM and Linux</t>
  </si>
  <si>
    <t>02/21/2017 02:02am</t>
  </si>
  <si>
    <t>Blockchain opportunity at HDFC Bank</t>
  </si>
  <si>
    <t>HDFC BANK</t>
  </si>
  <si>
    <t>CL-U8SJO9W</t>
  </si>
  <si>
    <t>03/18/2017 07:10pm</t>
  </si>
  <si>
    <t>11/17/2016 10:32am</t>
  </si>
  <si>
    <t>Blockchain for Conti Automotive SCM</t>
  </si>
  <si>
    <t>Continental Automotive GmbH</t>
  </si>
  <si>
    <t>CL-IKD52U2</t>
  </si>
  <si>
    <t>Tivoli OMEGAMON XE</t>
  </si>
  <si>
    <t>04/26/2016 01:32am</t>
  </si>
  <si>
    <t>zUpg-SW</t>
  </si>
  <si>
    <t>BANGKOK BANK PUBLIC COMPANY LIMITED</t>
  </si>
  <si>
    <t>CK-RCOLHIL</t>
  </si>
  <si>
    <t>01/22/2017 07:03am</t>
  </si>
  <si>
    <t>08/05/2016 01:03pm</t>
  </si>
  <si>
    <t>Blockchain für W&amp;W</t>
  </si>
  <si>
    <t>W&amp;W Informatik GmbH</t>
  </si>
  <si>
    <t>CJ-2TRQE4S</t>
  </si>
  <si>
    <t>IVAILO (Ivailo) DJILIANOV</t>
  </si>
  <si>
    <t>02/09/2017 07:53am</t>
  </si>
  <si>
    <t>DSK BANK EAD</t>
  </si>
  <si>
    <t>CI-1Q969R0</t>
  </si>
  <si>
    <t>12/01/2016 02:54am</t>
  </si>
  <si>
    <t>Blockchain for GHB</t>
  </si>
  <si>
    <t>GOVERNMENT HOUSING BANK</t>
  </si>
  <si>
    <t>CG-JSN84C7</t>
  </si>
  <si>
    <t>04/02/2017 01:13pm</t>
  </si>
  <si>
    <t>RDW Bike Blockchain fase 3</t>
  </si>
  <si>
    <t>CE-SHXCV40</t>
  </si>
  <si>
    <t>Sharon A. (Sharon) Urrutia</t>
  </si>
  <si>
    <t>03/24/2017 09:46am</t>
  </si>
  <si>
    <t>CSGi - Blockchain interest</t>
  </si>
  <si>
    <t>CSG SYSTEMS, INC.</t>
  </si>
  <si>
    <t>CE-RVW5VMW</t>
  </si>
  <si>
    <t>Hafsa (HAFSA) Abid</t>
  </si>
  <si>
    <t>01/24/2017 09:53am</t>
  </si>
  <si>
    <t>Blockchain Market Place for Waste Management Platform</t>
  </si>
  <si>
    <t>CE-93V5JD3</t>
  </si>
  <si>
    <t>03/08/2017 03:36am</t>
  </si>
  <si>
    <t>[BOK] Blockchain PoC</t>
  </si>
  <si>
    <t>THE BANK OF KOREA</t>
  </si>
  <si>
    <t>CE-5ML6C93</t>
  </si>
  <si>
    <t>06/17/2016 11:36am</t>
  </si>
  <si>
    <t>SOGEI C/O MINIST.FINANZE UFFICIO DEL REGISTRO</t>
  </si>
  <si>
    <t>CB-AJXQOHT</t>
  </si>
  <si>
    <t>MAURO (MAURO) CECCHIN</t>
  </si>
  <si>
    <t>03/31/2017 12:39pm</t>
  </si>
  <si>
    <t>ATLANTIC SOLUTIONS INFORMATICA LTDA EPP</t>
  </si>
  <si>
    <t>CB-61R9AR1</t>
  </si>
  <si>
    <t>07/19/2016 02:54pm</t>
  </si>
  <si>
    <t>BlueMix-Blockchain for Vz Supply Chain</t>
  </si>
  <si>
    <t>CA-3ZTDYC0</t>
  </si>
  <si>
    <t>Hong Ni (Hong Ni) Ren</t>
  </si>
  <si>
    <t>03/31/2017 01:31am</t>
  </si>
  <si>
    <t>11/18/2016 08:00am</t>
  </si>
  <si>
    <t>Blockchain应用</t>
  </si>
  <si>
    <t>Bank of Nanjing Co., Ltd.</t>
  </si>
  <si>
    <t>C9-QHO3E55</t>
  </si>
  <si>
    <t>Rational Developer for System z (Wz)</t>
  </si>
  <si>
    <t>01/29/2017 09:29pm</t>
  </si>
  <si>
    <t>zD&amp;T</t>
  </si>
  <si>
    <t>JBP SOLUTION CO.,LTD</t>
  </si>
  <si>
    <t>C9-D4T24NQ</t>
  </si>
  <si>
    <t>Ann (ANN) Lambrecht</t>
  </si>
  <si>
    <t>02/19/2017 03:39am</t>
  </si>
  <si>
    <t>01/10/2017 04:08am</t>
  </si>
  <si>
    <t>Consumer Meat information model for pigs and poultry: blockchain &amp; Watson &amp; big data</t>
  </si>
  <si>
    <t>Fancom B.V.</t>
  </si>
  <si>
    <t>C7-LWM5G0D</t>
  </si>
  <si>
    <t>Diana L. (Diana) Janes</t>
  </si>
  <si>
    <t>IBM zEnterprise EC12</t>
  </si>
  <si>
    <t>03/28/2017 03:53pm</t>
  </si>
  <si>
    <t>02/01/2017 04:03pm</t>
  </si>
  <si>
    <t>Fifth Third Bank</t>
  </si>
  <si>
    <t>C4-UDPW6N1</t>
  </si>
  <si>
    <t>WATSNCA:Embedded: Watson Company Analyzer - Cogni</t>
  </si>
  <si>
    <t>02/01/2017 11:33am</t>
  </si>
  <si>
    <t>InaaS Workshop - Blockchain payment services</t>
  </si>
  <si>
    <t>C4-4NUMJE8</t>
  </si>
  <si>
    <t>SANJEEV PRIYAM CHANDRAN (SANJEEV PRIYAM CHANDRAN) HARICHANDRAN</t>
  </si>
  <si>
    <t>03/08/2017 03:23am</t>
  </si>
  <si>
    <t>Blockchain Apps</t>
  </si>
  <si>
    <t>THE KARUR VYSYA BANK LIMITED</t>
  </si>
  <si>
    <t>C3-G7DRTTY</t>
  </si>
  <si>
    <t>04/02/2017 05:02pm</t>
  </si>
  <si>
    <t>Blockchain - next phase of PoC - Capital Projects Materials Management Use case</t>
  </si>
  <si>
    <t>C1-OT5LY7O</t>
  </si>
  <si>
    <t>Anthony P. (Anthony) Sciartelli</t>
  </si>
  <si>
    <t>04/06/2017 12:06pm</t>
  </si>
  <si>
    <t>03/13/2017 11:56am</t>
  </si>
  <si>
    <t>Blockchain for Claims dispute resolution</t>
  </si>
  <si>
    <t>C1-AV949FK</t>
  </si>
  <si>
    <t>DIANA (Diana) BERMAN</t>
  </si>
  <si>
    <t>10/12/2016 07:24pm</t>
  </si>
  <si>
    <t>POC Watson Music including Watson Beats.
Blockchain (Rights Organizations, Rights Owners, Music Labels and Artists). Curation &amp; Label Hit/No Hit</t>
  </si>
  <si>
    <t>SONY CORP</t>
  </si>
  <si>
    <t>C1-7KZINK6</t>
  </si>
  <si>
    <t>ISA-BankFS14COG-Cognitive</t>
  </si>
  <si>
    <t>Amadally (Amadally) Hosseinbukus</t>
  </si>
  <si>
    <t>CPR: Industry Specific Process Consulting</t>
  </si>
  <si>
    <t>04/06/2017 08:44pm</t>
  </si>
  <si>
    <t>Blockchain Opportunity</t>
  </si>
  <si>
    <t>MUFG UnionBank NA</t>
  </si>
  <si>
    <t>C0-WU0COPO</t>
  </si>
  <si>
    <t>03/08/2017 08:55am</t>
  </si>
  <si>
    <t>IBM Blockchain (Design Thinking &amp; MVP1)</t>
  </si>
  <si>
    <t>KERNMANTLE ADVISORS</t>
  </si>
  <si>
    <t>BZ-RHWJKR0</t>
  </si>
  <si>
    <t>10/19/2016 03:43am</t>
  </si>
  <si>
    <t>Wüstenrot Datenservice GmbH</t>
  </si>
  <si>
    <t>BZ-EXMMO0Q</t>
  </si>
  <si>
    <t>Jeroen (JEROEN) Tromp</t>
  </si>
  <si>
    <t>12/23/2016 08:32am</t>
  </si>
  <si>
    <t>ILR Demo Blockchain</t>
  </si>
  <si>
    <t>RIJKSWATERSTAAT</t>
  </si>
  <si>
    <t>BZ-CE0ECWY</t>
  </si>
  <si>
    <t>01/22/2017 04:53pm</t>
  </si>
  <si>
    <t>06/14/2016 02:50pm</t>
  </si>
  <si>
    <t>MetLife Blockchain on Bluemix &amp; Garage</t>
  </si>
  <si>
    <t>METROPOLITAN LIFE INSURA</t>
  </si>
  <si>
    <t>BY-RK585W2</t>
  </si>
  <si>
    <t>CHRIS (Chris) MCDONNELL</t>
  </si>
  <si>
    <t>02/11/2017 09:47am</t>
  </si>
  <si>
    <t>08/26/2016 02:14pm</t>
  </si>
  <si>
    <t>Mizuho - Blockchain/Bluemix Garage (via American Banker Blockchain Conference)</t>
  </si>
  <si>
    <t>MIZUHO CORPORATE BANK LTD</t>
  </si>
  <si>
    <t>BY-R49135T</t>
  </si>
  <si>
    <t>09/30/2016 04:17am</t>
  </si>
  <si>
    <t>BBK - Blockchain Prototyping</t>
  </si>
  <si>
    <t>Deutsche Bundesbank</t>
  </si>
  <si>
    <t>BX-2CSKFMP</t>
  </si>
  <si>
    <t>11/25/2016 10:59am</t>
  </si>
  <si>
    <t>Blockchain  cases with Liander contracting and Allego</t>
  </si>
  <si>
    <t>BW-02QNZEO</t>
  </si>
  <si>
    <t>WU, SHAN LI</t>
  </si>
  <si>
    <t>区块链</t>
  </si>
  <si>
    <t>Guiyang Rural Commercial Bank</t>
  </si>
  <si>
    <t>BV-ZR1FLEV</t>
  </si>
  <si>
    <t>03/16/2017 08:59am</t>
  </si>
  <si>
    <t>07/28/2016 12:05pm</t>
  </si>
  <si>
    <t>Blockchain in Banca d'Italia</t>
  </si>
  <si>
    <t>BANCA D'ITALIA</t>
  </si>
  <si>
    <t>BU-TXRPRXE</t>
  </si>
  <si>
    <t>Viviane Garcia (VIVIANE) Toffano</t>
  </si>
  <si>
    <t>01/28/2017 08:29am</t>
  </si>
  <si>
    <t>09/14/2016 03:10pm</t>
  </si>
  <si>
    <t>Ciclo de Blockchain -</t>
  </si>
  <si>
    <t>SUL AMERICA COMPANHIA NACIONAL DE SEGUROS</t>
  </si>
  <si>
    <t>BU-7HBQC6J</t>
  </si>
  <si>
    <t>Seshareddy (Sesh) Kamireddi</t>
  </si>
  <si>
    <t>03/11/2017 07:15am</t>
  </si>
  <si>
    <t>Blockchain for NextGen Authentication</t>
  </si>
  <si>
    <t>AETNA LIFE &amp; CASUALTY</t>
  </si>
  <si>
    <t>BT-H4UR40V</t>
  </si>
  <si>
    <t>03/18/2017 06:46pm</t>
  </si>
  <si>
    <t>02/16/2017 06:55am</t>
  </si>
  <si>
    <t>Blockchain f. Zentrales Kontrollgerätkartenregister (ZKR)</t>
  </si>
  <si>
    <t>Kraftfahrt-Bundesamt</t>
  </si>
  <si>
    <t>BT-BSODLSJ</t>
  </si>
  <si>
    <t>Hideomi (HIDEOMI) Ezumi</t>
  </si>
  <si>
    <t>11/10/2016 01:34am</t>
  </si>
  <si>
    <t>11/08/2016 09:03pm</t>
  </si>
  <si>
    <t>【DDR-Systems HW】　Blockchain検討</t>
  </si>
  <si>
    <t>BR-UT3GFP7</t>
  </si>
  <si>
    <t>03/02/2017 06:50am</t>
  </si>
  <si>
    <t>MACSF ASSURANCES SERVICE INFORMATIQUE</t>
  </si>
  <si>
    <t>BR-7ZKC2JD</t>
  </si>
  <si>
    <t>03/02/2017 10:31am</t>
  </si>
  <si>
    <t>Blockchain - Hub Link for Channel Islands</t>
  </si>
  <si>
    <t>JERSEY TELECOM</t>
  </si>
  <si>
    <t>BR-7PONZWA</t>
  </si>
  <si>
    <t>02/17/2017 05:58am</t>
  </si>
  <si>
    <t>Blockchain Hyperledger IoT Ansatz Beispiel Bosch Genius Summit iOT Event</t>
  </si>
  <si>
    <t>BQ-FZ4OU64</t>
  </si>
  <si>
    <t>ELIZABETH J. (ELIZABETH) POLLOCK</t>
  </si>
  <si>
    <t>06/24/2016 01:55pm</t>
  </si>
  <si>
    <t>TRAVELPORT LP</t>
  </si>
  <si>
    <t>BN-U1Y0VED</t>
  </si>
  <si>
    <t>DANIEL (DANIEL) SURBER</t>
  </si>
  <si>
    <t>03/30/2017 11:42am</t>
  </si>
  <si>
    <t>Blockchain garage</t>
  </si>
  <si>
    <t>NISSAN NORTH AMERICA INC</t>
  </si>
  <si>
    <t>BN-3C701UV</t>
  </si>
  <si>
    <t>Luiz Gustavo Da Silva (LUIZ GUSTAVO) Ferreira</t>
  </si>
  <si>
    <t>04/03/2017 07:48am</t>
  </si>
  <si>
    <t>PERDIGAO AGROINDUSTRIAL S/A</t>
  </si>
  <si>
    <t>BM-S6WZR7B</t>
  </si>
  <si>
    <t>04/06/2017 10:10am</t>
  </si>
  <si>
    <t>KANUNGNID (Kanungnid) PUROD</t>
  </si>
  <si>
    <t>01/23/2017 06:02am</t>
  </si>
  <si>
    <t>CWN Blockchain</t>
  </si>
  <si>
    <t>CHANWANICH COMPANY LIMITED</t>
  </si>
  <si>
    <t>BH-SCUL31Q</t>
  </si>
  <si>
    <t>ABISHEK (ABISHEK) BHARGAVA</t>
  </si>
  <si>
    <t>CAI AMS Staff Augmentation</t>
  </si>
  <si>
    <t>11/18/2016 05:41pm</t>
  </si>
  <si>
    <t>PSD2 - Blockchain Dispute Management</t>
  </si>
  <si>
    <t>NETS DENMARK A/S</t>
  </si>
  <si>
    <t>BH-3ZC2VNF</t>
  </si>
  <si>
    <t>Jong Ho (JONG HO) Lee</t>
  </si>
  <si>
    <t>03/08/2017 01:13am</t>
  </si>
  <si>
    <t>EDMS on BlockChain</t>
  </si>
  <si>
    <t>BF-06PZBVO</t>
  </si>
  <si>
    <t>02/06/2017 08:10am</t>
  </si>
  <si>
    <t>Blockchain Garage (Winpath 2017)</t>
  </si>
  <si>
    <t>Bank CIC (Schweiz) AG</t>
  </si>
  <si>
    <t>BC-NY66WLQ</t>
  </si>
  <si>
    <t>MICHAEL (MICHAEL) BYRD</t>
  </si>
  <si>
    <t>03/09/2017 05:41pm</t>
  </si>
  <si>
    <t>Blockchain pilot at ADM.</t>
  </si>
  <si>
    <t>BB-P0QVQUW</t>
  </si>
  <si>
    <t>Colin (Colin) Page</t>
  </si>
  <si>
    <t>02/20/2017 01:21pm</t>
  </si>
  <si>
    <t>07/14/2016 07:22am</t>
  </si>
  <si>
    <t>BB-CN1XPO0</t>
  </si>
  <si>
    <t>03/17/2017 03:56am</t>
  </si>
  <si>
    <t>Blockchain Garage (Software Service)</t>
  </si>
  <si>
    <t>BA-8ZQER43</t>
  </si>
  <si>
    <t>Sara (Sara) Chen</t>
  </si>
  <si>
    <t>02/12/2017 11:13pm</t>
  </si>
  <si>
    <t>CBC Blockchain 研究案</t>
  </si>
  <si>
    <t>THE CENTRAL BANK OF CHINA</t>
  </si>
  <si>
    <t>B9-46XMKTW</t>
  </si>
  <si>
    <t>Reid (REID) Sutherland</t>
  </si>
  <si>
    <t>MaaS360 Enterprise Mobility Mgmt SaaS (Fiberlink)</t>
  </si>
  <si>
    <t>Sec Solns</t>
  </si>
  <si>
    <t>01/22/2017 06:55am</t>
  </si>
  <si>
    <t>12/21/2016 12:44pm</t>
  </si>
  <si>
    <t>Mobile Device Mgmt</t>
  </si>
  <si>
    <t>GFL ENVIRONMENTAL INC</t>
  </si>
  <si>
    <t>B7-JOKPAM1</t>
  </si>
  <si>
    <t>SKEAHAN, KYLIE M (Kylie)</t>
  </si>
  <si>
    <t>eInvoicing DNS SaaS Solution</t>
  </si>
  <si>
    <t>B6-5IFVKPC</t>
  </si>
  <si>
    <t>ASASERVC:Cloud Business Solution (CBS), ISA-BankFMFS03CST-CoreBankMod</t>
  </si>
  <si>
    <t>Hiroaki (HIROAKI) Omata</t>
  </si>
  <si>
    <t>09/27/2016 09:45pm</t>
  </si>
  <si>
    <t>YMFG BlockChain PoC</t>
  </si>
  <si>
    <t>YAMAGUCHI FINANCIAL GROUP, INC.</t>
  </si>
  <si>
    <t>B5-BS9A9LJ</t>
  </si>
  <si>
    <t>JULI M. (Juli) PETERSON</t>
  </si>
  <si>
    <t>03/17/2017 02:48pm</t>
  </si>
  <si>
    <t>B4-IJ6TG7Y</t>
  </si>
  <si>
    <t>01/25/2017 06:49pm</t>
  </si>
  <si>
    <t>Improve rebates via Blockchain transparency</t>
  </si>
  <si>
    <t>SC JOHNSON &amp; SON INC</t>
  </si>
  <si>
    <t>B4-A42UTBH</t>
  </si>
  <si>
    <t>C. (CORNELIS) Blok</t>
  </si>
  <si>
    <t>09/23/2016 07:46am</t>
  </si>
  <si>
    <t>DAF TRUCKS N.V.</t>
  </si>
  <si>
    <t>B1-PYS9QNR</t>
  </si>
  <si>
    <t>JONATHAN J. (Jon) HAHN</t>
  </si>
  <si>
    <t>6950-04M IBM Cloud for Skytap Solutions (Cloud BU)</t>
  </si>
  <si>
    <t>02/27/2017 10:53pm</t>
  </si>
  <si>
    <t>Hackathon for Blockchain - hosted on Skytap - bursting usage ($10k).</t>
  </si>
  <si>
    <t>CAPGEMINI AMERICA, INC</t>
  </si>
  <si>
    <t>AY-FXR0P09</t>
  </si>
  <si>
    <t>08/12/2016 06:05am</t>
  </si>
  <si>
    <t>Block Chain - KYC BlockChain for LBBW/SPK</t>
  </si>
  <si>
    <t>AY-BOQ54BS</t>
  </si>
  <si>
    <t>03/31/2017 06:33am</t>
  </si>
  <si>
    <t>03/01/2017 11:18am</t>
  </si>
  <si>
    <t>Blockchain POC ING &amp; Wavin on Trade Finance</t>
  </si>
  <si>
    <t>AT-LH5J8Z1</t>
  </si>
  <si>
    <t>OPENDB:Open Source Database for Linux on Power &amp; z</t>
  </si>
  <si>
    <t>Star (Star) Kao</t>
  </si>
  <si>
    <t>01/16/2017 01:39am</t>
  </si>
  <si>
    <t>Block Chain Application</t>
  </si>
  <si>
    <t>INTERNATIONAL SEC</t>
  </si>
  <si>
    <t>AT-GKWQNPR</t>
  </si>
  <si>
    <t>BCSSI:BCS Sales Initiatives|WATSNIOT:Embedded: Watson Internet of Things - Cognitive</t>
  </si>
  <si>
    <t>3/9/2017  12:00:00 AM</t>
  </si>
  <si>
    <t>12/1/2016  1:52:30 PM</t>
  </si>
  <si>
    <t>Watson IoT for Lighting</t>
  </si>
  <si>
    <t>Philips Lighting B.V.</t>
  </si>
  <si>
    <t>AQ-HU0DCIY</t>
  </si>
  <si>
    <t>Shu Qi (Shu Qi) Wang</t>
  </si>
  <si>
    <t>03/15/2017 05:34am</t>
  </si>
  <si>
    <t>硬件</t>
  </si>
  <si>
    <t>Bank Of Kun Lun</t>
  </si>
  <si>
    <t>AO-06JUAEW</t>
  </si>
  <si>
    <t>03/31/2017 09:04am</t>
  </si>
  <si>
    <t>03/10/2017 01:08pm</t>
  </si>
  <si>
    <t>JOHN DEERE FINANCIAL SERVICES, INC.</t>
  </si>
  <si>
    <t>AN-12MH3HS</t>
  </si>
  <si>
    <t>Paul (PAUL) Crick</t>
  </si>
  <si>
    <t>02/13/2017 07:34am</t>
  </si>
  <si>
    <t>Blockchain Design Thinking Workshop (New PRO)</t>
  </si>
  <si>
    <t>IME Licensing Service S.L.</t>
  </si>
  <si>
    <t>AM-OKHOVR9</t>
  </si>
  <si>
    <t>Joe (Joe) Dibattista</t>
  </si>
  <si>
    <t>03/07/2017 09:43pm</t>
  </si>
  <si>
    <t>05/26/2016 10:56am</t>
  </si>
  <si>
    <t>Blockchain on High Speed Business Network (HSBN)</t>
  </si>
  <si>
    <t>TORONTO-DOMINION BANK, THE</t>
  </si>
  <si>
    <t>AM-58U06W2</t>
  </si>
  <si>
    <t>02/03/2017 07:41am</t>
  </si>
  <si>
    <t>Novartis - BMG Blockchain - Dermotology</t>
  </si>
  <si>
    <t>AM-3Y5OAX9</t>
  </si>
  <si>
    <t>Jorge (JORGE) Garcia Lopez</t>
  </si>
  <si>
    <t>12/21/2016 01:41pm</t>
  </si>
  <si>
    <t>SEGUROS DEL ESTADO S.A.</t>
  </si>
  <si>
    <t>AL-75WLHYY</t>
  </si>
  <si>
    <t>02/22/2017 07:52am</t>
  </si>
  <si>
    <t>Blockchain for GrainConnect</t>
  </si>
  <si>
    <t>AL-4AEWUSJ</t>
  </si>
  <si>
    <t>11/18/2016 08:29am</t>
  </si>
  <si>
    <t>COMPAGNIE FINANCIÈRE TRADITION SA</t>
  </si>
  <si>
    <t>AK-WKMME84</t>
  </si>
  <si>
    <t>ASHISH (Ashish) VERMA</t>
  </si>
  <si>
    <t>CPS: Digital Process Services</t>
  </si>
  <si>
    <t>12/10/2016 05:58am</t>
  </si>
  <si>
    <t>BlockChain 4 Supply Chain</t>
  </si>
  <si>
    <t>LEND LEASE CORPORATION LIMITED</t>
  </si>
  <si>
    <t>AK-6M8AWC5</t>
  </si>
  <si>
    <t>Mao (MAO) Taniguro</t>
  </si>
  <si>
    <t>03/21/2017 04:31am</t>
  </si>
  <si>
    <t>AppScanライセンス追加</t>
  </si>
  <si>
    <t>MITSUBISHI HEAVY INDUSTRIES, LTD.</t>
  </si>
  <si>
    <t>AH-8UODFKJ</t>
  </si>
  <si>
    <t>IGSPN:Procurement NONE - No 3rd Party Supplier, ISA-PharmPL90-EnterpriseModern</t>
  </si>
  <si>
    <t>ROBERT C. (Rob) NEMETH</t>
  </si>
  <si>
    <t>EA-SAP CS Core-ECC</t>
  </si>
  <si>
    <t>01/30/2017 07:03pm</t>
  </si>
  <si>
    <t>Blockchain Opportunities</t>
  </si>
  <si>
    <t>AG-L1LZ0XD</t>
  </si>
  <si>
    <t>IGSPU:Procurement Support - Unknown at this Time, ISA-GovtPG53-Defense&amp;Intel</t>
  </si>
  <si>
    <t>M. (Mark) Widdows</t>
  </si>
  <si>
    <t>03/06/2017 08:02am</t>
  </si>
  <si>
    <t>AG-HST90N5</t>
  </si>
  <si>
    <t>EMBANLYT:GBS Embedded Analytics, ISA-AutoIS70DBMS-DigiBusMod</t>
  </si>
  <si>
    <t>03/31/2017 05:12am</t>
  </si>
  <si>
    <t>03/15/2017 07:04am</t>
  </si>
  <si>
    <t>Henkel AG &amp; Co. KGaA</t>
  </si>
  <si>
    <t>AG-8BIB7OD</t>
  </si>
  <si>
    <t>12/19/2016 02:29pm</t>
  </si>
  <si>
    <t>RGW - Blockchain Garage (2017)</t>
  </si>
  <si>
    <t>CHICAGO MERCANTILE EXCHANGE INC.</t>
  </si>
  <si>
    <t>AC-10O2FCX</t>
  </si>
  <si>
    <t>CAI BDS Cognitive for Data Lakes - Engineering Services</t>
  </si>
  <si>
    <t>04/05/2017 11:01am</t>
  </si>
  <si>
    <t>01/12/2017 10:39am</t>
  </si>
  <si>
    <t>Blockchain first project</t>
  </si>
  <si>
    <t>AB-LL08SY9</t>
  </si>
  <si>
    <t>03/20/2017 09:29am</t>
  </si>
  <si>
    <t>Blockchain_Inter Company Charging</t>
  </si>
  <si>
    <t>AB-BGEUIIL</t>
  </si>
  <si>
    <t>03/27/2017 05:17pm</t>
  </si>
  <si>
    <t>10/24/2016 10:56am</t>
  </si>
  <si>
    <t>Progressive - LinuxOne or IFL for Blockchain</t>
  </si>
  <si>
    <t>AB-5VICNLN</t>
  </si>
  <si>
    <t>Soderberg, Matilda *CONTRACTOR*</t>
  </si>
  <si>
    <t>Partnership + Analytics + Fintech</t>
  </si>
  <si>
    <t>EMRIC AB</t>
  </si>
  <si>
    <t>AA-LJR8351</t>
  </si>
  <si>
    <t>BDAMEGA:HW BDA Analytics MEGA PLAY</t>
  </si>
  <si>
    <t>04/03/2017 09:13am</t>
  </si>
  <si>
    <t>02/06/2017 05:45am</t>
  </si>
  <si>
    <t>Phase 3 - B31 Blockchain</t>
  </si>
  <si>
    <t>Münchener Rückversicherungs-Gesellschaft AG</t>
  </si>
  <si>
    <t>AA-HN699FZ</t>
  </si>
  <si>
    <t>Kodchakorn (KODCHAKORN) Niyomsilchai</t>
  </si>
  <si>
    <t>6950-05D IBM Bluemix Private Cloud (Cloud BU)</t>
  </si>
  <si>
    <t>02/23/2017 01:31am</t>
  </si>
  <si>
    <t>02/16/2017 11:48pm</t>
  </si>
  <si>
    <t>Blockchain for Chiang Mai</t>
  </si>
  <si>
    <t>CAT TELECOM PUBLIC CO., LTD</t>
  </si>
  <si>
    <t>AA-ACWWKW6</t>
  </si>
  <si>
    <t>Brand Basic Maintenance</t>
  </si>
  <si>
    <t>01/22/2017 02:51pm</t>
  </si>
  <si>
    <t>12/05/2016 06:27am</t>
  </si>
  <si>
    <t>BlockChain Pilot  - LandRecord Use Case</t>
  </si>
  <si>
    <t>FEDERAL BOARD OF REVENUE</t>
  </si>
  <si>
    <t>A9-98DNQV2</t>
  </si>
  <si>
    <t>KENNETH P. (KENNETH) HAAS</t>
  </si>
  <si>
    <t>03/24/2017 11:48am</t>
  </si>
  <si>
    <t>Equifax</t>
  </si>
  <si>
    <t>A8-R1G7GYV</t>
  </si>
  <si>
    <t>03/31/2017 06:39am</t>
  </si>
  <si>
    <t>12/23/2016 11:09am</t>
  </si>
  <si>
    <t>Blockchain for Lease</t>
  </si>
  <si>
    <t>A8-EI21G7R</t>
  </si>
  <si>
    <t>01/22/2017 02:47am</t>
  </si>
  <si>
    <t>11/15/2016 09:43pm</t>
  </si>
  <si>
    <t>ALLIANCE BANK MALAYSIA BHD</t>
  </si>
  <si>
    <t>A5-T2ED8CO</t>
  </si>
  <si>
    <t>Grace Venica (GRACE VENICA) Jansen</t>
  </si>
  <si>
    <t>11/24/2016 10:25am</t>
  </si>
  <si>
    <t>SINGAPORE PRESS HOLDINGS LIMITED</t>
  </si>
  <si>
    <t>A5-LHBJDDL</t>
  </si>
  <si>
    <t>Sebastien (SEBASTIEN) Jardin</t>
  </si>
  <si>
    <t>11/10/2016 08:48am</t>
  </si>
  <si>
    <t>IBM Intelligent Video Analytics 
Securisation d un aeroport</t>
  </si>
  <si>
    <t>RJ45 Technologies</t>
  </si>
  <si>
    <t>A5-9VW6WTY</t>
  </si>
  <si>
    <t>Intelligent Video Analytics PID</t>
  </si>
  <si>
    <t>George (GEORGE) Chiran</t>
  </si>
  <si>
    <t>Predictive Mdling for Bluemix</t>
  </si>
  <si>
    <t>03/18/2017 05:49pm</t>
  </si>
  <si>
    <t>10/25/2016 09:01am</t>
  </si>
  <si>
    <t>SCC Blockchain on IBM Bluemix - Financial Sector</t>
  </si>
  <si>
    <t>R3</t>
  </si>
  <si>
    <t>A1-HAHE6K0</t>
  </si>
  <si>
    <t>03/17/2017 10:46am</t>
  </si>
  <si>
    <t>KBC Block-chain New Member pricing - on prem</t>
  </si>
  <si>
    <t>A1-EPDEULK</t>
  </si>
  <si>
    <t>02/02/2017 02:06am</t>
  </si>
  <si>
    <t>A0-H1KGZZB</t>
  </si>
  <si>
    <t>08/18/2016 02:15am</t>
  </si>
  <si>
    <t>ING Belgium, Brussels, Geneva branch</t>
  </si>
  <si>
    <t>9Z-9BRUHB7</t>
  </si>
  <si>
    <t>Project Willow Phase 3 Build</t>
  </si>
  <si>
    <t>9W-QUGYYGZ</t>
  </si>
  <si>
    <t>Olga (Olga) Kravchenko</t>
  </si>
  <si>
    <t>Anti-doping Blockchain app</t>
  </si>
  <si>
    <t>3-0 AS</t>
  </si>
  <si>
    <t>9T-GYRV56X</t>
  </si>
  <si>
    <t>03/06/2017 08:55am</t>
  </si>
  <si>
    <t>Blockchain application</t>
  </si>
  <si>
    <t>ETHIAS NV</t>
  </si>
  <si>
    <t>9T-6HUBZMF</t>
  </si>
  <si>
    <t>BRENT (Brent) FORSYTHE</t>
  </si>
  <si>
    <t>04/03/2017 10:34am</t>
  </si>
  <si>
    <t>Blockchain (Accountant Billing Solution)</t>
  </si>
  <si>
    <t>Conde &amp; Associates</t>
  </si>
  <si>
    <t>9S-M7C5EF5</t>
  </si>
  <si>
    <t>EMBIoT:GBS Embed Internet of Things, ISA-AutoIS70-ConnectedVehicle, ZBLKPOC:HW SP: Blockchain Proof of Concept</t>
  </si>
  <si>
    <t>Haruhira (HARUHIRA) Ohnaka</t>
  </si>
  <si>
    <t>04/03/2017 10:59pm</t>
  </si>
  <si>
    <t>10/14/2016 11:16am</t>
  </si>
  <si>
    <t>TMC HO SWBOM on Blockchain Trial</t>
  </si>
  <si>
    <t>TOYOTA MOTOR CORPORATION</t>
  </si>
  <si>
    <t>9S-KW2MUX7</t>
  </si>
  <si>
    <t>03/06/2017 06:02pm</t>
  </si>
  <si>
    <t>10/06/2016 10:43pm</t>
  </si>
  <si>
    <t>Blockchain Prototype 1 - Regulatory &amp; Compliance</t>
  </si>
  <si>
    <t>9S-0QDZO7I</t>
  </si>
  <si>
    <t>03/06/2017 06:01pm</t>
  </si>
  <si>
    <t>07/19/2016 06:11am</t>
  </si>
  <si>
    <t>FIN. INF. SVC. GROUP</t>
  </si>
  <si>
    <t>9Q-4HR3EHM</t>
  </si>
  <si>
    <t>11/10/2016 11:25am</t>
  </si>
  <si>
    <t>Bluemix for Blockchain &amp; Dockers for Blockchain</t>
  </si>
  <si>
    <t>9P-RRJS4WW</t>
  </si>
  <si>
    <t>Docker Hub Enterprise</t>
  </si>
  <si>
    <t>ISA-GovtPG53-Defense&amp;Intel, NONE:No code/solution involved</t>
  </si>
  <si>
    <t>CHARLES E. (Charles) WATERS</t>
  </si>
  <si>
    <t>04/03/2017 03:24pm</t>
  </si>
  <si>
    <t>Army - ALCS - AMCOM Blockchain Pilot</t>
  </si>
  <si>
    <t>DOD - ARMY - PENTAGON - ITA</t>
  </si>
  <si>
    <t>9P-3713SYQ</t>
  </si>
  <si>
    <t>Jacqueline (Jacqueline) Meckwood</t>
  </si>
  <si>
    <t>03/28/2017 10:59am</t>
  </si>
  <si>
    <t>Blockchain for Software Asset Management</t>
  </si>
  <si>
    <t>9M-E7XSLX0</t>
  </si>
  <si>
    <t>ANTHONY (ANTHONY) GIAMBONE</t>
  </si>
  <si>
    <t>02/22/2017 03:27pm</t>
  </si>
  <si>
    <t>Blockchain Design Thinking / MVP</t>
  </si>
  <si>
    <t>CAESARS ENTERTAINMENT</t>
  </si>
  <si>
    <t>9L-RHHSW22</t>
  </si>
  <si>
    <t>01/06/2017 08:43am</t>
  </si>
  <si>
    <t>DGFIP DIRECTION GENERALE DES</t>
  </si>
  <si>
    <t>9K-NFYLWSC</t>
  </si>
  <si>
    <t>Luo, Hui</t>
  </si>
  <si>
    <t>业务流程梳理</t>
  </si>
  <si>
    <t>Yunnan Hongta Bank Co., LTD</t>
  </si>
  <si>
    <t>9I-SPPN3PL</t>
  </si>
  <si>
    <t>Cesar Luis (CESAR LUIS) Garcia Fierro</t>
  </si>
  <si>
    <t>11/18/2016 04:01pm</t>
  </si>
  <si>
    <t>Cash Management con Hyperledger</t>
  </si>
  <si>
    <t>INTERACCIONES CASA DE BOLSA S.A. DE C.V.</t>
  </si>
  <si>
    <t>9I-BZ4NYDP</t>
  </si>
  <si>
    <t>Donna D. (Donna) Painter</t>
  </si>
  <si>
    <t>12/19/2016 09:44am</t>
  </si>
  <si>
    <t>Blockchain POC - ASD</t>
  </si>
  <si>
    <t>AMERISOURCEBERGEN SERVICES CORP</t>
  </si>
  <si>
    <t>9G-W78ILFB</t>
  </si>
  <si>
    <t>ASHISH (Ashish) JAISWAL</t>
  </si>
  <si>
    <t>01/22/2017 04:00am</t>
  </si>
  <si>
    <t>11/01/2016 01:10pm</t>
  </si>
  <si>
    <t>BJ's Blockchain Solution for Cold Chain Visibility</t>
  </si>
  <si>
    <t>BJ'S WHOLESALE CLUB, INC.</t>
  </si>
  <si>
    <t>9E-TPCBW52</t>
  </si>
  <si>
    <t>08/26/2016 02:43am</t>
  </si>
  <si>
    <t>Block Chain within SCM using Bluemix</t>
  </si>
  <si>
    <t>Panalpina Management AG</t>
  </si>
  <si>
    <t>9E-JS6LQJX</t>
  </si>
  <si>
    <t>CHEU, SUSANNA TECK PEI (Susanna Teck Pei)</t>
  </si>
  <si>
    <t>Digital Bet Ticket</t>
  </si>
  <si>
    <t>SINGAPORE POOLS (PRIVATE) LTD</t>
  </si>
  <si>
    <t>9D-XG0KBIF</t>
  </si>
  <si>
    <t>Barbariol, Sergio</t>
  </si>
  <si>
    <t>Pilota tracciabilità prodotti freschi</t>
  </si>
  <si>
    <t>COOP ALLEANZA 3.0</t>
  </si>
  <si>
    <t>9C-4KXM5I6</t>
  </si>
  <si>
    <t>02/20/2017 01:13pm</t>
  </si>
  <si>
    <t>12/06/2016 02:33am</t>
  </si>
  <si>
    <t>CWA02 - Blockchain and API-Connect</t>
  </si>
  <si>
    <t>FRESH TURF PTE LTD</t>
  </si>
  <si>
    <t>9A-CA8TJIV</t>
  </si>
  <si>
    <t>I. D. (IAN) Pattison</t>
  </si>
  <si>
    <t>03/23/2017 08:33am</t>
  </si>
  <si>
    <t>RB - Blockchain opportunity</t>
  </si>
  <si>
    <t>RECKITT BENCKISER</t>
  </si>
  <si>
    <t>9A-10PF3VJ</t>
  </si>
  <si>
    <t>02/19/2017 01:11pm</t>
  </si>
  <si>
    <t>PoC Blockchain at KLM Finance</t>
  </si>
  <si>
    <t>98-OAWJIUR</t>
  </si>
  <si>
    <t>ZBLKPOC:HW SP: Blockchain Proof of Concept, ISA-ElecIS09-CogSupplyChain</t>
  </si>
  <si>
    <t>12/02/2016 02:23pm</t>
  </si>
  <si>
    <t>Blockchain for Cisco Supply Chain - Pilot</t>
  </si>
  <si>
    <t>97-KFWQFOM</t>
  </si>
  <si>
    <t>DANIEL (DANIEL) LEUNG</t>
  </si>
  <si>
    <t>12/12/2016 08:58pm</t>
  </si>
  <si>
    <t>Blockchain for online commerce</t>
  </si>
  <si>
    <t>NEW WORLD DEVELOPMENT COMPANY LIMITED</t>
  </si>
  <si>
    <t>96-8SZBM1T</t>
  </si>
  <si>
    <t>02/15/2017 02:14pm</t>
  </si>
  <si>
    <t>BLMX for Blockchain at Honeywell Aerospace</t>
  </si>
  <si>
    <t>94-N0GP5SY</t>
  </si>
  <si>
    <t>11/20/2016 01:06pm</t>
  </si>
  <si>
    <t>Resilient to enhance SIRT function</t>
  </si>
  <si>
    <t>HENNES &amp; MAURITZ AB</t>
  </si>
  <si>
    <t>93-IF6BWMS</t>
  </si>
  <si>
    <t>03/19/2017 12:48am</t>
  </si>
  <si>
    <t>03/06/2017 02:20am</t>
  </si>
  <si>
    <t>Nedbank Blockchain Phase 1</t>
  </si>
  <si>
    <t>91-PGK7DVX</t>
  </si>
  <si>
    <t>BGMOBILE:Mobile Services GTS only</t>
  </si>
  <si>
    <t>THIAGO (THIAGO) LENZI RESENDE</t>
  </si>
  <si>
    <t>12/18/2016 06:50pm</t>
  </si>
  <si>
    <t>BlockChain para Supply Chain / Field Services</t>
  </si>
  <si>
    <t>PETROLEO BRASILEIRO S A</t>
  </si>
  <si>
    <t>8Z-YUYNC16</t>
  </si>
  <si>
    <t>6941-02D IBM Cloud Migration Services (SL - GTS)</t>
  </si>
  <si>
    <t>Rupert (RUPERT) Colchester</t>
  </si>
  <si>
    <t>01/22/2017 04:01pm</t>
  </si>
  <si>
    <t>Blockchain for sustainability and financial integrity</t>
  </si>
  <si>
    <t>KINGFISHER</t>
  </si>
  <si>
    <t>8Y-YS9H2G5</t>
  </si>
  <si>
    <t>MULTICLD:CLD&amp;COG: Deliver multi-cloud solutions</t>
  </si>
  <si>
    <t>WILLIAM F. (WILLIAM) VARELA</t>
  </si>
  <si>
    <t>04/03/2017 11:39am</t>
  </si>
  <si>
    <t>BROADRIDGE INVESTOR COMMUNICATION SOLUTIONS, INC</t>
  </si>
  <si>
    <t>8W-VQZDU3T</t>
  </si>
  <si>
    <t>04/12/2016 07:39pm</t>
  </si>
  <si>
    <t>Blockchain - 2 Design Thinking Workshops</t>
  </si>
  <si>
    <t>WELLS FARGO BANK</t>
  </si>
  <si>
    <t>8W-IS15ZQC</t>
  </si>
  <si>
    <t>02/08/2017 10:51am</t>
  </si>
  <si>
    <t>Frost Bank - Block Chain</t>
  </si>
  <si>
    <t>FROST BANK</t>
  </si>
  <si>
    <t>8W-7N57NIR</t>
  </si>
  <si>
    <t>03/10/2017 07:30am</t>
  </si>
  <si>
    <t>WIPRO, LLC</t>
  </si>
  <si>
    <t>8U-NGZHH4N</t>
  </si>
  <si>
    <t>DAVID J. (David) KAPLAN</t>
  </si>
  <si>
    <t>04/17/2016 04:41pm</t>
  </si>
  <si>
    <t>Bluemix for exploring Blockchain in the context of food tracebility</t>
  </si>
  <si>
    <t>GOLDEN STATE FOODS CORP.</t>
  </si>
  <si>
    <t>8T-N750OPI</t>
  </si>
  <si>
    <t>6940-93J (O) Infrastructure Recovery Services</t>
  </si>
  <si>
    <t>01/19/2017 11:03am</t>
  </si>
  <si>
    <t>Blueprint Implementation Service for PreProd &amp; Prod</t>
  </si>
  <si>
    <t>8S-YA0CYXF</t>
  </si>
  <si>
    <t>12/19/2016 03:53am</t>
  </si>
  <si>
    <t>SPOTLESS SERVICES LIMITED</t>
  </si>
  <si>
    <t>8R-M2YFYG2</t>
  </si>
  <si>
    <t>Martin Luis I. (Martin Luis) Lopez-Vito</t>
  </si>
  <si>
    <t>02/03/2017 02:27am</t>
  </si>
  <si>
    <t>Blockchain: Innovation Garage</t>
  </si>
  <si>
    <t>UNION BANK OF THE PHILIPPINES</t>
  </si>
  <si>
    <t>8Q-06V9LY2</t>
  </si>
  <si>
    <t>JEFFREY (Jeffrey) MOSS</t>
  </si>
  <si>
    <t>02/08/2017 02:55pm</t>
  </si>
  <si>
    <t>z13 supporting blockchain for Parts Maintenance</t>
  </si>
  <si>
    <t>American Airlines</t>
  </si>
  <si>
    <t>8P-GKQGFRH</t>
  </si>
  <si>
    <t>04/03/2017 03:02am</t>
  </si>
  <si>
    <t>03/13/2017 05:51am</t>
  </si>
  <si>
    <t>Design thinking Workshop - Machine Learning strategi, BlueMix, Blockchain</t>
  </si>
  <si>
    <t>8N-4X0MWY0</t>
  </si>
  <si>
    <t>RUBAN G. (Ruban) STEPHENS</t>
  </si>
  <si>
    <t>Market Research Lab - P&amp;BI SW Services</t>
  </si>
  <si>
    <t>07/12/2016 01:46am</t>
  </si>
  <si>
    <t>Potential Blockchain Partnership with IBM</t>
  </si>
  <si>
    <t>Australian Super</t>
  </si>
  <si>
    <t>8N-2WPVP83</t>
  </si>
  <si>
    <t>02/17/2017 06:11am</t>
  </si>
  <si>
    <t>Blockchain for food safety; start at the grain sorting</t>
  </si>
  <si>
    <t>Bühler AG</t>
  </si>
  <si>
    <t>8M-D4DGZUQ</t>
  </si>
  <si>
    <t>Hicham (Hicham) Benbella</t>
  </si>
  <si>
    <t>03/18/2017 06:31pm</t>
  </si>
  <si>
    <t>11/01/2016 06:38am</t>
  </si>
  <si>
    <t>CIH wants to pursue a PoC around BlockChain</t>
  </si>
  <si>
    <t>CREDIT IMMOBILIERE ET HOTELERIE SA</t>
  </si>
  <si>
    <t>8L-GNHNUZQ</t>
  </si>
  <si>
    <t>Jose Maria (JOSE MARIA) Alba Leon</t>
  </si>
  <si>
    <t>03/31/2017 10:17am</t>
  </si>
  <si>
    <t>BlueMix - BlockChain</t>
  </si>
  <si>
    <t>GENERALITAT DE CATALUNYA</t>
  </si>
  <si>
    <t>8K-66YIUDP</t>
  </si>
  <si>
    <t>Unterieser, Maik *CONTRACTOR*</t>
  </si>
  <si>
    <t>CeBIT17-Global Business Services-Test Lead Nominierungstest-062-</t>
  </si>
  <si>
    <t>8J-BYON4LS</t>
  </si>
  <si>
    <t>ISA-CPGDS04-PrfMgt&amp;Plng, ZBLKPOC:HW SP: Blockchain Proof of Concept</t>
  </si>
  <si>
    <t>THOMAS (Tom) BISHOP</t>
  </si>
  <si>
    <t>10/19/2016 01:28pm</t>
  </si>
  <si>
    <t>Blockchain - Manufacturing Parts Traceability</t>
  </si>
  <si>
    <t>8I-RCV7T1V</t>
  </si>
  <si>
    <t>08/09/2016 10:02am</t>
  </si>
  <si>
    <t>Cummins Bluemix Blockchain / supply chain interest  (garage services approach ... pilot, mvp deliverable)</t>
  </si>
  <si>
    <t>CUMMINS INC.</t>
  </si>
  <si>
    <t>8I-HAM1IQ7</t>
  </si>
  <si>
    <t>ISA-C&amp;PIS13-UpstrmPetroSolns</t>
  </si>
  <si>
    <t>SHIVESH (SHIVESH) SHARMA</t>
  </si>
  <si>
    <t>EA-SAP CS S/4HANA</t>
  </si>
  <si>
    <t>04/06/2017 02:23pm</t>
  </si>
  <si>
    <t>12/06/2016 06:07pm</t>
  </si>
  <si>
    <t>SCHLUMBERGER TECHNOLOGY CORP</t>
  </si>
  <si>
    <t>8G-H42X8T7</t>
  </si>
  <si>
    <t>12/01/2016 02:59am</t>
  </si>
  <si>
    <t>Blockchain for LHBANK</t>
  </si>
  <si>
    <t>LAND AND HOUSES BANK PUBLIC COMPANY LIMITED</t>
  </si>
  <si>
    <t>8G-8IYG0HC</t>
  </si>
  <si>
    <t>09/08/2016 01:32pm</t>
  </si>
  <si>
    <t>Santander Consumer:  Resilient</t>
  </si>
  <si>
    <t>SANTANDER CONSUMER USA</t>
  </si>
  <si>
    <t>8F-QLBGD3E</t>
  </si>
  <si>
    <t>03/25/2017 02:40pm</t>
  </si>
  <si>
    <t>BTMU Blockchain SOW Production Support</t>
  </si>
  <si>
    <t>8F-615Q0WD</t>
  </si>
  <si>
    <t>03/07/2017 01:14pm</t>
  </si>
  <si>
    <t>01/31/2017 07:02pm</t>
  </si>
  <si>
    <t>Blockchain for Fin Ops (AR OTC)</t>
  </si>
  <si>
    <t>8E-OMLHNZ7</t>
  </si>
  <si>
    <t>AMIT A. (AMIT) SAMANT</t>
  </si>
  <si>
    <t>04/04/2017 06:57am</t>
  </si>
  <si>
    <t>Blockchain service for sandbox.</t>
  </si>
  <si>
    <t>Ernst &amp; Young</t>
  </si>
  <si>
    <t>8B-ETMPK8U</t>
  </si>
  <si>
    <t>02/23/2017 03:46am</t>
  </si>
  <si>
    <t>IBM Blockchain - Design Thinking Workshop &amp; MVP1</t>
  </si>
  <si>
    <t>CARGILL ASIA PACIFIC HOLDINGS PTE. LTD.</t>
  </si>
  <si>
    <t>8A-CGLVJCH</t>
  </si>
  <si>
    <t>02/03/2017 03:49am</t>
  </si>
  <si>
    <t>Blockchain @ Sparda Datenverarbeitung</t>
  </si>
  <si>
    <t>88-OOJSA9J</t>
  </si>
  <si>
    <t>ISA-999-NoSolutionSold, ISA-BankFM-FS03-BackOfficeOps</t>
  </si>
  <si>
    <t>03/23/2017 06:42am</t>
  </si>
  <si>
    <t>CeBIT17-Global Business Services-Ethereum Pilot der LBBW auf Hyperledger migrieren-062-medium (SS3)</t>
  </si>
  <si>
    <t>87-8SERXE9</t>
  </si>
  <si>
    <t>Troy T. (Troy) Siwek</t>
  </si>
  <si>
    <t>01/22/2017 03:52am</t>
  </si>
  <si>
    <t>10/19/2016 05:32pm</t>
  </si>
  <si>
    <t>Block Chain  Design and development</t>
  </si>
  <si>
    <t>WAL-MART STORES INC</t>
  </si>
  <si>
    <t>86-NZV4PSX</t>
  </si>
  <si>
    <t>, ZBLKPOC</t>
  </si>
  <si>
    <t>TAN, CHIEW LENG (Daniel)</t>
  </si>
  <si>
    <t>BC POC IBM C2017</t>
  </si>
  <si>
    <t>TOKIO MARINE LIFE</t>
  </si>
  <si>
    <t>86-HF247O3</t>
  </si>
  <si>
    <t>04/03/2017 03:26pm</t>
  </si>
  <si>
    <t>Army - ALCS - LOGSA Blockchain Pilot</t>
  </si>
  <si>
    <t>84-WHUWM1E</t>
  </si>
  <si>
    <t>06/22/2016 05:35pm</t>
  </si>
  <si>
    <t>Munich RE - Blockchain Garage</t>
  </si>
  <si>
    <t>MUNICH REINSURANCE AMERICA, INC.</t>
  </si>
  <si>
    <t>83-ZJCDTVX</t>
  </si>
  <si>
    <t>ISA-E&amp;UCS07CSYS-CustAnalytics</t>
  </si>
  <si>
    <t>GRANT (Grant) DYER</t>
  </si>
  <si>
    <t>EA-ORCL - GBS Software Support/Enhancements</t>
  </si>
  <si>
    <t>01/22/2017 04:17am</t>
  </si>
  <si>
    <t>12/01/2016 01:41am</t>
  </si>
  <si>
    <t>ENERGY MARKET PORTAL INTER CHAIN - BLOCK CHAIN</t>
  </si>
  <si>
    <t>AUSTRALIAN ENERGY MARKET OPERATOR LIMITED</t>
  </si>
  <si>
    <t>83-186CE54</t>
  </si>
  <si>
    <t>ISA-InsFS23OCEG-CustomerEng, VDPCand:Value Driven Proposal Candidate, VDPCnfm:Value Driven Proposal Confirm</t>
  </si>
  <si>
    <t>KAI (KAI) LI</t>
  </si>
  <si>
    <t>Non-IBM HW</t>
  </si>
  <si>
    <t>09/08/2016 01:37am</t>
  </si>
  <si>
    <t>09/06/2016 05:41am</t>
  </si>
  <si>
    <t>PICC P&amp;C Blockchain POC</t>
  </si>
  <si>
    <t>Peoples Insurance Company of China</t>
  </si>
  <si>
    <t>82-X7IE440</t>
  </si>
  <si>
    <t>Ilari (OSMO ILARI) Rönnberg</t>
  </si>
  <si>
    <t>03/10/2017 09:19am</t>
  </si>
  <si>
    <t>02/22/2017 08:34am</t>
  </si>
  <si>
    <t>OP BlueMix Garage/Blockchain</t>
  </si>
  <si>
    <t>OP-POHJOLA OSK</t>
  </si>
  <si>
    <t>82-O6DHQ9K</t>
  </si>
  <si>
    <t>EUGENE A. (Eugene) PAUL</t>
  </si>
  <si>
    <t>02/01/2017 04:52pm</t>
  </si>
  <si>
    <t>09/24/2016 06:43pm</t>
  </si>
  <si>
    <t>Blockchain on LinuxOne</t>
  </si>
  <si>
    <t>7Y-X3K2EF4</t>
  </si>
  <si>
    <t>04/04/2017 10:33am</t>
  </si>
  <si>
    <t>Blockchain Garage for Singapore Poolz</t>
  </si>
  <si>
    <t>7Y-ROA3HPW</t>
  </si>
  <si>
    <t>10/19/2016 08:07am</t>
  </si>
  <si>
    <t>Blockchain Garage Workshop</t>
  </si>
  <si>
    <t>DIE SCHWEIZERISCHE POST</t>
  </si>
  <si>
    <t>7Y-IVWJ2BF</t>
  </si>
  <si>
    <t>Allen D. (Allen) Crow</t>
  </si>
  <si>
    <t>02/17/2017 01:56pm</t>
  </si>
  <si>
    <t>PENNSYLVANIA HIGHER EDUCATION ASSISTANCE</t>
  </si>
  <si>
    <t>7X-LP9SOI5</t>
  </si>
  <si>
    <t>02/20/2017 08:33pm</t>
  </si>
  <si>
    <t>Global Finance Blockchain Solution</t>
  </si>
  <si>
    <t>WOOLWORTHS LIMITED</t>
  </si>
  <si>
    <t>7X-78KJXGS</t>
  </si>
  <si>
    <t>Do Not Use - GPP HSBS</t>
  </si>
  <si>
    <t>04/03/2017 04:45am</t>
  </si>
  <si>
    <t>03/24/2017 07:42am</t>
  </si>
  <si>
    <t>Blockchain HSBN &amp; Garage</t>
  </si>
  <si>
    <t>ATRADIUS CREDIT INSURANCE</t>
  </si>
  <si>
    <t>7X-4OXCYPY</t>
  </si>
  <si>
    <t>Andreas (Andreas) Freudenreich</t>
  </si>
  <si>
    <t>3/3/2017  12:00:00 AM</t>
  </si>
  <si>
    <t>Workshop BC für ZV und Trade Finance
- First Project Design Thinking Workshop</t>
  </si>
  <si>
    <t>7V-8P47GX5</t>
  </si>
  <si>
    <t>Abdulaziz Saud A. (Abdulaziz Saud A) Al-Helayyil</t>
  </si>
  <si>
    <t>02/15/2017 08:11am</t>
  </si>
  <si>
    <t>Blockchain Model Testing</t>
  </si>
  <si>
    <t>STC ADVANCED SOLUTIONS</t>
  </si>
  <si>
    <t>7T-GUYHZ7J</t>
  </si>
  <si>
    <t>Operations Analytics</t>
  </si>
  <si>
    <t>06/29/2016 10:52pm</t>
  </si>
  <si>
    <t>THE SIAM COMMERCIAL BANK PCL</t>
  </si>
  <si>
    <t>7T-7CPJUYZ</t>
  </si>
  <si>
    <t>07/27/2016 05:23am</t>
  </si>
  <si>
    <t>WPO - Blockchain Solution</t>
  </si>
  <si>
    <t>dorma+kaba International Holding AG</t>
  </si>
  <si>
    <t>7S-5ZITB18</t>
  </si>
  <si>
    <t>04/03/2017 10:30pm</t>
  </si>
  <si>
    <t>TMC HO Block Chain Dev. Phase#1</t>
  </si>
  <si>
    <t>7R-09S6BQS</t>
  </si>
  <si>
    <t>CLOUD1:All Cloud Sales other than to Cloud SPs, EMBCLOUD:GBS Embedded Cloud</t>
  </si>
  <si>
    <t>PAMELA S. (Pam) SHELTON</t>
  </si>
  <si>
    <t>08/08/2016 05:58pm</t>
  </si>
  <si>
    <t>Bluemix in support of Blockchain garage</t>
  </si>
  <si>
    <t>SEI INVESTMENTS COMPANY</t>
  </si>
  <si>
    <t>7M-IKGWASS</t>
  </si>
  <si>
    <t>VIRL (VIRL) CHANG</t>
  </si>
  <si>
    <t>08/09/2016 11:17pm</t>
  </si>
  <si>
    <t>CXL-Block Chain</t>
  </si>
  <si>
    <t>7M-GRX8CLW</t>
  </si>
  <si>
    <t>02/10/2017 06:43am</t>
  </si>
  <si>
    <t>Partnerships (Health &amp; Security) - PoC</t>
  </si>
  <si>
    <t>7L-FGBNR75</t>
  </si>
  <si>
    <t>04/03/2017 12:11am</t>
  </si>
  <si>
    <t>01/13/2017 06:16am</t>
  </si>
  <si>
    <t>BOT Blockchain</t>
  </si>
  <si>
    <t>7K-SLZUUNA</t>
  </si>
  <si>
    <t>03/19/2017 11:47pm</t>
  </si>
  <si>
    <t>PTT PUBLIC COMPANY LIMITED</t>
  </si>
  <si>
    <t>7K-RAQXQYI</t>
  </si>
  <si>
    <t>YUN XIANG (YUN XIANG) GAO</t>
  </si>
  <si>
    <t>01/20/2017 03:35am</t>
  </si>
  <si>
    <t>08/28/2016 10:34pm</t>
  </si>
  <si>
    <t>Taikang Insurance Group Co.ltd</t>
  </si>
  <si>
    <t>7J-8G0XJVM</t>
  </si>
  <si>
    <t>04/03/2017 08:46am</t>
  </si>
  <si>
    <t>02/06/2017 05:35am</t>
  </si>
  <si>
    <t>Phase 1- B3i Blockchain</t>
  </si>
  <si>
    <t>7H-BP70SSW</t>
  </si>
  <si>
    <t>MARTIN, KELLY W.</t>
  </si>
  <si>
    <t>GBS project - no $ change PCR to add EPP</t>
  </si>
  <si>
    <t>BLUE SHIELD OF CALIFORNI</t>
  </si>
  <si>
    <t>7G-3RLG36M</t>
  </si>
  <si>
    <t>Robert G. (Robert) Ridley</t>
  </si>
  <si>
    <t>Tape - Enterprise Drives &amp; Libraries</t>
  </si>
  <si>
    <t>01/05/2017 01:32am</t>
  </si>
  <si>
    <t>01/03/2017 03:22pm</t>
  </si>
  <si>
    <t>Linux Rockhopper - Blockchain</t>
  </si>
  <si>
    <t>CANSOFCOM</t>
  </si>
  <si>
    <t>7F-UHYCAX6</t>
  </si>
  <si>
    <t>01/05/2017 01:33am</t>
  </si>
  <si>
    <t>GRAHAM (Graham) CATHCART</t>
  </si>
  <si>
    <t>03/16/2017 07:46am</t>
  </si>
  <si>
    <t>03/15/2017 06:55pm</t>
  </si>
  <si>
    <t>BlueMix for Internal Innovation</t>
  </si>
  <si>
    <t>UBS FINANCIAL SERVICES INC.</t>
  </si>
  <si>
    <t>7F-S7QS372</t>
  </si>
  <si>
    <t>03/27/2017 07:59pm</t>
  </si>
  <si>
    <t>01/17/2017 01:36am</t>
  </si>
  <si>
    <t>Blockchain：プロトタイプ検証サービス</t>
  </si>
  <si>
    <t>7E-8IICCJK</t>
  </si>
  <si>
    <t>Timothy B. (Tim) Peck</t>
  </si>
  <si>
    <t>11/22/2016 03:36pm</t>
  </si>
  <si>
    <t>CARDINAL COMMERCE.COM, INC.</t>
  </si>
  <si>
    <t>7C-ZPPTDVU</t>
  </si>
  <si>
    <t>YI (YI) YU</t>
  </si>
  <si>
    <t>03/13/2017 06:50am</t>
  </si>
  <si>
    <t>Block chain service for Trade Bank department</t>
  </si>
  <si>
    <t>Shenzhen China Merchants Bank Co., Ltd.</t>
  </si>
  <si>
    <t>7A-P6G94GK</t>
  </si>
  <si>
    <t>12/06/2016 11:14pm</t>
  </si>
  <si>
    <t>NDIS eMarketplace (Blockchain)</t>
  </si>
  <si>
    <t>79-HY57CL3</t>
  </si>
  <si>
    <t>ANTHONY M. (Tony) DEERING</t>
  </si>
  <si>
    <t>12/23/2016 02:23pm</t>
  </si>
  <si>
    <t>Kaia Tech - IoT Platform Blockchain</t>
  </si>
  <si>
    <t>Kaia Corp.</t>
  </si>
  <si>
    <t>79-5QE6MJM</t>
  </si>
  <si>
    <t>BDAMEGA:HW BDA Analytics MEGA PLAY, ISA-BankInsFS09SEC-Blockchain</t>
  </si>
  <si>
    <t>02/06/2017 05:37am</t>
  </si>
  <si>
    <t>Phase 2 - B3i Blockchain</t>
  </si>
  <si>
    <t>76-URRVQTN</t>
  </si>
  <si>
    <t>03/27/2017 10:17am</t>
  </si>
  <si>
    <t>Blockchain                                               The IBM IGF usecase - Pilot</t>
  </si>
  <si>
    <t>VATTENFALL AKTIEBOLAG</t>
  </si>
  <si>
    <t>75-PU97P49</t>
  </si>
  <si>
    <t>J. R. (HANS) Koppelle</t>
  </si>
  <si>
    <t>12/01/2016 09:02am</t>
  </si>
  <si>
    <t>IoT partnership, WIot platform for Partners</t>
  </si>
  <si>
    <t>73-JQL2EKI</t>
  </si>
  <si>
    <t>04/04/2017 05:27am</t>
  </si>
  <si>
    <t>03/01/2017 08:04pm</t>
  </si>
  <si>
    <t>[BOK] Blockchain Service</t>
  </si>
  <si>
    <t>73-1OS2SOC</t>
  </si>
  <si>
    <t>6941-95B (O) IBM Cloud Deployment Services (GTS Hybrid)</t>
  </si>
  <si>
    <t>Joan D. (Joan) Shiver</t>
  </si>
  <si>
    <t>02/21/2017 11:12am</t>
  </si>
  <si>
    <t>11/07/2016 10:48pm</t>
  </si>
  <si>
    <t>IADB  Finance Blockchain Trade / POC</t>
  </si>
  <si>
    <t>TET - WORLD BANK - Inter-American Development Bank (IADB) 9216</t>
  </si>
  <si>
    <t>72-7DIBERF</t>
  </si>
  <si>
    <t>John A. (John) Guerci</t>
  </si>
  <si>
    <t>03/31/2017 03:08pm</t>
  </si>
  <si>
    <t>GEICO CORPORATION</t>
  </si>
  <si>
    <t>71-15O3A8S</t>
  </si>
  <si>
    <t>MICHAEL (MICHAEL) SOLODKOV</t>
  </si>
  <si>
    <t>03/28/2017 04:04am</t>
  </si>
  <si>
    <t>Blockchain (Hyperledger) extension for RABIS application</t>
  </si>
  <si>
    <t>THE CENTRAL BANK OF THE RUSSIAN FEDERATION</t>
  </si>
  <si>
    <t>70-O9CBNYC</t>
  </si>
  <si>
    <t>WebSphere Application Server For Linux On Z</t>
  </si>
  <si>
    <t>03/08/2017 10:55am</t>
  </si>
  <si>
    <t>Blockchain project for Abbott</t>
  </si>
  <si>
    <t>70-09ZDAOA</t>
  </si>
  <si>
    <t>03/21/2017 10:21am</t>
  </si>
  <si>
    <t>CeBIT17-Global Business Services,Analytics-blockchain for tracability and auditability --&gt; BC Garage-061-medium (SS3)</t>
  </si>
  <si>
    <t>BASF Coatings AG</t>
  </si>
  <si>
    <t>6X-4URV7RR</t>
  </si>
  <si>
    <t>Watson Analytics SW Services</t>
  </si>
  <si>
    <t>12/13/2016 10:56pm</t>
  </si>
  <si>
    <t>Department of Health - Blockchain Assessment</t>
  </si>
  <si>
    <t>6W-N27QV1Q</t>
  </si>
  <si>
    <t>12/15/2016 04:07pm</t>
  </si>
  <si>
    <t>IKONO TECH S A</t>
  </si>
  <si>
    <t>6W-19Q0D97</t>
  </si>
  <si>
    <t>Kristian (Kristian) Trick</t>
  </si>
  <si>
    <t>03/15/2017 09:12am</t>
  </si>
  <si>
    <t>Tyson - BlockChain Chicken - Project post POC</t>
  </si>
  <si>
    <t>TYSON FOODS INC</t>
  </si>
  <si>
    <t>6V-TFJG1JU</t>
  </si>
  <si>
    <t>Supriyo (Supriyo) Banerjee</t>
  </si>
  <si>
    <t>System z IBM Director</t>
  </si>
  <si>
    <t>04/06/2017 01:58am</t>
  </si>
  <si>
    <t>02/25/2017 07:54pm</t>
  </si>
  <si>
    <t>Requirement of 300 VM with System Z</t>
  </si>
  <si>
    <t>ASSAM ELECTRONICS DEVELOPMENT CORPORATION LIMITED</t>
  </si>
  <si>
    <t>6V-QVNMK5E</t>
  </si>
  <si>
    <t>02/27/2017 06:24pm</t>
  </si>
  <si>
    <t>ABBVIE INC</t>
  </si>
  <si>
    <t>6U-MAXP3TV</t>
  </si>
  <si>
    <t>03/15/2017 08:58am</t>
  </si>
  <si>
    <t>Tyson - BlockChain Chicken - POC/POT</t>
  </si>
  <si>
    <t>6U-L7WSHB4</t>
  </si>
  <si>
    <t>MATTHEW R. (Matthew) FINCH</t>
  </si>
  <si>
    <t>IBM Integration Bus (WebSphere Message Broker) Advanced</t>
  </si>
  <si>
    <t>03/06/2016 11:02pm</t>
  </si>
  <si>
    <t>Blockchain SWIM PoC - placehold oppt</t>
  </si>
  <si>
    <t>AIRSERVICES AUSTRALIA</t>
  </si>
  <si>
    <t>6U-D1LG03F</t>
  </si>
  <si>
    <t>John (John) Conklin</t>
  </si>
  <si>
    <t>10/05/2015 07:08pm</t>
  </si>
  <si>
    <t>LinuxONE or IFL Capacity for Blockchain (zRecovery)</t>
  </si>
  <si>
    <t>UNITED PARCEL SERVICE, INC. (OH)</t>
  </si>
  <si>
    <t>6U-3PQXLW1</t>
  </si>
  <si>
    <t>ZIYA FIRAT (Ziya Firat) COSAR</t>
  </si>
  <si>
    <t>Surveillance Insight for Financial Services on Cloud</t>
  </si>
  <si>
    <t>03/27/2017 03:41am</t>
  </si>
  <si>
    <t>12/29/2016 01:57pm</t>
  </si>
  <si>
    <t>DENIZBANK A S</t>
  </si>
  <si>
    <t>6S-24U5BXV</t>
  </si>
  <si>
    <t>12/19/2016 04:19am</t>
  </si>
  <si>
    <t>Digital Platform Play - Security</t>
  </si>
  <si>
    <t>6Q-G9G849P</t>
  </si>
  <si>
    <t>JACKY (Jacky) HUI</t>
  </si>
  <si>
    <t>03/29/2017 02:42am</t>
  </si>
  <si>
    <t>02/16/2017 10:45am</t>
  </si>
  <si>
    <t>CCB Blockchain pilot on bancassurance</t>
  </si>
  <si>
    <t>6P-V7KJCAM</t>
  </si>
  <si>
    <t>MARIO (MARIO) EDWARDS</t>
  </si>
  <si>
    <t>03/09/2017 04:26pm</t>
  </si>
  <si>
    <t>Block Chain - Campus Level</t>
  </si>
  <si>
    <t>STATE UNIVERSITY OF NEW YORK</t>
  </si>
  <si>
    <t>6M-EUB3L0A</t>
  </si>
  <si>
    <t>02/10/2017 06:35am</t>
  </si>
  <si>
    <t>Blockchain - PoC</t>
  </si>
  <si>
    <t>6L-WDAYRLG</t>
  </si>
  <si>
    <t>Carolin L. (Carolin) Meinhardt</t>
  </si>
  <si>
    <t>02/10/2017 11:55am</t>
  </si>
  <si>
    <t>Blockchain - Keep trusted partners secure</t>
  </si>
  <si>
    <t>HITACHI CONSULTING CORPORATION</t>
  </si>
  <si>
    <t>6L-UW5Z5PE</t>
  </si>
  <si>
    <t>12/19/2016 06:51am</t>
  </si>
  <si>
    <t>DUBAI CUSTOMS HEAD QUARTERS BUILDING</t>
  </si>
  <si>
    <t>6K-CSLUKJJ</t>
  </si>
  <si>
    <t>HUTTON, JAMES (James)</t>
  </si>
  <si>
    <t>WIB: DD: CHG: IBM.x: 100k: Cognitive invoice matching pilot</t>
  </si>
  <si>
    <t>6K-0E4241X</t>
  </si>
  <si>
    <t>Kapil (Kapil) Ahuja</t>
  </si>
  <si>
    <t>Watson Supply Chain</t>
  </si>
  <si>
    <t>02/06/2017 03:53am</t>
  </si>
  <si>
    <t>09/12/2016 07:24am</t>
  </si>
  <si>
    <t>SIEM for NALCO</t>
  </si>
  <si>
    <t>NATIONAL ALUMINUM COMPANY LIMITED</t>
  </si>
  <si>
    <t>6I-VNFQE7Q</t>
  </si>
  <si>
    <t>Jari (JARI) Brännare</t>
  </si>
  <si>
    <t>Services: Rational Quality Manager (RQM)</t>
  </si>
  <si>
    <t>10/21/2016 05:45am</t>
  </si>
  <si>
    <t>Blockchain services for Propentus</t>
  </si>
  <si>
    <t>Propentus Oy</t>
  </si>
  <si>
    <t>6H-YESUVXN</t>
  </si>
  <si>
    <t>11/23/2016 03:24am</t>
  </si>
  <si>
    <t>Blockchain for Ticketing</t>
  </si>
  <si>
    <t>SBB AG</t>
  </si>
  <si>
    <t>6H-SU2OQVF</t>
  </si>
  <si>
    <t>03/03/2017 12:06pm</t>
  </si>
  <si>
    <t>CrowdInvest Renewables (Blockchain for Windparks)</t>
  </si>
  <si>
    <t>E.ON SE</t>
  </si>
  <si>
    <t>6H-GEPFMUG</t>
  </si>
  <si>
    <t>08/10/2016 10:30am</t>
  </si>
  <si>
    <t>Blockchain Drohnenregister (Pilot Use Case)</t>
  </si>
  <si>
    <t>6G-X7ZJJ3Y</t>
  </si>
  <si>
    <t>11/03/2016 10:41pm</t>
  </si>
  <si>
    <t>BCS INFORMATION SYSTEMS PTE LTD</t>
  </si>
  <si>
    <t>6F-UENQL9L</t>
  </si>
  <si>
    <t>IBM Bluemix Local - Containers</t>
  </si>
  <si>
    <t>04/06/2017 05:16am</t>
  </si>
  <si>
    <t>10/19/2016 04:39am</t>
  </si>
  <si>
    <t>Blockchain - Identity Mix - Zero Knowledge base</t>
  </si>
  <si>
    <t>Sicpa S.A.</t>
  </si>
  <si>
    <t>6E-G60Y1HO</t>
  </si>
  <si>
    <t>04/06/2017 06:05am</t>
  </si>
  <si>
    <t>01/06/2017 01:05am</t>
  </si>
  <si>
    <t>NI+C Blockchain PoC</t>
  </si>
  <si>
    <t>NIPPON INFORMATION AND COMMUNICATI</t>
  </si>
  <si>
    <t>6E-EEIT5CQ</t>
  </si>
  <si>
    <t>02/14/2017 05:08am</t>
  </si>
  <si>
    <t>Bluemix public for Blockchain demo</t>
  </si>
  <si>
    <t>6B-FURY8XK</t>
  </si>
  <si>
    <t>01/22/2017 02:37pm</t>
  </si>
  <si>
    <t>01/12/2017 01:47pm</t>
  </si>
  <si>
    <t>Blockchain Digital Rights</t>
  </si>
  <si>
    <t>THOMSON REUTERS GROUP LTD</t>
  </si>
  <si>
    <t>6A-P62TULP</t>
  </si>
  <si>
    <t>11/24/2016 05:26pm</t>
  </si>
  <si>
    <t>Oportunidad Blockchain</t>
  </si>
  <si>
    <t>Caja de Compensacion Familiar Compensar</t>
  </si>
  <si>
    <t>6A-OZJ7IJ1</t>
  </si>
  <si>
    <t>IBM Bluemix Dedicated - Containers</t>
  </si>
  <si>
    <t>02/27/2017 04:21pm</t>
  </si>
  <si>
    <t>Bluemix Subscription for Blockchain</t>
  </si>
  <si>
    <t>ABBOTT</t>
  </si>
  <si>
    <t>6A-O4SKMM9</t>
  </si>
  <si>
    <t>Bluemix Local System W3500-96</t>
  </si>
  <si>
    <t>02/22/2017 04:31pm</t>
  </si>
  <si>
    <t>Watson Health Cloud/Blockchain-Rev Cycle</t>
  </si>
  <si>
    <t>69-2EP6KA0</t>
  </si>
  <si>
    <t>01/20/2017 06:34am</t>
  </si>
  <si>
    <t>LIfe Insurers Consortium for Blockchain</t>
  </si>
  <si>
    <t>HDFC LIFE INSURANCE</t>
  </si>
  <si>
    <t>68-E3FRWRA</t>
  </si>
  <si>
    <t>ISAB2B</t>
  </si>
  <si>
    <t>Perficient, Inc.</t>
  </si>
  <si>
    <t>3/6/2017  12:00:00 AM</t>
  </si>
  <si>
    <t>12/5/2016  4:08:16 PM</t>
  </si>
  <si>
    <t>THE TRAVELERS INDEMNITY COMPANY</t>
  </si>
  <si>
    <t>66-JT231YY</t>
  </si>
  <si>
    <t>Angelo (Angelo) Pupa</t>
  </si>
  <si>
    <t>03/23/2017 07:11pm</t>
  </si>
  <si>
    <t>Aeronautics: Block Chain for F-35</t>
  </si>
  <si>
    <t>LOCKHEED MARTIN AERONAUTICS</t>
  </si>
  <si>
    <t>64-TUP0BW2</t>
  </si>
  <si>
    <t>BALTAZAR (BALTAZAR) RODRIGUEZ TELLEZ</t>
  </si>
  <si>
    <t>02/14/2017 11:28pm</t>
  </si>
  <si>
    <t>HSBC MEXICO, S.A. INSTITUCION DE BANCA</t>
  </si>
  <si>
    <t>64-GCEL7Q1</t>
  </si>
  <si>
    <t>Yu Jun (Yu Jun) Zhang</t>
  </si>
  <si>
    <t>Bluemix Local System W3550-384</t>
  </si>
  <si>
    <t>03/18/2017 05:29pm</t>
  </si>
  <si>
    <t>12/07/2016 09:58pm</t>
  </si>
  <si>
    <t>BEIJING CN POWER INFORMATION TECHNOLOGY CORPORATION LIMITED</t>
  </si>
  <si>
    <t>63-RP6J044</t>
  </si>
  <si>
    <t>EDUARDO JAVIER (EDUARDO JAVIER) IRURE ECHENIQUE</t>
  </si>
  <si>
    <t>04/06/2017 09:19pm</t>
  </si>
  <si>
    <t>Blockchain + Bluemix</t>
  </si>
  <si>
    <t>63-CN32DPY</t>
  </si>
  <si>
    <t>Hideyuki (HIDEYUKI) Tanaka</t>
  </si>
  <si>
    <t>02/08/2017 02:41am</t>
  </si>
  <si>
    <t>BlockChain_BluemixPOC</t>
  </si>
  <si>
    <t>62-FW1ASHI</t>
  </si>
  <si>
    <t>03/28/2017 11:16pm</t>
  </si>
  <si>
    <t>Blockchain Garage for Blue Cross Association</t>
  </si>
  <si>
    <t>BLUE CROSS &amp; BLUE SHIELD ASSOCIATION</t>
  </si>
  <si>
    <t>5Z-QI0YF56</t>
  </si>
  <si>
    <t>12/19/2016 04:22am</t>
  </si>
  <si>
    <t>5Z-J9QDIVI</t>
  </si>
  <si>
    <t>ISA-GovtPG45-PublicSafety</t>
  </si>
  <si>
    <t>Takeshi (TAKESHI) Taguchi</t>
  </si>
  <si>
    <t>CAI BDS aaS - Engineering Services</t>
  </si>
  <si>
    <t>08/24/2016 04:29am</t>
  </si>
  <si>
    <t>【Blockchain】警察庁（大学校）Blockchain研究</t>
  </si>
  <si>
    <t>POLICE ACADEMY</t>
  </si>
  <si>
    <t>5Z-BJCC5I8</t>
  </si>
  <si>
    <t>01/12/2017 04:59pm</t>
  </si>
  <si>
    <t>5Y-XBOVL9L</t>
  </si>
  <si>
    <t>02/27/2017 03:28pm</t>
  </si>
  <si>
    <t>GTD AirCargo - BlockChain PoC</t>
  </si>
  <si>
    <t>Lufthansa Cargo AG</t>
  </si>
  <si>
    <t>5S-B9JRN2Y</t>
  </si>
  <si>
    <t>03/23/2017 05:29am</t>
  </si>
  <si>
    <t>CeBIT17-Global Business Services-Kunde ist interessiert an Blockchain-061-high (SS4)</t>
  </si>
  <si>
    <t>EnBW Energie Baden-Württembert AG</t>
  </si>
  <si>
    <t>5Q-OY316V7</t>
  </si>
  <si>
    <t>JEFFREY D. (JEFFREY) DONALD</t>
  </si>
  <si>
    <t>04/03/2017 11:12am</t>
  </si>
  <si>
    <t>ADP LLC</t>
  </si>
  <si>
    <t>5P-V8EQ49T</t>
  </si>
  <si>
    <t>ACTINSIG:CLD&amp;COG: Transform processes w/ insights, ISA-BankFS08-Blockchain</t>
  </si>
  <si>
    <t>12/07/2016 05:30am</t>
  </si>
  <si>
    <t>Blockchain Technology Support</t>
  </si>
  <si>
    <t>PostFinance AG</t>
  </si>
  <si>
    <t>5P-OZM1ZDJ</t>
  </si>
  <si>
    <t>11/15/2016 03:40pm</t>
  </si>
  <si>
    <t>BANCO COOMEVA S.A.</t>
  </si>
  <si>
    <t>5P-D0JCTA7</t>
  </si>
  <si>
    <t>03/30/2017 04:38am</t>
  </si>
  <si>
    <t>03/23/2017 04:02am</t>
  </si>
  <si>
    <t>Leoni AG</t>
  </si>
  <si>
    <t>5P-510UJIK</t>
  </si>
  <si>
    <t>Peter (Peter) Tomes</t>
  </si>
  <si>
    <t>03/29/2017 04:35pm</t>
  </si>
  <si>
    <t>Loblaw:  Blockchain on Bluemix... figuring it out.</t>
  </si>
  <si>
    <t>SHOPPERS DRUG MART INC</t>
  </si>
  <si>
    <t>5N-YPMP4F2</t>
  </si>
  <si>
    <t>03/08/2017 04:59am</t>
  </si>
  <si>
    <t>08/12/2016 06:46am</t>
  </si>
  <si>
    <t>zSystems: Blockchain</t>
  </si>
  <si>
    <t>Atos Information Technology GmbH</t>
  </si>
  <si>
    <t>5M-NZLFQD9</t>
  </si>
  <si>
    <t>Nicholas (NICHOLAS) Penn</t>
  </si>
  <si>
    <t>03/16/2017 10:46am</t>
  </si>
  <si>
    <t>Blockchain for NEX</t>
  </si>
  <si>
    <t>NEXT PLC</t>
  </si>
  <si>
    <t>5L-QNZ0QPE</t>
  </si>
  <si>
    <t>12/13/2016 05:40pm</t>
  </si>
  <si>
    <t>CDC- BlockChain</t>
  </si>
  <si>
    <t>5K-QU0B51A</t>
  </si>
  <si>
    <t>03/22/2017 06:24am</t>
  </si>
  <si>
    <t>RWE IT GmbH</t>
  </si>
  <si>
    <t>5K-3D9GDT4</t>
  </si>
  <si>
    <t>12/19/2016 03:49am</t>
  </si>
  <si>
    <t>CLEANAWAY WASTE MANAGEMENT LIMITED</t>
  </si>
  <si>
    <t>5J-F6EFLU0</t>
  </si>
  <si>
    <t>ANDREW R. (Andrew) HAAN</t>
  </si>
  <si>
    <t>11/02/2016 03:36pm</t>
  </si>
  <si>
    <t>Blockchain on Bluemix for NT</t>
  </si>
  <si>
    <t>5I-9F585TB</t>
  </si>
  <si>
    <t>03/28/2017 11:09am</t>
  </si>
  <si>
    <t>02/07/2017 01:15pm</t>
  </si>
  <si>
    <t>AMC, Blockchain via Bluemix</t>
  </si>
  <si>
    <t>AMC NETWORKS INC.</t>
  </si>
  <si>
    <t>5H-J472IHM</t>
  </si>
  <si>
    <t>Prashant (Prashant) Upadhyay</t>
  </si>
  <si>
    <t>01/30/2017 06:56am</t>
  </si>
  <si>
    <t>Blockchain on Bluemix for Jio Payment Bank</t>
  </si>
  <si>
    <t>RELIANCE PAYMENT SOLUTIONS LIMITED</t>
  </si>
  <si>
    <t>5G-VXH41UO</t>
  </si>
  <si>
    <t>Adrien (ADRIEN) Sergueenkoff</t>
  </si>
  <si>
    <t>01/10/2017 10:21am</t>
  </si>
  <si>
    <t>Fidelity with Blockchain</t>
  </si>
  <si>
    <t>KLEPIERRE MANAGEMENT</t>
  </si>
  <si>
    <t>5F-87G6YL8</t>
  </si>
  <si>
    <t>09/12/2016 05:55am</t>
  </si>
  <si>
    <t>5E-W2RM6MK</t>
  </si>
  <si>
    <t>6950-02G (GTS) Security Intelligence &amp; Ops Consult Svc</t>
  </si>
  <si>
    <t>12/19/2016 04:17am</t>
  </si>
  <si>
    <t>5D-6RGQNAO</t>
  </si>
  <si>
    <t>01/31/2017 06:55pm</t>
  </si>
  <si>
    <t>WIB: DD: CHG: IBM.x: 100k: Blockchain KYC pilot</t>
  </si>
  <si>
    <t>5D-2NNOF1N</t>
  </si>
  <si>
    <t>BLUEMIXX:GBS Bluemix Custom Application Services, EMBMOBLE:GBS Embedded Mobile</t>
  </si>
  <si>
    <t>05/27/2016 11:00am</t>
  </si>
  <si>
    <t>Blockchain @ Swiss Re</t>
  </si>
  <si>
    <t>5D-18GFSMG</t>
  </si>
  <si>
    <t>Rathanin (RATHANIN) Akarapholsuwan</t>
  </si>
  <si>
    <t>02/01/2017 11:13pm</t>
  </si>
  <si>
    <t>Blockchain - EV</t>
  </si>
  <si>
    <t>ELECTRICITY GENERATING AUTHORITY OF THAILAND</t>
  </si>
  <si>
    <t>5C-SJ98D6D</t>
  </si>
  <si>
    <t>J. A. (Jeroen) Lucassen</t>
  </si>
  <si>
    <t>01/20/2017 08:12am</t>
  </si>
  <si>
    <t>Blockchain contract case @ Van Doorne Advocaten</t>
  </si>
  <si>
    <t>Van Doorne Advocaten en Notarissen BV</t>
  </si>
  <si>
    <t>5C-P8967C4</t>
  </si>
  <si>
    <t>LINUXONE for x86 consolidation and future growth</t>
  </si>
  <si>
    <t>Title365</t>
  </si>
  <si>
    <t>59-XRSB58L</t>
  </si>
  <si>
    <t>Peter Ma (Peter Martin) Mikkolinius-Jakobsen</t>
  </si>
  <si>
    <t>01/22/2017 06:57am</t>
  </si>
  <si>
    <t>11/16/2016 05:11pm</t>
  </si>
  <si>
    <t>Digital VALG/Elecation -  EU Tender</t>
  </si>
  <si>
    <t>ATKINS DANMARK A/S</t>
  </si>
  <si>
    <t>59-SQ71R07</t>
  </si>
  <si>
    <t>TenneT Dig.Transformation consultancy-SvD</t>
  </si>
  <si>
    <t>59-40IYRNT</t>
  </si>
  <si>
    <t>BLKHSBN:HW SP: Blockchain High Sec Bus Netwk Blmix, CLOUD1:All Cloud Sales other than to Cloud SPs, ZBLKPOC:HW SP: Blockchain Proof of Concept</t>
  </si>
  <si>
    <t>02/19/2017 03:03am</t>
  </si>
  <si>
    <t>01/13/2017 05:10am</t>
  </si>
  <si>
    <t>Blockchain für Ins. (Workshop)</t>
  </si>
  <si>
    <t>Nürnberger Lebensversicherung AG</t>
  </si>
  <si>
    <t>58-XASY933</t>
  </si>
  <si>
    <t>Ghosh, Dipayan</t>
  </si>
  <si>
    <t>Digital VAS RFS</t>
  </si>
  <si>
    <t>IDEA CELLULAR LIMITED</t>
  </si>
  <si>
    <t>58-G7G8TQX</t>
  </si>
  <si>
    <t>Do Not Use - GPP SSPD</t>
  </si>
  <si>
    <t>03/14/2017 12:40pm</t>
  </si>
  <si>
    <t>Knights of Columbus:  iSAM- Advance Access</t>
  </si>
  <si>
    <t>KNIGHTS OF COLUMBUS</t>
  </si>
  <si>
    <t>57-JDJAGFR</t>
  </si>
  <si>
    <t>Marinda S. (Marinda) Gansmoe</t>
  </si>
  <si>
    <t>12/27/2016 10:45am</t>
  </si>
  <si>
    <t>OPTUMRX</t>
  </si>
  <si>
    <t>57-D5ALKFE</t>
  </si>
  <si>
    <t>03/28/2017 03:27am</t>
  </si>
  <si>
    <t>10/28/2016 10:04am</t>
  </si>
  <si>
    <t>ECM Blockchain End-to-End Zertifikategeschaeft - Machbarkeitsuntersuchung/POC</t>
  </si>
  <si>
    <t>55-PIA9ANN</t>
  </si>
  <si>
    <t>03/22/2017 02:22am</t>
  </si>
  <si>
    <t>WONGPARTNERSHIP LLP</t>
  </si>
  <si>
    <t>54-WS1OUYY</t>
  </si>
  <si>
    <t>Tivoli Advanced Allocation Management (System z)</t>
  </si>
  <si>
    <t>04/06/2017 05:00am</t>
  </si>
  <si>
    <t>06/25/2015 02:18am</t>
  </si>
  <si>
    <t>TAAM</t>
  </si>
  <si>
    <t>54-RNX8DUL</t>
  </si>
  <si>
    <t>03/18/2016 04:56pm</t>
  </si>
  <si>
    <t>TD AMERITRADE</t>
  </si>
  <si>
    <t>54-05V1MFH</t>
  </si>
  <si>
    <t>11/22/2016 11:49pm</t>
  </si>
  <si>
    <t>53-RUR4C24</t>
  </si>
  <si>
    <t>03/20/2017 10:35pm</t>
  </si>
  <si>
    <t>HSBN Blockchain on LinuxONE</t>
  </si>
  <si>
    <t>TOKIO MARINE LIFE INSURANCE MALAYSIA BHD.</t>
  </si>
  <si>
    <t>53-DSZOGSG</t>
  </si>
  <si>
    <t>03/29/2017 12:55am</t>
  </si>
  <si>
    <t>Blockchain Disputes Pilot</t>
  </si>
  <si>
    <t>51-WFEQQMP</t>
  </si>
  <si>
    <t>ALEXANDER D. (Alex) HAMILTON</t>
  </si>
  <si>
    <t>01/31/2017 05:13pm</t>
  </si>
  <si>
    <t>NATIONWIDE MUTUAL INSURANCE CO</t>
  </si>
  <si>
    <t>50-M9AUKX0</t>
  </si>
  <si>
    <t>ANAPPBOT:ANA SP: App Developer: New Apps &amp; Bots</t>
  </si>
  <si>
    <t>03/03/2017 02:20am</t>
  </si>
  <si>
    <t>Operation Blockchain</t>
  </si>
  <si>
    <t>KBC BANK SA</t>
  </si>
  <si>
    <t>4Z-JW83B3J</t>
  </si>
  <si>
    <t>Thomas A. (Thomas) Brennan</t>
  </si>
  <si>
    <t>02/27/2017 01:50pm</t>
  </si>
  <si>
    <t>STATE OF WISCONSIN</t>
  </si>
  <si>
    <t>4Z-B604M2I</t>
  </si>
  <si>
    <t>Sheri (Sheri) Fox</t>
  </si>
  <si>
    <t>05/20/2016 11:26am</t>
  </si>
  <si>
    <t>Blockchain Pilot - Bluemix Public Services</t>
  </si>
  <si>
    <t>4Z-AE5QSPD</t>
  </si>
  <si>
    <t>03/18/2017 06:36pm</t>
  </si>
  <si>
    <t>12/06/2016 05:37am</t>
  </si>
  <si>
    <t>住商Blockchain　事業金融部向け</t>
  </si>
  <si>
    <t>4Y-M18H6AJ</t>
  </si>
  <si>
    <t>IGSPN:Procurement NONE - No 3rd Party Supplier, ISA-999-NoSolutionSold</t>
  </si>
  <si>
    <t>03/29/2017 11:42am</t>
  </si>
  <si>
    <t>Supply Chain Digital Operations/Blockchain PoC</t>
  </si>
  <si>
    <t>Nestle S. A.</t>
  </si>
  <si>
    <t>4Y-KA5UDMD</t>
  </si>
  <si>
    <t>EZSource Application Discovery - Lab Svcs</t>
  </si>
  <si>
    <t>12/08/2016 09:25am</t>
  </si>
  <si>
    <t>Blockchain opportunity at Muthoot</t>
  </si>
  <si>
    <t>MUTHOOT FINCORP LTD</t>
  </si>
  <si>
    <t>4Y-I9SW97A</t>
  </si>
  <si>
    <t>R. (RACHEL) Lum</t>
  </si>
  <si>
    <t>06/20/2016 12:07pm</t>
  </si>
  <si>
    <t>CLS Net (Blockchain)</t>
  </si>
  <si>
    <t>CLS BANK INTERNATIONAL</t>
  </si>
  <si>
    <t>4Y-9XLSK6R</t>
  </si>
  <si>
    <t>01/25/2017 10:28am</t>
  </si>
  <si>
    <t>Setting up BlockChain POC for CBDT</t>
  </si>
  <si>
    <t>CENTRAL BOARD OF DIRECT TAXES</t>
  </si>
  <si>
    <t>4X-VLC6VA4</t>
  </si>
  <si>
    <t>Ron (Ron) Baghai</t>
  </si>
  <si>
    <t>03/06/2017 06:11pm</t>
  </si>
  <si>
    <t>Harley-Blockchain</t>
  </si>
  <si>
    <t>HARLEY-DAVIDSON MOTOR COMP GROUP LLC</t>
  </si>
  <si>
    <t>4V-Q79TYH0</t>
  </si>
  <si>
    <t>Kenneth M. (Kenneth) Dircks</t>
  </si>
  <si>
    <t>01/22/2017 05:21am</t>
  </si>
  <si>
    <t>10/13/2016 10:10pm</t>
  </si>
  <si>
    <t>NYC DOF - Blockchain (Deed Fraud)</t>
  </si>
  <si>
    <t>NYC Department of Finance</t>
  </si>
  <si>
    <t>4V-PC9GES2</t>
  </si>
  <si>
    <t>03/18/2017 05:27pm</t>
  </si>
  <si>
    <t>02/13/2017 08:58am</t>
  </si>
  <si>
    <t>Caesars - Bluemix (Blockchain &amp; Watson Cognitive Services)</t>
  </si>
  <si>
    <t>4V-4OIJ1Y1</t>
  </si>
  <si>
    <t>03/31/2017 10:43am</t>
  </si>
  <si>
    <t>Blockchain Garage for Grant Management - Skillsfuture</t>
  </si>
  <si>
    <t>SINGAPORE WORKFORCE DEVELOPMENT AGENCY</t>
  </si>
  <si>
    <t>4V-2C6DEWF</t>
  </si>
  <si>
    <t>02/01/2017 11:37am</t>
  </si>
  <si>
    <t>InaaS Pilot - Blockchain payment services</t>
  </si>
  <si>
    <t>4U-FN43FRN</t>
  </si>
  <si>
    <t>Shuen Kwong (SHUEN KWONG) Leong</t>
  </si>
  <si>
    <t>IBM Blockchain for Trade Finance Solution</t>
  </si>
  <si>
    <t>SILVERLAKE SPRINTS SDN BHD</t>
  </si>
  <si>
    <t>4S-XNJV2Z7</t>
  </si>
  <si>
    <t>11/15/2016 04:16am</t>
  </si>
  <si>
    <t>Bosch Automotive Aftermarket Blockchain Implemention Services</t>
  </si>
  <si>
    <t>4S-KQYJWTF</t>
  </si>
  <si>
    <t>mip Management Informationspartner GmbH</t>
  </si>
  <si>
    <t>Watson Engagement Advisor C&amp;T</t>
  </si>
  <si>
    <t>Watson Custom Engagements</t>
  </si>
  <si>
    <t>Watson Künstliche Intelligenz, Worterkennung und Spracherkennung,
Block Chain interested
*please do NOT copy / duplicate opp. + close it*</t>
  </si>
  <si>
    <t>WTS Group Aktiengesellschaft Steuerberatungsgesellschaft</t>
  </si>
  <si>
    <t>4R-VMTZ0CP</t>
  </si>
  <si>
    <t>ISA-TMECS10-NetworkOSS</t>
  </si>
  <si>
    <t>Eri (ERI) Imai</t>
  </si>
  <si>
    <t>CPS: Counter Fraud (Cloud, BPaaS)</t>
  </si>
  <si>
    <t>09/09/2016 04:28am</t>
  </si>
  <si>
    <t>NTTCom Blockchain PoC phase</t>
  </si>
  <si>
    <t>NTT COMM OTEMACHI</t>
  </si>
  <si>
    <t>4R-SNAJMTS</t>
  </si>
  <si>
    <t>11/28/2016 05:12am</t>
  </si>
  <si>
    <t>Blockchain Prototyp / Konversion von Ethereum to Hyperledger on Bluemix</t>
  </si>
  <si>
    <t>comdirect bank AG</t>
  </si>
  <si>
    <t>4O-TVETKPE</t>
  </si>
  <si>
    <t>03/06/2017 01:16pm</t>
  </si>
  <si>
    <t>Blockchain- Trade Finance</t>
  </si>
  <si>
    <t>4O-IZ0HLL8</t>
  </si>
  <si>
    <t>Louie Siew Lei (SIEW LEI) Tham</t>
  </si>
  <si>
    <t>03/12/2017 11:02pm</t>
  </si>
  <si>
    <t>11/14/2016 08:11am</t>
  </si>
  <si>
    <t>Blockchain for Insurance</t>
  </si>
  <si>
    <t>AMERICAN INTERNATIONAL ASSURANCE BHD</t>
  </si>
  <si>
    <t>4M-OBW75S3</t>
  </si>
  <si>
    <t>01/22/2017 05:39am</t>
  </si>
  <si>
    <t>02/19/2017 07:40am</t>
  </si>
  <si>
    <t>[KEIB] Blockchain Pilot for FX</t>
  </si>
  <si>
    <t>EXPORT IMPORT BANK</t>
  </si>
  <si>
    <t>4L-VDWSNXM</t>
  </si>
  <si>
    <t>11/30/2016 05:27am</t>
  </si>
  <si>
    <t>PoC Blockchain Supply Chain Barcelona</t>
  </si>
  <si>
    <t>SCHNEIDER ELECTRIC INDUSTRIES SAS</t>
  </si>
  <si>
    <t>4L-J49N6YF</t>
  </si>
  <si>
    <t>Wieners, Johannes *CONTRACTOR*</t>
  </si>
  <si>
    <t>$$$CeBit17 Global Business Services Test</t>
  </si>
  <si>
    <t>innotec Marketing GmbH</t>
  </si>
  <si>
    <t>4L-183N6KW</t>
  </si>
  <si>
    <t>Malin (MALIN) Manning</t>
  </si>
  <si>
    <t>Took part in CeBit, interested to lookng at BlockChain to use towards customers</t>
  </si>
  <si>
    <t>TULLVERKET</t>
  </si>
  <si>
    <t>4I-J27VCPJ</t>
  </si>
  <si>
    <t>11/22/2016 10:20pm</t>
  </si>
  <si>
    <t>Blockchain PoC for Treds Solution - New Use cases to be discussed for Test</t>
  </si>
  <si>
    <t>NATIONAL STOCK EXCHANGE OF INDIA LIMITED</t>
  </si>
  <si>
    <t>4H-U7T2TOG</t>
  </si>
  <si>
    <t>Hitoshi (HITOSHI) Denda</t>
  </si>
  <si>
    <t>09/27/2016 04:37am</t>
  </si>
  <si>
    <t>Block Chain 基盤</t>
  </si>
  <si>
    <t>4E-YVX9M7V</t>
  </si>
  <si>
    <t>ASASERVC:Cloud Business Solution (CBS), COGNITIV:Embedded Cognitive, ISA-AutoIS04CEXE-CusExpAnalEng</t>
  </si>
  <si>
    <t>Steven R. (Steven) Lang</t>
  </si>
  <si>
    <t>Watson Analytics SaaS</t>
  </si>
  <si>
    <t>02/24/2017 03:38pm</t>
  </si>
  <si>
    <t>Global Visibility (Watson Supply Chain + Blockchain) PoC follow-on</t>
  </si>
  <si>
    <t>DEERE &amp; COMPANY</t>
  </si>
  <si>
    <t>4E-QZ694DS</t>
  </si>
  <si>
    <t>02/13/2017 01:18pm</t>
  </si>
  <si>
    <t>Blockchain use case - joint first project</t>
  </si>
  <si>
    <t>4E-LLI4X64</t>
  </si>
  <si>
    <t>02/06/2017 05:08pm</t>
  </si>
  <si>
    <t>ARTHUR J GALLAGHER OF TEXAS</t>
  </si>
  <si>
    <t>4E-2IMW4OP</t>
  </si>
  <si>
    <t>05/11/2016 08:53am</t>
  </si>
  <si>
    <t>Blockchain: from PoC to production case</t>
  </si>
  <si>
    <t>4D-DC5TYOP</t>
  </si>
  <si>
    <t>11/24/2016 03:59am</t>
  </si>
  <si>
    <t>BlockChain / IoT for Tank Asset Tracking at Roche</t>
  </si>
  <si>
    <t>4D-9ABHK5N</t>
  </si>
  <si>
    <t>Philippe (PHILIPPE) Tunica</t>
  </si>
  <si>
    <t>03/28/2017 02:34am</t>
  </si>
  <si>
    <t>02/28/2017 09:52am</t>
  </si>
  <si>
    <t>EDF R&amp;D 
Avis à contribution BLOCKCHAIN
PoC Mobilité électrique</t>
  </si>
  <si>
    <t>ELECTRICITE DE FRANCE 22 30 PARIS 8</t>
  </si>
  <si>
    <t>4C-R33Z7S6</t>
  </si>
  <si>
    <t>Antonio (ANTONIO) Melis</t>
  </si>
  <si>
    <t>6950-98E Systems Transformation Svcs (custom, private cloud)</t>
  </si>
  <si>
    <t>04/03/2017 05:10am</t>
  </si>
  <si>
    <t>disegno e setup infrastruttura per blockchain</t>
  </si>
  <si>
    <t>4C-KFOZSWW</t>
  </si>
  <si>
    <t>Alfred (Alfred) Kale</t>
  </si>
  <si>
    <t>6950-05B Integrated Mngd Infra Svcs (IMI for non-cloud)</t>
  </si>
  <si>
    <t>12/13/2016 09:18am</t>
  </si>
  <si>
    <t>IAAS/PXQ and Blockchain</t>
  </si>
  <si>
    <t>ROAD ACCIDENT FUND</t>
  </si>
  <si>
    <t>4B-10TGLZA</t>
  </si>
  <si>
    <t>BCSSI:BCS Sales Initiatives|EMBMOBLE:GBS Embedded Mobile PROC:Procurement|IGSPU:Procurement Support - Unknown at this Time ISAEST ISAPG81</t>
  </si>
  <si>
    <t>Vince (VINCE) Robert</t>
  </si>
  <si>
    <t>CAI -SAP Line of Business</t>
  </si>
  <si>
    <t>3/3/2017  9:38:47 PM</t>
  </si>
  <si>
    <t>7/28/2015  9:40:26 PM</t>
  </si>
  <si>
    <t>NS Registry IT Systems Modernization</t>
  </si>
  <si>
    <t>NOVA SCOTIA, PROVINCE OF</t>
  </si>
  <si>
    <t>4A-KR8HDKX</t>
  </si>
  <si>
    <t>Xiang Fei (Xiang Fei) Li</t>
  </si>
  <si>
    <t>01/17/2017 08:55am</t>
  </si>
  <si>
    <t>BANK OF SUZHOU CO.,LTD</t>
  </si>
  <si>
    <t>49-YJJ9CSF</t>
  </si>
  <si>
    <t>LAM (Lam) BUI THE</t>
  </si>
  <si>
    <t>01/12/2017 11:32pm</t>
  </si>
  <si>
    <t>Blockchain for National Bank of Cambodia</t>
  </si>
  <si>
    <t>49-H66UI6Q</t>
  </si>
  <si>
    <t>CAI MMRF Appl Migration / Modernization - other Cloud</t>
  </si>
  <si>
    <t>11/30/2016 08:06am</t>
  </si>
  <si>
    <t>Blockchain für Insurance</t>
  </si>
  <si>
    <t>HUK - COBURG Haftpfl. -Unterst. -Kasse kraftfahrender Beamter</t>
  </si>
  <si>
    <t>49-GOTWFGY</t>
  </si>
  <si>
    <t>A. (ANDREW) Darley</t>
  </si>
  <si>
    <t>11/01/2016 08:43am</t>
  </si>
  <si>
    <t>BESSO ESOP TRUSTEE LTD</t>
  </si>
  <si>
    <t>47-468CQRH</t>
  </si>
  <si>
    <t>GRAHAM G. (Graham) MAART</t>
  </si>
  <si>
    <t>03/28/2017 06:58am</t>
  </si>
  <si>
    <t>Block Chain for FET</t>
  </si>
  <si>
    <t>UNIVERSITY OF CAPE TOWN</t>
  </si>
  <si>
    <t>46-Q1T3KPE</t>
  </si>
  <si>
    <t>04/07/2017 06:14am</t>
  </si>
  <si>
    <t>02/13/2017 05:36am</t>
  </si>
  <si>
    <t>46-6FSF7U0</t>
  </si>
  <si>
    <t>03/21/2017 12:13pm</t>
  </si>
  <si>
    <t>Blockchain - Loyalty Point cross-redeem</t>
  </si>
  <si>
    <t>45-L3LEF86</t>
  </si>
  <si>
    <t>Peter (PETER) Patterson</t>
  </si>
  <si>
    <t>02/07/2017 02:00pm</t>
  </si>
  <si>
    <t>NORTHWATER CAPITAL MANAGEMENT INC</t>
  </si>
  <si>
    <t>45-HCGM82S</t>
  </si>
  <si>
    <t>ASASERVC:Cloud Business Solution (CBS), BLUEMIXX:GBS Bluemix Custom Application Services, ISA-BankFS08-Blockchain</t>
  </si>
  <si>
    <t>02/06/2017 10:06am</t>
  </si>
  <si>
    <t>Blockchain 本番開発</t>
  </si>
  <si>
    <t>42-A5ON022</t>
  </si>
  <si>
    <t>ISA-TMECS12-B2BEntSvcs</t>
  </si>
  <si>
    <t>Aneliya (ANELIYA) Koleva</t>
  </si>
  <si>
    <t>04/04/2017 03:15am</t>
  </si>
  <si>
    <t>06/06/2016 02:56am</t>
  </si>
  <si>
    <t>New Business - Blockchain</t>
  </si>
  <si>
    <t>3Z-JI5RU1N</t>
  </si>
  <si>
    <t>03/13/2017 10:09am</t>
  </si>
  <si>
    <t>09/20/2016 09:23am</t>
  </si>
  <si>
    <t>V7_Blockchain IT Vendor Selection</t>
  </si>
  <si>
    <t>DHL Supply Chain Management GmbH</t>
  </si>
  <si>
    <t>3X-KMPFBW1</t>
  </si>
  <si>
    <t>R. A. (Rob) Sanderson</t>
  </si>
  <si>
    <t>03/13/2017 01:42pm</t>
  </si>
  <si>
    <t>KPMG Blockchain for HSBC Pilot</t>
  </si>
  <si>
    <t>KPMG HOLDING AG</t>
  </si>
  <si>
    <t>3W-IGMOPIP</t>
  </si>
  <si>
    <t>Brigitte (BRIGITTE) Lanciau</t>
  </si>
  <si>
    <t>05/09/2016 03:41am</t>
  </si>
  <si>
    <t>Blockchain initiative</t>
  </si>
  <si>
    <t>EURO INFORMATION DEVELOPPEMENTS</t>
  </si>
  <si>
    <t>3V-DLW7FC5</t>
  </si>
  <si>
    <t>Resilient Incident Response On-Prem Labor</t>
  </si>
  <si>
    <t>02/08/2017 05:47am</t>
  </si>
  <si>
    <t>Resilient - Incident Responce kopplat till HP ArcSight</t>
  </si>
  <si>
    <t>3V-4FS334O</t>
  </si>
  <si>
    <t>LAWANDA (Lawanda) YOUNG</t>
  </si>
  <si>
    <t>09/09/2016 05:36pm</t>
  </si>
  <si>
    <t>LinuxOne - Blockchain (Consortium w/11 other Farm Bureaus)</t>
  </si>
  <si>
    <t>SOUTHERN FARM BUREAU LIFE INSURANCE CO</t>
  </si>
  <si>
    <t>3T-QNGVJBD</t>
  </si>
  <si>
    <t>03/17/2017 09:55am</t>
  </si>
  <si>
    <t>3R-U24CAXN</t>
  </si>
  <si>
    <t>03/09/2017 04:47pm</t>
  </si>
  <si>
    <t>10/24/2016 12:52pm</t>
  </si>
  <si>
    <t>PNC -LinuxOne or IFL for Blockchain</t>
  </si>
  <si>
    <t>3R-FZETVKA</t>
  </si>
  <si>
    <t>ISA-BankFS08-Blockchain, NONE:No code/solution involved</t>
  </si>
  <si>
    <t>12/14/2016 12:12pm</t>
  </si>
  <si>
    <t>BANCA POPOLARE DI VICENZA SOC COOP PA</t>
  </si>
  <si>
    <t>3R-8P6Z8BV</t>
  </si>
  <si>
    <t>BCSSI:BCS Sales Initiatives|EMBANLYT:GBS Embedded Analytics BCSSI:BCS Sales Initiatives|EMBIoT:GBS Embed Internet of Things ISADS27 ISATIOC</t>
  </si>
  <si>
    <t>Frank (Frank) Benike</t>
  </si>
  <si>
    <t>IBM Application Integration Suite</t>
  </si>
  <si>
    <t>3/7/2016  8:00:27 PM</t>
  </si>
  <si>
    <t>Strategic Logistics Consulting / IoT</t>
  </si>
  <si>
    <t>FIEGE Logistik Stiftung &amp; Co. KG</t>
  </si>
  <si>
    <t>3R-81NTPNN</t>
  </si>
  <si>
    <t>IGSPU</t>
  </si>
  <si>
    <t>ESA Signing (bluemix)</t>
  </si>
  <si>
    <t>TDB HOLDINGS LIMITED</t>
  </si>
  <si>
    <t>3Q-WXALHG1</t>
  </si>
  <si>
    <t>MUSK ブロックチェーン検討支援</t>
  </si>
  <si>
    <t>3P-MO8KQ6Y</t>
  </si>
  <si>
    <t>Paul J. (Paul) Houde</t>
  </si>
  <si>
    <t>03/02/2017 11:31am</t>
  </si>
  <si>
    <t>Citi Blockchain for ICG - Investment Services</t>
  </si>
  <si>
    <t>CITIGROUP</t>
  </si>
  <si>
    <t>3P-CFE5OS0</t>
  </si>
  <si>
    <t>D. (Darren) Matthews</t>
  </si>
  <si>
    <t>03/08/2017 04:27am</t>
  </si>
  <si>
    <t>Blockchain - Show 'n' Tell</t>
  </si>
  <si>
    <t>JAGUAR LAND ROVER LIMITED</t>
  </si>
  <si>
    <t>3P-6NAKLHJ</t>
  </si>
  <si>
    <t>09/22/2016 09:04am</t>
  </si>
  <si>
    <t>ADUNO SA</t>
  </si>
  <si>
    <t>3O-7VW7SO9</t>
  </si>
  <si>
    <t>DSI - iX: Cust Engage &amp; Dsgn: Cognitive</t>
  </si>
  <si>
    <t>03/18/2017 06:37pm</t>
  </si>
  <si>
    <t>11/09/2016 10:20am</t>
  </si>
  <si>
    <t>Blockchain PoC - DSS</t>
  </si>
  <si>
    <t>SIX SECURITIES SERVICES AG</t>
  </si>
  <si>
    <t>3N-NC7IIM8</t>
  </si>
  <si>
    <t>JULIANA (JULIANA) LO</t>
  </si>
  <si>
    <t>10/19/2016 10:32pm</t>
  </si>
  <si>
    <t>AIA - BlockChain Garage</t>
  </si>
  <si>
    <t>AIA GROUP LIMITED</t>
  </si>
  <si>
    <t>3M-FPH8W32</t>
  </si>
  <si>
    <t>12/12/2016 11:19am</t>
  </si>
  <si>
    <t>EFORCERS SA</t>
  </si>
  <si>
    <t>3L-DBZYK8N</t>
  </si>
  <si>
    <t>Raj (Raj) Datta</t>
  </si>
  <si>
    <t>03/27/2017 05:05pm</t>
  </si>
  <si>
    <t>Leg8cy</t>
  </si>
  <si>
    <t>3K-NTDFNJ4</t>
  </si>
  <si>
    <t>Rika (RIKA) Sugiyama</t>
  </si>
  <si>
    <t>03/01/2017 09:11am</t>
  </si>
  <si>
    <t>HOKURIKU BANK, LTD., THE</t>
  </si>
  <si>
    <t>3G-NQBN9KO</t>
  </si>
  <si>
    <t>03/08/2017 01:26pm</t>
  </si>
  <si>
    <t>NYC H+H Blockchain Initiative</t>
  </si>
  <si>
    <t>NEW YORK CITY HEALTH AND HOSPITALS CORPORATION</t>
  </si>
  <si>
    <t>3G-557GHFR</t>
  </si>
  <si>
    <t>01/26/2017 01:38am</t>
  </si>
  <si>
    <t>#1WP - Blockchain</t>
  </si>
  <si>
    <t>Bollore Logistics Asia-Pacific Corporate Pte Ltd</t>
  </si>
  <si>
    <t>3F-W1IHZNQ</t>
  </si>
  <si>
    <t>03/07/2017 02:00pm</t>
  </si>
  <si>
    <t>FAURECIA SERVICES GROUPE</t>
  </si>
  <si>
    <t>3E-S2HPXW8</t>
  </si>
  <si>
    <t>03/06/2017 08:59am</t>
  </si>
  <si>
    <t>AXA BELGIUM SA</t>
  </si>
  <si>
    <t>3D-8FYK3CB</t>
  </si>
  <si>
    <t>BENJAMIN (Ben) TEAGUE</t>
  </si>
  <si>
    <t>03/02/2017 01:05pm</t>
  </si>
  <si>
    <t>Blockchain initiative for Institutional bank - provenance</t>
  </si>
  <si>
    <t>WESTPAC BANKING CORP (NZ DIV)</t>
  </si>
  <si>
    <t>3D-3W5KN7V</t>
  </si>
  <si>
    <t>10/03/2016 07:43am</t>
  </si>
  <si>
    <t>Block Chain Solution for ICICI Bank Ltd.</t>
  </si>
  <si>
    <t>ICICI BANK LIMITED</t>
  </si>
  <si>
    <t>3C-VFBJ40N</t>
  </si>
  <si>
    <t>FUCITO, MICHAEL J. (MIKE)</t>
  </si>
  <si>
    <t>zNext /Cloud delivery</t>
  </si>
  <si>
    <t>WIPRO LTD</t>
  </si>
  <si>
    <t>3C-GTZ5UXZ</t>
  </si>
  <si>
    <t>02/01/2017 05:22am</t>
  </si>
  <si>
    <t>02/01/2017 05:18am</t>
  </si>
  <si>
    <t>LinuxONE for Blockchain, Security, Cloud</t>
  </si>
  <si>
    <t>ABK Systeme GmbH</t>
  </si>
  <si>
    <t>3C-4E5J3P9</t>
  </si>
  <si>
    <t>02/07/2017 04:38pm</t>
  </si>
  <si>
    <t>11/30/2016 03:10pm</t>
  </si>
  <si>
    <t>INVESCO, LTD.</t>
  </si>
  <si>
    <t>3B-M9TMBLT</t>
  </si>
  <si>
    <t>Veena G. (Veena) Wankhede</t>
  </si>
  <si>
    <t>01/22/2017 05:10am</t>
  </si>
  <si>
    <t>01/09/2017 04:02am</t>
  </si>
  <si>
    <t>Block Chain Req at Mumbai Metro Rail Corporation</t>
  </si>
  <si>
    <t>MUMBAI METRO RAIL CORPORATION LIMITED</t>
  </si>
  <si>
    <t>3B-IALJRM7</t>
  </si>
  <si>
    <t>03/22/2017 03:58am</t>
  </si>
  <si>
    <t>SAISON INFORMATION SYSTEMS CO.,LTD</t>
  </si>
  <si>
    <t>39-WBX52AQ</t>
  </si>
  <si>
    <t>03/09/2017 05:02am</t>
  </si>
  <si>
    <t>11/29/2016 10:19am</t>
  </si>
  <si>
    <t>DB Hyperledger Credit Initial stage</t>
  </si>
  <si>
    <t>39-JAY8J9C</t>
  </si>
  <si>
    <t>HENRY (Henry) CO</t>
  </si>
  <si>
    <t>10/06/2016 10:02pm</t>
  </si>
  <si>
    <t>Using Blockchain for Address Reconciliation</t>
  </si>
  <si>
    <t>TELSTRA CORPORATION</t>
  </si>
  <si>
    <t>38-ONIEL55</t>
  </si>
  <si>
    <t>LIN, WEI PING</t>
  </si>
  <si>
    <t>CCB Shenzhen Financial Supply Chain</t>
  </si>
  <si>
    <t>China Construction Bank Co., Ltd.</t>
  </si>
  <si>
    <t>38-BKKB7TJ</t>
  </si>
  <si>
    <t>Watson IoT Collaborative Lifecycle Management</t>
  </si>
  <si>
    <t>12/23/2016  2:44:09 PM</t>
  </si>
  <si>
    <t>11/16/2016  10:16:15 AM</t>
  </si>
  <si>
    <t>Watson IoT platform for NXP</t>
  </si>
  <si>
    <t>38-AY9IE4Z</t>
  </si>
  <si>
    <t>03/07/2017 01:58pm</t>
  </si>
  <si>
    <t>Blockchain for CDA</t>
  </si>
  <si>
    <t>37-3IBTCC7</t>
  </si>
  <si>
    <t>02/16/2017 09:02am</t>
  </si>
  <si>
    <t>Axalta Coating Systems GmbH</t>
  </si>
  <si>
    <t>35-7Q213XR</t>
  </si>
  <si>
    <t>02/16/2017 04:58am</t>
  </si>
  <si>
    <t>Bluemix Blockchain Services</t>
  </si>
  <si>
    <t>SOFTCOM DATA EDV-DATENSERVICE GMBH</t>
  </si>
  <si>
    <t>35-62EKDV7</t>
  </si>
  <si>
    <t>04/02/2017 05:15am</t>
  </si>
  <si>
    <t>09/08/2016 05:22am</t>
  </si>
  <si>
    <t>Blockchain TF Phase 2</t>
  </si>
  <si>
    <t>34-CF40LMO</t>
  </si>
  <si>
    <t>02/07/2017 11:22am</t>
  </si>
  <si>
    <t>ROLAND Rechtsschutz-Versicherungs-AG</t>
  </si>
  <si>
    <t>31-AUD2X4Z</t>
  </si>
  <si>
    <t>02/17/2017 12:09pm</t>
  </si>
  <si>
    <t>BERKADIA COMMERCIAL MORTGAGE LLC</t>
  </si>
  <si>
    <t>30-PGPB7X2</t>
  </si>
  <si>
    <t>D. (Daniel) Borgmann</t>
  </si>
  <si>
    <t>03/07/2017 07:03am</t>
  </si>
  <si>
    <t>DE BEERS UK LTD</t>
  </si>
  <si>
    <t>2Z-29JH6E3</t>
  </si>
  <si>
    <t>03/30/2017 03:32pm</t>
  </si>
  <si>
    <t>11/23/2016 10:52pm</t>
  </si>
  <si>
    <t>Cloud: BlockChain</t>
  </si>
  <si>
    <t>BBVA COLOMBIA</t>
  </si>
  <si>
    <t>2Y-M8F7GT9</t>
  </si>
  <si>
    <t>03/08/2017 09:42am</t>
  </si>
  <si>
    <t>JONES LANG LASALLE LIMITED</t>
  </si>
  <si>
    <t>2X-LMHUJQD</t>
  </si>
  <si>
    <t>Cognos: BI: Dashboarding</t>
  </si>
  <si>
    <t>02/24/2017 11:15am</t>
  </si>
  <si>
    <t>Analytics Strategiebriefing: Erweiterung des Geschäftsmodells</t>
  </si>
  <si>
    <t>2W-QABWJ8T</t>
  </si>
  <si>
    <t>12/20/2016 08:12am</t>
  </si>
  <si>
    <t>Blockchain for Connected car (OTA and Trudted Data from a car)</t>
  </si>
  <si>
    <t>2V-J28FWGL</t>
  </si>
  <si>
    <t>11/13/2016 08:51am</t>
  </si>
  <si>
    <t>2U-1137BHH</t>
  </si>
  <si>
    <t>Paul (PAUL) Hancock</t>
  </si>
  <si>
    <t>03/28/2017 08:37am</t>
  </si>
  <si>
    <t>Blockchain @ ASDA</t>
  </si>
  <si>
    <t>ASDA STORES LTD</t>
  </si>
  <si>
    <t>2S-C1SS5WU</t>
  </si>
  <si>
    <t>03/13/2017 10:19am</t>
  </si>
  <si>
    <t>02/02/2017 06:35am</t>
  </si>
  <si>
    <t>Sparkasse Markgräflerland</t>
  </si>
  <si>
    <t>2R-8BV696E</t>
  </si>
  <si>
    <t>08/26/2016 06:44am</t>
  </si>
  <si>
    <t>Blockchain スキルトランスファーセッション</t>
  </si>
  <si>
    <t>Toppan Forms Co Ltd</t>
  </si>
  <si>
    <t>2R-5BUZXYG</t>
  </si>
  <si>
    <t>BLKHSBN, COGAPPS</t>
  </si>
  <si>
    <t>Morrow, Michael J.</t>
  </si>
  <si>
    <t>UNK - High Security Blockchain Network</t>
  </si>
  <si>
    <t>Intelligent Automation Operational Risk Solution for Global Operations</t>
  </si>
  <si>
    <t>CHUBB CORP</t>
  </si>
  <si>
    <t>2Q-T4M1J5Z</t>
  </si>
  <si>
    <t>03/02/2017 11:05am</t>
  </si>
  <si>
    <t>Block Chain Family of Opportunities</t>
  </si>
  <si>
    <t>2Q-SMIA266</t>
  </si>
  <si>
    <t>10/17/2016 08:46am</t>
  </si>
  <si>
    <t>Blockchain - IGF dispute resolution solution</t>
  </si>
  <si>
    <t>WOLSELEY LTD</t>
  </si>
  <si>
    <t>2Q-RMZ90W1</t>
  </si>
  <si>
    <t>SAM (SAM) LIN</t>
  </si>
  <si>
    <t>11/15/2016 07:35pm</t>
  </si>
  <si>
    <t>Blockchain bluemix</t>
  </si>
  <si>
    <t>2O-NUA38PN</t>
  </si>
  <si>
    <t>ISA-E&amp;UCS16AMI-SmartMeter</t>
  </si>
  <si>
    <t>CBDS: Watson Data Platform - Salesforce</t>
  </si>
  <si>
    <t>04/04/2017 11:15pm</t>
  </si>
  <si>
    <t>05/11/2016 11:01am</t>
  </si>
  <si>
    <t>Innovation plays Blockchain and Cognitive</t>
  </si>
  <si>
    <t>2O-ATQE5KS</t>
  </si>
  <si>
    <t>03/23/2017 06:47am</t>
  </si>
  <si>
    <t>02/23/2017 04:20am</t>
  </si>
  <si>
    <t>Blockchain - AIG UK Trade Finance / Credit Risk Insurance</t>
  </si>
  <si>
    <t>UNAT DIRECT INSURANCE MANAGEMENT LTD</t>
  </si>
  <si>
    <t>2N-4C12QF8</t>
  </si>
  <si>
    <t>02/21/2017 06:36pm</t>
  </si>
  <si>
    <t>2N-3C45UTP</t>
  </si>
  <si>
    <t>EMBMOBLE:GBS Embedded Mobile, ISA-TMECS12-B2BEntSvcs</t>
  </si>
  <si>
    <t>L. (LIN) Yeh</t>
  </si>
  <si>
    <t>05/11/2016 08:49am</t>
  </si>
  <si>
    <t>Blockchain value assessment</t>
  </si>
  <si>
    <t>2L-9JQ43ZN</t>
  </si>
  <si>
    <t>Connected Operations</t>
  </si>
  <si>
    <t>03/30/2017 03:36pm</t>
  </si>
  <si>
    <t>11/23/2016 10:08am</t>
  </si>
  <si>
    <t>IBM signed Docker images</t>
  </si>
  <si>
    <t>2K-PPGW4B1</t>
  </si>
  <si>
    <t>Tetsuji (TETSUJI) Sanada</t>
  </si>
  <si>
    <t>01/13/2017 01:31am</t>
  </si>
  <si>
    <t>Blockchainプロトタイピング</t>
  </si>
  <si>
    <t>2K-LUWSXQM</t>
  </si>
  <si>
    <t>09/20/2016 06:16am</t>
  </si>
  <si>
    <t>2J-PG4ZVV0</t>
  </si>
  <si>
    <t>DANA W. (DANA) DRESSER</t>
  </si>
  <si>
    <t>02/09/2017 10:48pm</t>
  </si>
  <si>
    <t>BLUE CROSS AND BLUE SHIELD OF MASSACHUSETTS, INC.</t>
  </si>
  <si>
    <t>2H-FEP4QH4</t>
  </si>
  <si>
    <t>12/02/2016 01:23am</t>
  </si>
  <si>
    <t>BANCO CORPBANCA COLOMBIA SA</t>
  </si>
  <si>
    <t>2F-3C0XDJS</t>
  </si>
  <si>
    <t>03/14/2017 05:01pm</t>
  </si>
  <si>
    <t>02/16/2017 09:56am</t>
  </si>
  <si>
    <t>Blockchain - Garagem IBM</t>
  </si>
  <si>
    <t>2E-I1RZW7W</t>
  </si>
  <si>
    <t>Alvaro (ALVARO) Diaz Aguirre</t>
  </si>
  <si>
    <t>02/02/2017 03:42pm</t>
  </si>
  <si>
    <t>Blockchain para Trazabilidad de Proceso de Alta de Cliente</t>
  </si>
  <si>
    <t>BANCO DE GALICIA Y BUENOS AIRES</t>
  </si>
  <si>
    <t>2E-7NOUKNS</t>
  </si>
  <si>
    <t>02/02/2017 11:13am</t>
  </si>
  <si>
    <t>Blockchain - Teil 2 - Support bei use-case-Erarbeitung</t>
  </si>
  <si>
    <t>2C-737BJ2D</t>
  </si>
  <si>
    <t>ISA-E&amp;UCS07-CustomerEngage, ZBLKPOC:HW SP: Blockchain Proof of Concept</t>
  </si>
  <si>
    <t>Nikki (NIKKI) Sieben</t>
  </si>
  <si>
    <t>11/07/2016 11:51am</t>
  </si>
  <si>
    <t>BlockChain POC for Corporate Registries  x Canada</t>
  </si>
  <si>
    <t>MINISTRY OF MANAGEMENT SERVICES</t>
  </si>
  <si>
    <t>2B-IWSNBSK</t>
  </si>
  <si>
    <t>ISA-EDUPE03-Finance&amp;Ops</t>
  </si>
  <si>
    <t>02/19/2017 02:16am</t>
  </si>
  <si>
    <t>03/18/2016 10:12am</t>
  </si>
  <si>
    <t>JPX:blockchain</t>
  </si>
  <si>
    <t>2B-EEPCVH9</t>
  </si>
  <si>
    <t>02/19/2017 03:36am</t>
  </si>
  <si>
    <t>ASASERVC</t>
  </si>
  <si>
    <t>Yanagisawa, Tsukasa</t>
  </si>
  <si>
    <t>ペット個体情報管理ブロックチェーン＆SNSプラットフォ</t>
  </si>
  <si>
    <t>29-42PA1TG</t>
  </si>
  <si>
    <t>Isabel (ISABEL) Cano Lahore</t>
  </si>
  <si>
    <t>02/07/2017 04:25pm</t>
  </si>
  <si>
    <t>CECA</t>
  </si>
  <si>
    <t>28-QZTKS2K</t>
  </si>
  <si>
    <t>11/17/2016 10:11am</t>
  </si>
  <si>
    <t>BLOCKCHAIN for Continental CVAM</t>
  </si>
  <si>
    <t>26-XWUPA5L</t>
  </si>
  <si>
    <t>Yohhei (YOHHEI) Togashi</t>
  </si>
  <si>
    <t>03/08/2016 05:10am</t>
  </si>
  <si>
    <t>Block Chain POC</t>
  </si>
  <si>
    <t>BANK OF FUKUOKA, LTD., THE</t>
  </si>
  <si>
    <t>26-MFVEKGI</t>
  </si>
  <si>
    <t>02/07/2017 05:55am</t>
  </si>
  <si>
    <t>BANCO DEL ESTADO DE CHILE</t>
  </si>
  <si>
    <t>24-QY3FX06</t>
  </si>
  <si>
    <t>06/13/2016 07:56am</t>
  </si>
  <si>
    <t>Blockchain - Ansätze für First Project im Bereich ZV oder andere</t>
  </si>
  <si>
    <t>23-DIN99GB</t>
  </si>
  <si>
    <t>ASASERVC:Cloud Business Solution (CBS), EMBANLYT:GBS Embedded Analytics, ISA-BankFS14CUI-CustIntel</t>
  </si>
  <si>
    <t>Customer Insight for Banking</t>
  </si>
  <si>
    <t>08/04/2015 09:18pm</t>
  </si>
  <si>
    <t>AKITA BANK, LTD., THE</t>
  </si>
  <si>
    <t>23-BBE4VWS</t>
  </si>
  <si>
    <t>6941-02T IBM Bluemix Private Cloud Local (GTS BU)</t>
  </si>
  <si>
    <t>12/19/2016 09:40am</t>
  </si>
  <si>
    <t>Blockchain for Crew Certification use case - POC</t>
  </si>
  <si>
    <t>22-Z97XSZ0</t>
  </si>
  <si>
    <t>02/10/2017 04:45am</t>
  </si>
  <si>
    <t>XGS</t>
  </si>
  <si>
    <t>SANDVIK AB</t>
  </si>
  <si>
    <t>21-MFMZCOD</t>
  </si>
  <si>
    <t>11/25/2016 09:22am</t>
  </si>
  <si>
    <t>CULTURA</t>
  </si>
  <si>
    <t>20-ZRRSYK5</t>
  </si>
  <si>
    <t>MICHELLE (Michelle) MILLER</t>
  </si>
  <si>
    <t>02/27/2017 01:21pm</t>
  </si>
  <si>
    <t>BMX Expansion- Blockchain for trading partner visibility</t>
  </si>
  <si>
    <t>20-5KYZ56Y</t>
  </si>
  <si>
    <t>CANDACE (CANDACE) Chan</t>
  </si>
  <si>
    <t>07/12/2016 11:38am</t>
  </si>
  <si>
    <t>CHINA CITIC BANK INTERNATIONAL LIMITED</t>
  </si>
  <si>
    <t>20-0RAJ2I9</t>
  </si>
  <si>
    <t>MENG ZI (MENG ZI) CHEN</t>
  </si>
  <si>
    <t>03/05/2017 10:08am</t>
  </si>
  <si>
    <t>Anbang Blockchain</t>
  </si>
  <si>
    <t>Anbang Insurance Group Co., Ltd.</t>
  </si>
  <si>
    <t>1Z-9CCQEFX</t>
  </si>
  <si>
    <t>Olivier (Olivier) Gourdange</t>
  </si>
  <si>
    <t>03/29/2017 10:45am</t>
  </si>
  <si>
    <t>01/19/2017 12:39am</t>
  </si>
  <si>
    <t>Blocked from view</t>
  </si>
  <si>
    <t>Lu Cix</t>
  </si>
  <si>
    <t>1Z-7ATMXIH</t>
  </si>
  <si>
    <t>03/23/2017 02:07pm</t>
  </si>
  <si>
    <t>Blockchain sobre Bluemix</t>
  </si>
  <si>
    <t>SEGUROS GENERALES SURAMERICANA S.A.</t>
  </si>
  <si>
    <t>1Y-KVPSBNR</t>
  </si>
  <si>
    <t>ISA-T&amp;TDS25-LegacyTransf&amp;Cloud, ZBLKLOCL:HW SP: zSystems Blockchain Local/On Prem.</t>
  </si>
  <si>
    <t>Debora M. (Debbie) Vasa</t>
  </si>
  <si>
    <t>10/20/2016 11:27am</t>
  </si>
  <si>
    <t>IFL for Blockchain</t>
  </si>
  <si>
    <t>AIG GLOBAL SERVICES INC</t>
  </si>
  <si>
    <t>1W-HZWW37H</t>
  </si>
  <si>
    <t>10/25/2016 08:12pm</t>
  </si>
  <si>
    <t>Blockchain - Phase 1</t>
  </si>
  <si>
    <t>1W-6HB05JP</t>
  </si>
  <si>
    <t>Herve (HERVE) de Halleux</t>
  </si>
  <si>
    <t>01/10/2017 07:51am</t>
  </si>
  <si>
    <t>ITSM3 Ops - Blockchain workshop and prototype</t>
  </si>
  <si>
    <t>EUROPEAN COMMISSION</t>
  </si>
  <si>
    <t>1V-ZHN0LFL</t>
  </si>
  <si>
    <t>03/30/2017 05:38am</t>
  </si>
  <si>
    <t>Bluemix Garage - Blockchain for Claims</t>
  </si>
  <si>
    <t>1U-SOX2MBP</t>
  </si>
  <si>
    <t>11/25/2016 10:30am</t>
  </si>
  <si>
    <t>GIC PRIVATE LIMITED</t>
  </si>
  <si>
    <t>1U-NPVM5AS</t>
  </si>
  <si>
    <t>LISA A. (LISA) BURR</t>
  </si>
  <si>
    <t>03/17/2017 09:57am</t>
  </si>
  <si>
    <t>Blockchain SaaS BC</t>
  </si>
  <si>
    <t>FIDELITY INVESTMENTS</t>
  </si>
  <si>
    <t>1T-V76EDCL</t>
  </si>
  <si>
    <t>02/09/2016 11:48am</t>
  </si>
  <si>
    <t>Blockchain NL Flex project (build CiC)</t>
  </si>
  <si>
    <t>1T-49KJ5PK</t>
  </si>
  <si>
    <t>JOHN C. (John) ANDERSON</t>
  </si>
  <si>
    <t>03/16/2017 02:54pm</t>
  </si>
  <si>
    <t>Blockchain for Commercial policy</t>
  </si>
  <si>
    <t>1S-X4ZC1EA</t>
  </si>
  <si>
    <t>Ingrid (INGRID) Berger</t>
  </si>
  <si>
    <t>04/26/2016 10:43am</t>
  </si>
  <si>
    <t>POC Blockchain</t>
  </si>
  <si>
    <t>1S-BCWTMMV</t>
  </si>
  <si>
    <t>12/19/2016 04:18am</t>
  </si>
  <si>
    <t>1R-HMYKWNZ</t>
  </si>
  <si>
    <t>CAI SC &amp; CP - AMS</t>
  </si>
  <si>
    <t>12/16/2016 09:11am</t>
  </si>
  <si>
    <t>NS Block Chain POC for Corporate Registry</t>
  </si>
  <si>
    <t>1P-2P1TJ1U</t>
  </si>
  <si>
    <t>04/02/2017 11:45pm</t>
  </si>
  <si>
    <t>03/01/2017 05:21am</t>
  </si>
  <si>
    <t>Technosoft-Network as a service</t>
  </si>
  <si>
    <t>1M-FRL6SX4</t>
  </si>
  <si>
    <t>BLKHSBN:HW SP: Blockchain High Sec Bus Netwk Blmix, ISA-TMECS14-OmniChannel</t>
  </si>
  <si>
    <t>10/11/2016 05:54pm</t>
  </si>
  <si>
    <t>Cox enterprise wide business use of IBM Blockchain capabilities including automotive, corporate, media, and cable.</t>
  </si>
  <si>
    <t>COX ENTERPRISES, INC.</t>
  </si>
  <si>
    <t>1L-1DXKEMN</t>
  </si>
  <si>
    <t>TRUNG V. (Trung) LY</t>
  </si>
  <si>
    <t>10/11/2016 01:28am</t>
  </si>
  <si>
    <t>SPARK NEW ZEALAND TRADING LI</t>
  </si>
  <si>
    <t>1K-QFCRC58</t>
  </si>
  <si>
    <t>Shane (SHANE) Moore</t>
  </si>
  <si>
    <t>03/13/2017 04:55pm</t>
  </si>
  <si>
    <t>03/06/2017 08:40am</t>
  </si>
  <si>
    <t>Blockchain at RBC. Opportunity for Prod (Silver/Yellow) HW expansion for Production Blockchain deployment. Currently PoC on GCC Blue.</t>
  </si>
  <si>
    <t>ROYAL BANK OF CANADA</t>
  </si>
  <si>
    <t>1K-ORBYQYW</t>
  </si>
  <si>
    <t>03/14/2017 06:11pm</t>
  </si>
  <si>
    <t>1K-CVPYVH9</t>
  </si>
  <si>
    <t>03/18/2017 04:59pm</t>
  </si>
  <si>
    <t>11/02/2016 03:50am</t>
  </si>
  <si>
    <t>BusinessConnect 2016 - die machen sowas wie Standardisierungen (z.B. Barcodes) für alle möglichen Industrien, u.a. SupplyChain - und das möchte er gerne mit Blockchain beleuchten...</t>
  </si>
  <si>
    <t>GS 1 Switzerland</t>
  </si>
  <si>
    <t>1K-7AE46CK</t>
  </si>
  <si>
    <t>01/22/2017 05:29am</t>
  </si>
  <si>
    <t>12/12/2016 09:58am</t>
  </si>
  <si>
    <t>FEDERAL BANK LTD</t>
  </si>
  <si>
    <t>1J-VKJRIKM</t>
  </si>
  <si>
    <t>08/23/2016 07:53am</t>
  </si>
  <si>
    <t>CORNÈR BANCA SA</t>
  </si>
  <si>
    <t>1J-TXVCK58</t>
  </si>
  <si>
    <t>03/03/2017 04:32pm</t>
  </si>
  <si>
    <t>RMA Blockchain PoC</t>
  </si>
  <si>
    <t>1J-FWB9KZW</t>
  </si>
  <si>
    <t>CertSys Tecnologia da Informação LTDA</t>
  </si>
  <si>
    <t>2/20/2017  6:12:25 PM</t>
  </si>
  <si>
    <t>1/27/2017  6:15:44 AM</t>
  </si>
  <si>
    <t>CERTSYS – BLOCKCHAIN on BLUEMIX</t>
  </si>
  <si>
    <t>SENAC - SERVICO NACIONAL DE APRENDIZAGEM COMERCIAL.</t>
  </si>
  <si>
    <t>1JF-2PYZKNS</t>
  </si>
  <si>
    <t>2/24/2017  8:30:55 PM</t>
  </si>
  <si>
    <t>1/27/2017  6:07:46 AM</t>
  </si>
  <si>
    <t>SERMA ASSOCIAÇÃO DOS USUÁRIOS DE EQUIPAMENTOS DE PROCESSAMENTO DE DADOS E SERVIÇOS CORRELA</t>
  </si>
  <si>
    <t>1JF-2PYZKNF</t>
  </si>
  <si>
    <t>3/3/2017  1:24:04 PM</t>
  </si>
  <si>
    <t>10/31/2016  7:12:13 AM</t>
  </si>
  <si>
    <t>CRED SYSTEM ADMINISTRADORA DE CARTÕES DE CRÉDITO LTDA.</t>
  </si>
  <si>
    <t>1JF-2P4TR7L</t>
  </si>
  <si>
    <t>ISA-RetailDS12BACK-BackOfficeTrans, ZBLKPOC:HW SP: Blockchain Proof of Concept</t>
  </si>
  <si>
    <t>10/19/2016 01:34pm</t>
  </si>
  <si>
    <t>Blockchain - DSD Shipment and Payment</t>
  </si>
  <si>
    <t>1J-66GJ3W0</t>
  </si>
  <si>
    <t>ISA-E&amp;UCS07-CustomerEngage</t>
  </si>
  <si>
    <t>Sarah (SARAH) Guedj</t>
  </si>
  <si>
    <t>04/05/2017 02:39pm</t>
  </si>
  <si>
    <t>EDF blockchain - confidential</t>
  </si>
  <si>
    <t>ELECTRICITE DE FRANCE</t>
  </si>
  <si>
    <t>1J-0OYU3VJ</t>
  </si>
  <si>
    <t>HUI KHEE (Hui Khee) LIM</t>
  </si>
  <si>
    <t>04/02/2017 11:14am</t>
  </si>
  <si>
    <t>02/24/2017 04:06am</t>
  </si>
  <si>
    <t>Bluemix: Watson &amp; Blockchain for CyGen Group</t>
  </si>
  <si>
    <t>CYGEN GROUP (M) SDN BHD</t>
  </si>
  <si>
    <t>1I-VG8ABPT</t>
  </si>
  <si>
    <t>04/02/2017 11:13am</t>
  </si>
  <si>
    <t>ANALPFVD:Analytics Portfolio Value Drivers|ANCTDATA:ANA SP:Control &amp; Trust Your Data ISA999</t>
  </si>
  <si>
    <t>Prolifics, Inc.</t>
  </si>
  <si>
    <t>Info Server</t>
  </si>
  <si>
    <t>10/5/2016  9:47:33 PM</t>
  </si>
  <si>
    <t>PayPal - Block Chain and counter Fraud</t>
  </si>
  <si>
    <t>1H-6RG8ZFW</t>
  </si>
  <si>
    <t>Carolina (CAROLINA) Echeverry Ramirez</t>
  </si>
  <si>
    <t>Host Connectivity SW Services</t>
  </si>
  <si>
    <t>11/30/2016 09:19pm</t>
  </si>
  <si>
    <t>WIN 4Q 16 blockchain</t>
  </si>
  <si>
    <t>ASOCIACION GREMIAL DE INSTITUCIONES FINANCIERAS CREDIBANCO</t>
  </si>
  <si>
    <t>1F-P4G4HYN</t>
  </si>
  <si>
    <t>TenneT Dig.Transformation consultancy-GE</t>
  </si>
  <si>
    <t>1E-HRQS60Q</t>
  </si>
  <si>
    <t>03/24/2017 10:14am</t>
  </si>
  <si>
    <t>CeBIT17-Global Business Services-Hyperledger presentation und Information speziell zum Identity Management. Hier auch auf die Sicherheit eingehen und die TAN Systematik-062-low (SS2)</t>
  </si>
  <si>
    <t>Landeskriminalamt NRW</t>
  </si>
  <si>
    <t>1D-79ZZ1AQ</t>
  </si>
  <si>
    <t>03/03/2017 01:58pm</t>
  </si>
  <si>
    <t>UBS Bluemix Garage for Blockchain</t>
  </si>
  <si>
    <t>1C-ZM5VKH2</t>
  </si>
  <si>
    <t>03/28/2017 09:03am</t>
  </si>
  <si>
    <t>GEP + Blockchain + AI with Watson</t>
  </si>
  <si>
    <t>Xcordis FinTech</t>
  </si>
  <si>
    <t>1C-TQWT77Y</t>
  </si>
  <si>
    <t>box:GBS Embedded box partnership</t>
  </si>
  <si>
    <t>03/29/2017 03:04am</t>
  </si>
  <si>
    <t>Blockchain as partner ship</t>
  </si>
  <si>
    <t>TREASURY SERVICES BVBA</t>
  </si>
  <si>
    <t>1C-TO0M6MH</t>
  </si>
  <si>
    <t>12/13/2016 11:47pm</t>
  </si>
  <si>
    <t>NJ Marijuana Legislation- Blockchain Application</t>
  </si>
  <si>
    <t>1C-DTFRDUF</t>
  </si>
  <si>
    <t>Vasanth R. (Vasanth) Venkatachalam</t>
  </si>
  <si>
    <t>02/15/2017 10:58am</t>
  </si>
  <si>
    <t>Blockchain for SME</t>
  </si>
  <si>
    <t>1C-53TV4OE</t>
  </si>
  <si>
    <t>12/15/2016 03:43pm</t>
  </si>
  <si>
    <t>Blockchain para las soluciones ofrecidas por el cliente</t>
  </si>
  <si>
    <t>DIGITAL WARE S.A.</t>
  </si>
  <si>
    <t>1A-M0R4F0U</t>
  </si>
  <si>
    <t>02/21/2017 06:50am</t>
  </si>
  <si>
    <t>Blockchain for Supply Chain Finance Use Case</t>
  </si>
  <si>
    <t>TATA CAPITAL LIMITED</t>
  </si>
  <si>
    <t>19-K9T7OAB</t>
  </si>
  <si>
    <t>Ariadna (ARIADNA) Garcia Gonzalez</t>
  </si>
  <si>
    <t>12/27/2016 10:48am</t>
  </si>
  <si>
    <t>SERVICIOS DE BLOCKCHAIN</t>
  </si>
  <si>
    <t>AGENCIA NOTARIAL DE CERTIFICACION SL (ANCERT)</t>
  </si>
  <si>
    <t>19-2OG59P3</t>
  </si>
  <si>
    <t>KANAVAREE (Kanavaree) MORPHETT</t>
  </si>
  <si>
    <t>03/20/2017 12:01am</t>
  </si>
  <si>
    <t>PTG ENERGRY (PUBLIC) CO.,LTD</t>
  </si>
  <si>
    <t>18-O9TZH0D</t>
  </si>
  <si>
    <t>03/31/2017 06:35am</t>
  </si>
  <si>
    <t>12/23/2016 11:10am</t>
  </si>
  <si>
    <t>Blockchain for Mortgages</t>
  </si>
  <si>
    <t>17-GQLE2YP</t>
  </si>
  <si>
    <t>Wat Bluemix Premium</t>
  </si>
  <si>
    <t>02/14/2017 04:35am</t>
  </si>
  <si>
    <t>Nedbank Blockchain RFP - CIB</t>
  </si>
  <si>
    <t>16-V7TF2BP</t>
  </si>
  <si>
    <t>ACTINSIG:CLD&amp;COG: Transform processes w/ insights, BLKHSBN:HW SP: Blockchain High Sec Bus Netwk Blmix</t>
  </si>
  <si>
    <t>Amy L. (Amy) Schroeder</t>
  </si>
  <si>
    <t>Operational Decision Manager on Cloud (SaaS)</t>
  </si>
  <si>
    <t>02/14/2017 05:51pm</t>
  </si>
  <si>
    <t>Risk Management - BlockChain</t>
  </si>
  <si>
    <t>CENTURYLINK, INC.</t>
  </si>
  <si>
    <t>16-SQVDXF3</t>
  </si>
  <si>
    <t>12/05/2016 12:29pm</t>
  </si>
  <si>
    <t>Blockchain for Multinational Programs</t>
  </si>
  <si>
    <t>AIG PC GLOBAL SERVICES INC</t>
  </si>
  <si>
    <t>15-W3NDDN9</t>
  </si>
  <si>
    <t>03/21/2017 07:07am</t>
  </si>
  <si>
    <t>CeBIT17-Cloud,Global Business Services-Projekt mit Vergleich verschiedener Blockchains für Identitätsservice (Visa), darunter auch Hyperledger Diskussion für Zugriffssteuerung auf Identitäten -&gt; Briefing in Böblingen oder Rüschlikon mit Team von Andreas Kind zu Kryptographie und Identität auf Hyperledger-062-high (SS4)</t>
  </si>
  <si>
    <t>Tymlez</t>
  </si>
  <si>
    <t>15-W3IKAGF</t>
  </si>
  <si>
    <t>COGNITIV:Embedded Cognitive, ISA-RetailDS12BACK-BackOfficeTrans, ZBLKPOC:HW SP: Blockchain Proof of Concept</t>
  </si>
  <si>
    <t>Non-IBM SW</t>
  </si>
  <si>
    <t>09/16/2016 11:39am</t>
  </si>
  <si>
    <t>Blockchain PoV</t>
  </si>
  <si>
    <t>15-9A37GPP</t>
  </si>
  <si>
    <t>CAI BDS aaS - Strategy Services</t>
  </si>
  <si>
    <t>12/06/2016 04:32pm</t>
  </si>
  <si>
    <t>Boston Children's Hospital - Blockchain Initiative</t>
  </si>
  <si>
    <t>CITY OF BOSTON</t>
  </si>
  <si>
    <t>14-IMI05U6</t>
  </si>
  <si>
    <t>Gaurav (Gaurav) Ahuja</t>
  </si>
  <si>
    <t>Blockchain for Reliance Jio and Payment Bank</t>
  </si>
  <si>
    <t>RELIANCE JIO INFOCOMM LIMITED</t>
  </si>
  <si>
    <t>14-7U1UDPT</t>
  </si>
  <si>
    <t>04/05/2017 01:25pm</t>
  </si>
  <si>
    <t>Cognitive I Tech Blockchain</t>
  </si>
  <si>
    <t>13-POELIEW</t>
  </si>
  <si>
    <t>Soundar (Soundar) Ravishankar</t>
  </si>
  <si>
    <t>09/20/2016 09:01am</t>
  </si>
  <si>
    <t>0Z-VN68OMS</t>
  </si>
  <si>
    <t>Se Youl (SE YOUL) Park</t>
  </si>
  <si>
    <t>01/22/2017 01:45pm</t>
  </si>
  <si>
    <t>06/29/2016 03:25am</t>
  </si>
  <si>
    <t>0Y-3HLQ2HV</t>
  </si>
  <si>
    <t>10/31/2016 04:38am</t>
  </si>
  <si>
    <t>Blockchain Generali</t>
  </si>
  <si>
    <t>GENERALI BUSINESS SOLUTIONS SCPA</t>
  </si>
  <si>
    <t>0X-6MLF9LG</t>
  </si>
  <si>
    <t>02/18/2017 11:49pm</t>
  </si>
  <si>
    <t>RASHAD (Rashad) EVANS</t>
  </si>
  <si>
    <t>03/16/2017 12:48am</t>
  </si>
  <si>
    <t>08/18/2016 02:04am</t>
  </si>
  <si>
    <t>SVP/Blockchain - GFT associated bid</t>
  </si>
  <si>
    <t>TOLL HOLDINGS LIMITED</t>
  </si>
  <si>
    <t>0V-V5SY3U0</t>
  </si>
  <si>
    <t>01/05/2017 01:49am</t>
  </si>
  <si>
    <t>BlockChain Garage - potential partnership with DX</t>
  </si>
  <si>
    <t>GOLDSILVER CENTRAL PTE LTD</t>
  </si>
  <si>
    <t>0U-BP7AYH7</t>
  </si>
  <si>
    <t>Renzy (RENZY) Richie</t>
  </si>
  <si>
    <t>11/30/2016 05:41am</t>
  </si>
  <si>
    <t>PT BANK CIMB NIAGA TBK</t>
  </si>
  <si>
    <t>0T-X1AA4T0</t>
  </si>
  <si>
    <t>PAMELA J. (PAMELA) LIVINGSTON</t>
  </si>
  <si>
    <t>02/10/2017 02:47pm</t>
  </si>
  <si>
    <t>0R-MS9RHUS</t>
  </si>
  <si>
    <t>02/10/2017 10:12am</t>
  </si>
  <si>
    <t>Blockchain Implementierung</t>
  </si>
  <si>
    <t>0P-N8KT8WM</t>
  </si>
  <si>
    <t>01/30/2017 11:22am</t>
  </si>
  <si>
    <t>Blockchain for internal financial management</t>
  </si>
  <si>
    <t>MANPOWERGROUP INC.</t>
  </si>
  <si>
    <t>0O-DOIKGXI</t>
  </si>
  <si>
    <t>ALEXANDER W. (Alex) SCURLOCK</t>
  </si>
  <si>
    <t>04/03/2017 04:25pm</t>
  </si>
  <si>
    <t>Blockchain - IoT</t>
  </si>
  <si>
    <t>0M-8H70OYX</t>
  </si>
  <si>
    <t>SVETLANA (SVETLANA) MOLODTSOVA</t>
  </si>
  <si>
    <t>03/27/2017 10:22am</t>
  </si>
  <si>
    <t>Blockchain for CBRF</t>
  </si>
  <si>
    <t>0L-FOHFC26</t>
  </si>
  <si>
    <t>03/24/2017 12:30pm</t>
  </si>
  <si>
    <t>CeBIT17-Cloud,Global Business Services-Hyperledger use case in BB CoC untersuchen - installed base und Produktlebenszyklus-062-medium (SS3)</t>
  </si>
  <si>
    <t>Festo AG &amp; Co. KG</t>
  </si>
  <si>
    <t>0L-D8YB7ZY</t>
  </si>
  <si>
    <t>08/17/2016 05:43pm</t>
  </si>
  <si>
    <t>BUNDESMINISTERIUM FÜR FINANZEN</t>
  </si>
  <si>
    <t>0L-3DE4J0M</t>
  </si>
  <si>
    <t>11/02/2016 01:46am</t>
  </si>
  <si>
    <t>z/OS Connect</t>
  </si>
  <si>
    <t>0K-YKZFDFL</t>
  </si>
  <si>
    <t>02/13/2017 05:06pm</t>
  </si>
  <si>
    <t>Garage 2 Day Blockchain DTW</t>
  </si>
  <si>
    <t>0K-7W2P0OC</t>
  </si>
  <si>
    <t>Qiong (Qiong) Liu</t>
  </si>
  <si>
    <t>04/01/2017 11:55am</t>
  </si>
  <si>
    <t>07/26/2016 09:08am</t>
  </si>
  <si>
    <t>IoT.Blockchain</t>
  </si>
  <si>
    <t>MERCK CHINA CO.,LTD</t>
  </si>
  <si>
    <t>0J-62U8ZTO</t>
  </si>
  <si>
    <t>03/29/2017 12:32am</t>
  </si>
  <si>
    <t>Blockchain Supply Chain Pilot</t>
  </si>
  <si>
    <t>0H-QQ5TRLP</t>
  </si>
  <si>
    <t>07/08/2016 03:14am</t>
  </si>
  <si>
    <t>0G-KTQI77N</t>
  </si>
  <si>
    <t>Maria Jesus (MARIA JESUS) Rios Romero</t>
  </si>
  <si>
    <t>01/22/2017 03:04am</t>
  </si>
  <si>
    <t>11/16/2016 07:29am</t>
  </si>
  <si>
    <t>Colaboración BlockChain</t>
  </si>
  <si>
    <t>Indra Sistemas S.A.</t>
  </si>
  <si>
    <t>0E-Z0MI6J7</t>
  </si>
  <si>
    <t>05/06/2016 11:35am</t>
  </si>
  <si>
    <t>Proyecto Blockchain</t>
  </si>
  <si>
    <t>BANCO DE CREDITO DEL PERU</t>
  </si>
  <si>
    <t>0D-YM2W5KL</t>
  </si>
  <si>
    <t>03/20/2017 12:05am</t>
  </si>
  <si>
    <t>SANSIRI PUBLIC COMPANY LIMITED</t>
  </si>
  <si>
    <t>0D-IXH3ET5</t>
  </si>
  <si>
    <t>12/22/2016 08:04am</t>
  </si>
  <si>
    <t>Blockchain Projekt Raiffeisen</t>
  </si>
  <si>
    <t>RAIFFEISEN E-FORCE GMBH</t>
  </si>
  <si>
    <t>0D-EO9HLXO</t>
  </si>
  <si>
    <t>02/01/2017 10:55am</t>
  </si>
  <si>
    <t>0C-PIA53XQ</t>
  </si>
  <si>
    <t>Lawrence (Larry) Jeshiva</t>
  </si>
  <si>
    <t>03/30/2017 07:06am</t>
  </si>
  <si>
    <t>03/23/2017 03:51pm</t>
  </si>
  <si>
    <t>BNY Mellon - Treasury Services Blockchain Implementation</t>
  </si>
  <si>
    <t>0C-1C7JTQ4</t>
  </si>
  <si>
    <t>Cecilia (CECILIA) Agnolozzi</t>
  </si>
  <si>
    <t>11/17/2016 05:59am</t>
  </si>
  <si>
    <t>Ipotesi collaborazione Blockchain</t>
  </si>
  <si>
    <t>NTT DATA ITALIA SPA</t>
  </si>
  <si>
    <t>0B-TG4JSMK</t>
  </si>
  <si>
    <t>Kouwen, Peter</t>
  </si>
  <si>
    <t>Cognitive &amp; Robotics Initiation Workshops</t>
  </si>
  <si>
    <t>Vereniging BUMA</t>
  </si>
  <si>
    <t>0B-EJNMLZT</t>
  </si>
  <si>
    <t>Suelynn (SUELYNN) Lai</t>
  </si>
  <si>
    <t>07/19/2016 03:19pm</t>
  </si>
  <si>
    <t>CIBC</t>
  </si>
  <si>
    <t>09-QMBS1AR</t>
  </si>
  <si>
    <t>11/10/2016 07:02am</t>
  </si>
  <si>
    <t>Blockchain for the Phoenix</t>
  </si>
  <si>
    <t>THE PHOENIX INSURANCE COMP LTD</t>
  </si>
  <si>
    <t>09-MDIVMQV</t>
  </si>
  <si>
    <t>08/31/2016 01:07pm</t>
  </si>
  <si>
    <t>State Street - Blockchain on Bluemix Garage Services</t>
  </si>
  <si>
    <t>STATE STREET</t>
  </si>
  <si>
    <t>09-3BUZM8J</t>
  </si>
  <si>
    <t>KRZYSZTOF (KRZYSZTOF) OSMULSKI</t>
  </si>
  <si>
    <t>02/21/2017 12:15pm</t>
  </si>
  <si>
    <t>KRAJOWY DEPOZYT PAPIEROW WARTOSCIOWYCH S A</t>
  </si>
  <si>
    <t>08-V1B51KA</t>
  </si>
  <si>
    <t>04/03/2017 09:40am</t>
  </si>
  <si>
    <t>TCH - Blockchain Connector to Real-Time Payments</t>
  </si>
  <si>
    <t>The Clearing House</t>
  </si>
  <si>
    <t>08-H4MN2QI</t>
  </si>
  <si>
    <t>01/10/2017 02:16pm</t>
  </si>
  <si>
    <t>AIG _ Blockchain MVP - Rev Share</t>
  </si>
  <si>
    <t>AIG</t>
  </si>
  <si>
    <t>08-0EFGCJP</t>
  </si>
  <si>
    <t>10/18/2016 04:44am</t>
  </si>
  <si>
    <t>BlockChain プロトタイプ 2017-3Q</t>
  </si>
  <si>
    <t>07-20I6W8P</t>
  </si>
  <si>
    <t>WILLIAM B. (Bill) AICKLEN</t>
  </si>
  <si>
    <t>03/27/2017 11:56am</t>
  </si>
  <si>
    <t>12/13/2016 02:02pm</t>
  </si>
  <si>
    <t>USAA LIFE INSURANCE COMPANY</t>
  </si>
  <si>
    <t>06-VK5R7ID</t>
  </si>
  <si>
    <t>SUZANNE M. (Sue) BEAUREGARD</t>
  </si>
  <si>
    <t>Emptoris Contract Management - Other - SaaS</t>
  </si>
  <si>
    <t>12/20/2016 02:24pm</t>
  </si>
  <si>
    <t>1/17/2017Had call with Qi Chen IT Innovation Manager and Kim Smythe Director Innovations at AstraZeneca, CTO Office.Shahryar Sedghi and Curtis Miles reviewed Blockchain. Kim will follow up the second wk of February with more questions.</t>
  </si>
  <si>
    <t>ASTRAZENECA LIMITED PARTNERSHIP</t>
  </si>
  <si>
    <t>04-UIGX7ED</t>
  </si>
  <si>
    <t>03/15/2017 12:16pm</t>
  </si>
  <si>
    <t>Blockchain para transferencias entre sucursales</t>
  </si>
  <si>
    <t>COMPANIA DE FINANCIAMIENTO TUYA S A</t>
  </si>
  <si>
    <t>04-R6ZGEI6</t>
  </si>
  <si>
    <t>ASASERVC:Cloud Business Solution (CBS), COGNITIV:Embedded Cognitive, ISA-TMECS04-SystemsTransf</t>
  </si>
  <si>
    <t>LUBEY (Lubey) LOZEVSKI</t>
  </si>
  <si>
    <t>02/01/2017 07:17pm</t>
  </si>
  <si>
    <t>Finance Blockchain</t>
  </si>
  <si>
    <t>TELSTRA CORPORATION LIMITED</t>
  </si>
  <si>
    <t>04-QBAHB45</t>
  </si>
  <si>
    <t>03/27/2017 04:31pm</t>
  </si>
  <si>
    <t>JPMC: Project Socius - Blockchain (Quorum) on Bluemix</t>
  </si>
  <si>
    <t>04-2DW4BRU</t>
  </si>
  <si>
    <t>ISA-BankFS08-Blockchain, ISA-BankInsFS09SEC-Blockchain, ISA-GovtPG73-Tax/RevMgmt</t>
  </si>
  <si>
    <t>Hussein (Hussein) Salem</t>
  </si>
  <si>
    <t>CPS: Target Operating Model/Shared Services Strategy</t>
  </si>
  <si>
    <t>12/29/2016 09:10am</t>
  </si>
  <si>
    <t>Blockchain Partnership</t>
  </si>
  <si>
    <t>03-VW8Y5NK</t>
  </si>
  <si>
    <t>03/03/2017 04:39pm</t>
  </si>
  <si>
    <t>USDA RMA Blockchain PoC</t>
  </si>
  <si>
    <t>03-M9ZD4WO</t>
  </si>
  <si>
    <t>01/25/2017 06:33pm</t>
  </si>
  <si>
    <t>Speed trade reconciliation with Blockchain/Supply Chain</t>
  </si>
  <si>
    <t>GENERAL MILLS INTERNATIONAL BUSINESSES TWO, INC.</t>
  </si>
  <si>
    <t>03-CBHRRO2</t>
  </si>
  <si>
    <t>03/03/2017 04:38pm</t>
  </si>
  <si>
    <t>USDA FSIS Blockchain PoC</t>
  </si>
  <si>
    <t>01-OXYP552</t>
  </si>
  <si>
    <t>Tarntip (TARNTIP) Suk-U-Dom</t>
  </si>
  <si>
    <t>03/23/2017 01:43am</t>
  </si>
  <si>
    <t>Block Chain for Supply Chain Management</t>
  </si>
  <si>
    <t>THE MINOR FOOD GROUP PUBLIC COMPANY LIMITED</t>
  </si>
  <si>
    <t>01-6MXTXGW</t>
  </si>
  <si>
    <t>Star</t>
  </si>
  <si>
    <t>Tags</t>
  </si>
  <si>
    <t>Opportunity Codes</t>
  </si>
  <si>
    <t>Opportunity owner</t>
  </si>
  <si>
    <t>Product</t>
  </si>
  <si>
    <t>Sub-Brand</t>
  </si>
  <si>
    <t>Brand</t>
  </si>
  <si>
    <t>Roadmap Status</t>
  </si>
  <si>
    <t>Last Update</t>
  </si>
  <si>
    <t>Duration</t>
  </si>
  <si>
    <t>Oppty Value (USD mn)</t>
  </si>
  <si>
    <t>Total Amount (USD)</t>
  </si>
  <si>
    <t>Bill Date</t>
  </si>
  <si>
    <t>Sales Stage</t>
  </si>
  <si>
    <t>Date Created</t>
  </si>
  <si>
    <t>Decision Date</t>
  </si>
  <si>
    <t>Qtr</t>
  </si>
  <si>
    <t>Engaged</t>
  </si>
  <si>
    <t>Industry Sector</t>
  </si>
  <si>
    <t>Description</t>
  </si>
  <si>
    <t>Client name</t>
  </si>
  <si>
    <t>IMT</t>
  </si>
  <si>
    <t>IOT</t>
  </si>
  <si>
    <t>Opportunity Number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</si>
</sst>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m/d/yyyy;@"/>
  </numFmts>
  <fonts count="6" x14ac:knownFonts="1">
    <font>
      <sz val="11"/>
      <color theme="1"/>
      <name val="Calibri"/>
      <family val="2"/>
      <scheme val="minor"/>
    </font>
    <font>
      <b/>
      <sz val="11"/>
      <color theme="1"/>
      <name val="Calibri"/>
      <family val="2"/>
      <scheme val="minor"/>
    </font>
    <font>
      <sz val="11"/>
      <name val="Calibri"/>
      <family val="2"/>
      <scheme val="minor"/>
    </font>
    <font>
      <b/>
      <sz val="11"/>
      <name val="Calibri"/>
      <family val="2"/>
      <scheme val="minor"/>
    </font>
    <font>
      <b/>
      <u/>
      <sz val="11"/>
      <color theme="1"/>
      <name val="Calibri"/>
      <family val="2"/>
      <scheme val="minor"/>
    </font>
    <font>
      <b/>
      <u/>
      <sz val="1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rgb="FFFFC000"/>
        <bgColor indexed="64"/>
      </patternFill>
    </fill>
    <fill>
      <patternFill patternType="solid">
        <fgColor rgb="FFFFFF00"/>
        <bgColor indexed="64"/>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thin">
        <color rgb="FFC0C0C0"/>
      </left>
      <right style="thin">
        <color rgb="FFC0C0C0"/>
      </right>
      <top style="thin">
        <color rgb="FFC0C0C0"/>
      </top>
      <bottom style="thin">
        <color rgb="FFC0C0C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09">
    <xf numFmtId="0" fontId="0" fillId="0" borderId="0" xfId="0"/>
    <xf numFmtId="0" fontId="0" fillId="0" borderId="0" xfId="0" applyAlignment="1"/>
    <xf numFmtId="0" fontId="2" fillId="0" borderId="0" xfId="0" applyFont="1" applyAlignment="1"/>
    <xf numFmtId="0" fontId="2" fillId="2" borderId="0" xfId="0" applyFont="1" applyFill="1" applyAlignment="1"/>
    <xf numFmtId="164" fontId="0" fillId="0" borderId="0" xfId="0" applyNumberFormat="1" applyAlignment="1"/>
    <xf numFmtId="14" fontId="0" fillId="0" borderId="0" xfId="0" applyNumberFormat="1" applyAlignment="1">
      <alignment horizontal="left"/>
    </xf>
    <xf numFmtId="3" fontId="0" fillId="0" borderId="0" xfId="0" applyNumberFormat="1" applyAlignment="1">
      <alignment horizontal="center"/>
    </xf>
    <xf numFmtId="4"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2" fillId="0" borderId="0" xfId="0" applyFont="1" applyAlignment="1">
      <alignment horizontal="left"/>
    </xf>
    <xf numFmtId="0" fontId="1" fillId="0" borderId="0" xfId="0" applyFont="1" applyFill="1" applyAlignment="1"/>
    <xf numFmtId="0" fontId="0" fillId="0" borderId="1" xfId="0" applyFont="1" applyFill="1" applyBorder="1"/>
    <xf numFmtId="0" fontId="0" fillId="0" borderId="1" xfId="0" applyFont="1" applyFill="1" applyBorder="1" applyAlignment="1">
      <alignment horizontal="center"/>
    </xf>
    <xf numFmtId="14" fontId="0" fillId="0" borderId="1" xfId="0" applyNumberFormat="1" applyFont="1" applyFill="1" applyBorder="1"/>
    <xf numFmtId="1" fontId="0" fillId="0" borderId="1" xfId="0" applyNumberFormat="1" applyFont="1" applyFill="1" applyBorder="1" applyAlignment="1">
      <alignment horizontal="center"/>
    </xf>
    <xf numFmtId="3" fontId="0" fillId="0" borderId="1" xfId="0" applyNumberFormat="1" applyFont="1" applyFill="1" applyBorder="1"/>
    <xf numFmtId="14" fontId="0" fillId="0" borderId="1" xfId="0" applyNumberFormat="1" applyFont="1" applyFill="1" applyBorder="1" applyAlignment="1">
      <alignment horizontal="left"/>
    </xf>
    <xf numFmtId="14" fontId="0" fillId="0" borderId="1" xfId="0" applyNumberFormat="1" applyFont="1" applyFill="1" applyBorder="1" applyAlignment="1">
      <alignment horizontal="center"/>
    </xf>
    <xf numFmtId="0" fontId="0" fillId="0" borderId="1" xfId="0" applyFont="1" applyFill="1" applyBorder="1" applyAlignment="1">
      <alignment horizontal="left"/>
    </xf>
    <xf numFmtId="0" fontId="0" fillId="0" borderId="1" xfId="0" applyFill="1" applyBorder="1"/>
    <xf numFmtId="22" fontId="0" fillId="0" borderId="1" xfId="0" applyNumberFormat="1" applyFill="1" applyBorder="1"/>
    <xf numFmtId="22" fontId="0" fillId="0" borderId="1" xfId="0" applyNumberFormat="1" applyFill="1" applyBorder="1" applyAlignment="1">
      <alignment horizontal="center"/>
    </xf>
    <xf numFmtId="22" fontId="0" fillId="0" borderId="1" xfId="0" quotePrefix="1" applyNumberFormat="1" applyFill="1" applyBorder="1"/>
    <xf numFmtId="1" fontId="0" fillId="0" borderId="1" xfId="0" applyNumberFormat="1" applyFill="1" applyBorder="1" applyAlignment="1">
      <alignment horizontal="center"/>
    </xf>
    <xf numFmtId="3" fontId="0" fillId="0" borderId="1" xfId="0" applyNumberFormat="1" applyFill="1" applyBorder="1"/>
    <xf numFmtId="22" fontId="0" fillId="0" borderId="1" xfId="0" quotePrefix="1" applyNumberFormat="1" applyFill="1" applyBorder="1" applyAlignment="1">
      <alignment horizontal="center"/>
    </xf>
    <xf numFmtId="14" fontId="0" fillId="0" borderId="1" xfId="0" applyNumberFormat="1" applyFill="1" applyBorder="1" applyAlignment="1">
      <alignment horizontal="center"/>
    </xf>
    <xf numFmtId="0" fontId="0" fillId="0" borderId="1" xfId="0" applyFill="1" applyBorder="1" applyAlignment="1">
      <alignment horizontal="left"/>
    </xf>
    <xf numFmtId="0" fontId="0" fillId="0" borderId="1" xfId="0" applyFont="1" applyFill="1" applyBorder="1" applyAlignment="1">
      <alignment horizontal="left" vertical="center"/>
    </xf>
    <xf numFmtId="0" fontId="0" fillId="3" borderId="1" xfId="0" applyFont="1" applyFill="1" applyBorder="1" applyAlignment="1">
      <alignment horizontal="left" vertical="center"/>
    </xf>
    <xf numFmtId="0" fontId="0" fillId="3" borderId="1" xfId="0" applyFont="1" applyFill="1" applyBorder="1" applyAlignment="1">
      <alignment horizontal="center" vertical="center"/>
    </xf>
    <xf numFmtId="14" fontId="0" fillId="3" borderId="1" xfId="0" applyNumberFormat="1" applyFont="1" applyFill="1" applyBorder="1" applyAlignment="1">
      <alignment horizontal="center" vertical="center"/>
    </xf>
    <xf numFmtId="1" fontId="0" fillId="3" borderId="1" xfId="0" applyNumberFormat="1" applyFont="1" applyFill="1" applyBorder="1" applyAlignment="1">
      <alignment horizontal="center" vertical="center"/>
    </xf>
    <xf numFmtId="3" fontId="0" fillId="3" borderId="1" xfId="0" applyNumberFormat="1" applyFont="1" applyFill="1" applyBorder="1" applyAlignment="1">
      <alignment horizontal="right" vertical="center"/>
    </xf>
    <xf numFmtId="14" fontId="0" fillId="3" borderId="1" xfId="0" applyNumberFormat="1" applyFont="1" applyFill="1" applyBorder="1" applyAlignment="1">
      <alignment horizontal="left" vertical="center"/>
    </xf>
    <xf numFmtId="0" fontId="1" fillId="0" borderId="1" xfId="0" applyFont="1" applyFill="1" applyBorder="1"/>
    <xf numFmtId="14" fontId="1" fillId="0" borderId="1" xfId="0" applyNumberFormat="1" applyFont="1" applyFill="1" applyBorder="1"/>
    <xf numFmtId="0" fontId="1" fillId="0" borderId="1" xfId="0" applyFont="1" applyFill="1" applyBorder="1" applyAlignment="1">
      <alignment horizontal="center"/>
    </xf>
    <xf numFmtId="3" fontId="1" fillId="0" borderId="1" xfId="0" applyNumberFormat="1" applyFont="1" applyFill="1" applyBorder="1"/>
    <xf numFmtId="14" fontId="1" fillId="0" borderId="1" xfId="0" applyNumberFormat="1" applyFont="1" applyFill="1" applyBorder="1" applyAlignment="1">
      <alignment horizontal="left"/>
    </xf>
    <xf numFmtId="14" fontId="1" fillId="0" borderId="1" xfId="0" applyNumberFormat="1" applyFont="1" applyFill="1" applyBorder="1" applyAlignment="1">
      <alignment horizontal="center"/>
    </xf>
    <xf numFmtId="0" fontId="0" fillId="0" borderId="2" xfId="0" applyFont="1" applyFill="1" applyBorder="1"/>
    <xf numFmtId="0" fontId="0" fillId="3" borderId="1" xfId="0" applyFont="1" applyFill="1" applyBorder="1"/>
    <xf numFmtId="0" fontId="0" fillId="3" borderId="1" xfId="0" applyFont="1" applyFill="1" applyBorder="1" applyAlignment="1">
      <alignment horizontal="center"/>
    </xf>
    <xf numFmtId="14" fontId="0" fillId="3" borderId="1" xfId="0" applyNumberFormat="1" applyFont="1" applyFill="1" applyBorder="1"/>
    <xf numFmtId="1" fontId="0" fillId="3" borderId="1" xfId="0" applyNumberFormat="1" applyFont="1" applyFill="1" applyBorder="1" applyAlignment="1">
      <alignment horizontal="center"/>
    </xf>
    <xf numFmtId="3" fontId="0" fillId="3" borderId="1" xfId="0" applyNumberFormat="1" applyFont="1" applyFill="1" applyBorder="1"/>
    <xf numFmtId="14" fontId="0" fillId="3" borderId="1" xfId="0" applyNumberFormat="1" applyFont="1" applyFill="1" applyBorder="1" applyAlignment="1">
      <alignment horizontal="left"/>
    </xf>
    <xf numFmtId="14" fontId="0" fillId="3" borderId="1" xfId="0" applyNumberFormat="1" applyFont="1" applyFill="1" applyBorder="1" applyAlignment="1">
      <alignment horizontal="center"/>
    </xf>
    <xf numFmtId="0" fontId="0" fillId="3" borderId="1" xfId="0" applyFont="1" applyFill="1" applyBorder="1" applyAlignment="1">
      <alignment horizontal="left"/>
    </xf>
    <xf numFmtId="0" fontId="0" fillId="0" borderId="0" xfId="0" applyFont="1" applyFill="1" applyBorder="1"/>
    <xf numFmtId="0" fontId="0" fillId="0" borderId="0" xfId="0" applyFont="1" applyFill="1" applyBorder="1" applyAlignment="1">
      <alignment horizontal="center"/>
    </xf>
    <xf numFmtId="14" fontId="0" fillId="0" borderId="0" xfId="0" applyNumberFormat="1" applyFont="1" applyFill="1" applyBorder="1"/>
    <xf numFmtId="1" fontId="0" fillId="0" borderId="0" xfId="0" applyNumberFormat="1" applyFont="1" applyFill="1" applyBorder="1" applyAlignment="1">
      <alignment horizontal="center"/>
    </xf>
    <xf numFmtId="3" fontId="0" fillId="0" borderId="0" xfId="0" applyNumberFormat="1" applyFont="1" applyFill="1" applyBorder="1"/>
    <xf numFmtId="14" fontId="0" fillId="0" borderId="0" xfId="0" applyNumberFormat="1" applyFont="1" applyFill="1" applyBorder="1" applyAlignment="1">
      <alignment horizontal="center"/>
    </xf>
    <xf numFmtId="14" fontId="0" fillId="0" borderId="0" xfId="0" applyNumberFormat="1" applyFont="1" applyFill="1" applyBorder="1" applyAlignment="1">
      <alignment horizontal="left"/>
    </xf>
    <xf numFmtId="0" fontId="0" fillId="0" borderId="0" xfId="0" applyFont="1" applyFill="1" applyBorder="1" applyAlignment="1">
      <alignment horizontal="left"/>
    </xf>
    <xf numFmtId="0" fontId="0" fillId="0" borderId="2" xfId="0" applyFont="1" applyFill="1" applyBorder="1" applyAlignment="1">
      <alignment horizontal="center"/>
    </xf>
    <xf numFmtId="14" fontId="0" fillId="0" borderId="2" xfId="0" applyNumberFormat="1" applyFont="1" applyFill="1" applyBorder="1"/>
    <xf numFmtId="1" fontId="0" fillId="0" borderId="2" xfId="0" applyNumberFormat="1" applyFont="1" applyFill="1" applyBorder="1" applyAlignment="1">
      <alignment horizontal="center"/>
    </xf>
    <xf numFmtId="3" fontId="0" fillId="0" borderId="2" xfId="0" applyNumberFormat="1" applyFont="1" applyFill="1" applyBorder="1"/>
    <xf numFmtId="14" fontId="0" fillId="0" borderId="2" xfId="0" applyNumberFormat="1" applyFont="1" applyFill="1" applyBorder="1" applyAlignment="1">
      <alignment horizontal="left"/>
    </xf>
    <xf numFmtId="14" fontId="0" fillId="0" borderId="2" xfId="0" applyNumberFormat="1" applyFont="1" applyFill="1" applyBorder="1" applyAlignment="1">
      <alignment horizontal="center"/>
    </xf>
    <xf numFmtId="0" fontId="0" fillId="0" borderId="2" xfId="0" applyFont="1" applyFill="1" applyBorder="1" applyAlignment="1">
      <alignment horizontal="left"/>
    </xf>
    <xf numFmtId="0" fontId="1" fillId="0" borderId="2" xfId="0" applyFont="1" applyFill="1" applyBorder="1"/>
    <xf numFmtId="14" fontId="1" fillId="0" borderId="2" xfId="0" applyNumberFormat="1" applyFont="1" applyFill="1" applyBorder="1"/>
    <xf numFmtId="0" fontId="1" fillId="0" borderId="2" xfId="0" applyFont="1" applyFill="1" applyBorder="1" applyAlignment="1">
      <alignment horizontal="center"/>
    </xf>
    <xf numFmtId="3" fontId="1" fillId="0" borderId="2" xfId="0" applyNumberFormat="1" applyFont="1" applyFill="1" applyBorder="1"/>
    <xf numFmtId="14" fontId="1" fillId="0" borderId="2" xfId="0" applyNumberFormat="1" applyFont="1" applyFill="1" applyBorder="1" applyAlignment="1">
      <alignment horizontal="left"/>
    </xf>
    <xf numFmtId="14" fontId="1" fillId="0" borderId="2" xfId="0" applyNumberFormat="1" applyFont="1" applyFill="1" applyBorder="1" applyAlignment="1">
      <alignment horizontal="center"/>
    </xf>
    <xf numFmtId="0" fontId="0" fillId="3" borderId="2" xfId="0" applyFont="1" applyFill="1" applyBorder="1"/>
    <xf numFmtId="0" fontId="0" fillId="3" borderId="2" xfId="0" applyFont="1" applyFill="1" applyBorder="1" applyAlignment="1">
      <alignment horizontal="center"/>
    </xf>
    <xf numFmtId="14" fontId="0" fillId="3" borderId="2" xfId="0" applyNumberFormat="1" applyFont="1" applyFill="1" applyBorder="1"/>
    <xf numFmtId="1" fontId="0" fillId="3" borderId="2" xfId="0" applyNumberFormat="1" applyFont="1" applyFill="1" applyBorder="1" applyAlignment="1">
      <alignment horizontal="center"/>
    </xf>
    <xf numFmtId="3" fontId="0" fillId="3" borderId="2" xfId="0" applyNumberFormat="1" applyFont="1" applyFill="1" applyBorder="1"/>
    <xf numFmtId="14" fontId="0" fillId="3" borderId="2" xfId="0" applyNumberFormat="1" applyFont="1" applyFill="1" applyBorder="1" applyAlignment="1">
      <alignment horizontal="center"/>
    </xf>
    <xf numFmtId="14" fontId="0" fillId="3" borderId="2" xfId="0" applyNumberFormat="1" applyFont="1" applyFill="1" applyBorder="1" applyAlignment="1">
      <alignment horizontal="left"/>
    </xf>
    <xf numFmtId="0" fontId="0" fillId="3" borderId="2" xfId="0" applyFont="1" applyFill="1" applyBorder="1" applyAlignment="1">
      <alignment horizontal="left"/>
    </xf>
    <xf numFmtId="0" fontId="0" fillId="0" borderId="2" xfId="0" applyFont="1" applyFill="1" applyBorder="1" applyAlignment="1">
      <alignment horizontal="left" vertical="center"/>
    </xf>
    <xf numFmtId="0" fontId="0" fillId="0" borderId="2" xfId="0" applyFont="1" applyFill="1" applyBorder="1" applyAlignment="1">
      <alignment horizontal="center" vertical="center"/>
    </xf>
    <xf numFmtId="14" fontId="0" fillId="0" borderId="2" xfId="0" applyNumberFormat="1" applyFont="1" applyFill="1" applyBorder="1" applyAlignment="1">
      <alignment horizontal="center" vertical="center"/>
    </xf>
    <xf numFmtId="1" fontId="0" fillId="0" borderId="2" xfId="0" applyNumberFormat="1" applyFont="1" applyFill="1" applyBorder="1" applyAlignment="1">
      <alignment horizontal="center" vertical="center"/>
    </xf>
    <xf numFmtId="3" fontId="0" fillId="0" borderId="2" xfId="0" applyNumberFormat="1" applyFont="1" applyFill="1" applyBorder="1" applyAlignment="1">
      <alignment horizontal="right" vertical="center"/>
    </xf>
    <xf numFmtId="14" fontId="0" fillId="0" borderId="2" xfId="0" applyNumberFormat="1" applyFont="1" applyFill="1" applyBorder="1" applyAlignment="1">
      <alignment horizontal="left" vertical="center"/>
    </xf>
    <xf numFmtId="0" fontId="0" fillId="3" borderId="0" xfId="0" applyFont="1" applyFill="1" applyBorder="1"/>
    <xf numFmtId="0" fontId="0" fillId="3" borderId="0" xfId="0" applyFont="1" applyFill="1" applyBorder="1" applyAlignment="1">
      <alignment horizontal="center"/>
    </xf>
    <xf numFmtId="14" fontId="0" fillId="3" borderId="0" xfId="0" applyNumberFormat="1" applyFont="1" applyFill="1" applyBorder="1"/>
    <xf numFmtId="1" fontId="0" fillId="3" borderId="0" xfId="0" applyNumberFormat="1" applyFont="1" applyFill="1" applyBorder="1" applyAlignment="1">
      <alignment horizontal="center"/>
    </xf>
    <xf numFmtId="3" fontId="0" fillId="3" borderId="0" xfId="0" applyNumberFormat="1" applyFont="1" applyFill="1" applyBorder="1"/>
    <xf numFmtId="14" fontId="0" fillId="3" borderId="0" xfId="0" applyNumberFormat="1" applyFont="1" applyFill="1" applyBorder="1" applyAlignment="1">
      <alignment horizontal="left"/>
    </xf>
    <xf numFmtId="14" fontId="0" fillId="3" borderId="0" xfId="0" applyNumberFormat="1" applyFont="1" applyFill="1" applyBorder="1" applyAlignment="1">
      <alignment horizontal="center"/>
    </xf>
    <xf numFmtId="0" fontId="0" fillId="3" borderId="0" xfId="0" applyFont="1" applyFill="1" applyBorder="1" applyAlignment="1">
      <alignment horizontal="left"/>
    </xf>
    <xf numFmtId="0" fontId="0" fillId="0" borderId="0" xfId="0" applyFont="1" applyFill="1" applyBorder="1" applyAlignment="1">
      <alignment horizontal="left" vertical="center"/>
    </xf>
    <xf numFmtId="0" fontId="0" fillId="0" borderId="0" xfId="0" applyFont="1" applyFill="1"/>
    <xf numFmtId="0" fontId="0" fillId="0" borderId="0" xfId="0" applyFont="1" applyFill="1" applyBorder="1" applyAlignment="1">
      <alignment horizontal="center" vertical="center"/>
    </xf>
    <xf numFmtId="14" fontId="0" fillId="0" borderId="0" xfId="0" applyNumberFormat="1" applyFont="1" applyFill="1" applyBorder="1" applyAlignment="1">
      <alignment horizontal="center" vertical="center"/>
    </xf>
    <xf numFmtId="1" fontId="0" fillId="0" borderId="0" xfId="0" applyNumberFormat="1" applyFont="1" applyFill="1" applyBorder="1" applyAlignment="1">
      <alignment horizontal="center" vertical="center"/>
    </xf>
    <xf numFmtId="3" fontId="0" fillId="0" borderId="0" xfId="0" applyNumberFormat="1" applyFont="1" applyFill="1" applyBorder="1" applyAlignment="1">
      <alignment horizontal="right" vertical="center"/>
    </xf>
    <xf numFmtId="14" fontId="0" fillId="0" borderId="0" xfId="0" applyNumberFormat="1" applyFont="1" applyFill="1" applyBorder="1" applyAlignment="1">
      <alignment horizontal="left" vertical="center"/>
    </xf>
    <xf numFmtId="0" fontId="0" fillId="2" borderId="0" xfId="0" applyFill="1"/>
    <xf numFmtId="22" fontId="0" fillId="2" borderId="0" xfId="0" applyNumberFormat="1" applyFill="1"/>
    <xf numFmtId="22" fontId="0" fillId="2" borderId="0" xfId="0" applyNumberFormat="1" applyFill="1" applyAlignment="1">
      <alignment horizontal="center"/>
    </xf>
    <xf numFmtId="22" fontId="0" fillId="2" borderId="0" xfId="0" quotePrefix="1" applyNumberFormat="1" applyFill="1" applyAlignment="1">
      <alignment horizontal="left"/>
    </xf>
    <xf numFmtId="0" fontId="0" fillId="2" borderId="0" xfId="0" applyFill="1" applyAlignment="1">
      <alignment horizontal="center"/>
    </xf>
    <xf numFmtId="3" fontId="0" fillId="2" borderId="0" xfId="0" applyNumberFormat="1" applyFill="1"/>
    <xf numFmtId="14" fontId="0" fillId="2" borderId="0" xfId="0" quotePrefix="1" applyNumberFormat="1" applyFill="1" applyAlignment="1">
      <alignment horizontal="left"/>
    </xf>
    <xf numFmtId="22" fontId="0" fillId="2" borderId="0" xfId="0" quotePrefix="1" applyNumberFormat="1" applyFill="1"/>
    <xf numFmtId="14" fontId="0" fillId="2" borderId="0" xfId="0" applyNumberFormat="1" applyFill="1" applyAlignment="1">
      <alignment horizontal="center"/>
    </xf>
    <xf numFmtId="0" fontId="0" fillId="2" borderId="0" xfId="0" applyFill="1" applyAlignment="1">
      <alignment horizontal="left"/>
    </xf>
    <xf numFmtId="0" fontId="0" fillId="0" borderId="0" xfId="0" applyFont="1" applyFill="1" applyBorder="1" applyAlignment="1"/>
    <xf numFmtId="0" fontId="1" fillId="0" borderId="0" xfId="0" applyFont="1" applyFill="1" applyBorder="1"/>
    <xf numFmtId="14" fontId="1" fillId="0" borderId="0" xfId="0" applyNumberFormat="1" applyFont="1" applyFill="1" applyBorder="1"/>
    <xf numFmtId="0" fontId="1" fillId="0" borderId="0" xfId="0" applyFont="1" applyFill="1" applyBorder="1" applyAlignment="1">
      <alignment horizontal="center"/>
    </xf>
    <xf numFmtId="3" fontId="1" fillId="0" borderId="0" xfId="0" applyNumberFormat="1" applyFont="1" applyFill="1" applyBorder="1"/>
    <xf numFmtId="14" fontId="1" fillId="0" borderId="0" xfId="0" applyNumberFormat="1" applyFont="1" applyFill="1" applyBorder="1" applyAlignment="1">
      <alignment horizontal="left"/>
    </xf>
    <xf numFmtId="14" fontId="1" fillId="0" borderId="0" xfId="0" applyNumberFormat="1" applyFont="1" applyFill="1" applyBorder="1" applyAlignment="1">
      <alignment horizontal="center"/>
    </xf>
    <xf numFmtId="0" fontId="3" fillId="0" borderId="0" xfId="0" applyFont="1" applyFill="1" applyAlignment="1">
      <alignment vertical="top"/>
    </xf>
    <xf numFmtId="14" fontId="3" fillId="0" borderId="0" xfId="0" applyNumberFormat="1" applyFont="1" applyFill="1" applyAlignment="1">
      <alignment horizontal="left" vertical="top"/>
    </xf>
    <xf numFmtId="0" fontId="3" fillId="0" borderId="0" xfId="0" applyFont="1" applyFill="1" applyAlignment="1">
      <alignment horizontal="center" vertical="top"/>
    </xf>
    <xf numFmtId="3" fontId="3" fillId="0" borderId="0" xfId="0" applyNumberFormat="1" applyFont="1" applyFill="1" applyAlignment="1">
      <alignment horizontal="right" vertical="top"/>
    </xf>
    <xf numFmtId="14" fontId="3" fillId="0" borderId="0" xfId="0" applyNumberFormat="1" applyFont="1" applyFill="1" applyAlignment="1">
      <alignment horizontal="center" vertical="top"/>
    </xf>
    <xf numFmtId="22" fontId="2" fillId="2" borderId="0" xfId="0" applyNumberFormat="1" applyFont="1" applyFill="1" applyAlignment="1"/>
    <xf numFmtId="22" fontId="2" fillId="2" borderId="0" xfId="0" applyNumberFormat="1" applyFont="1" applyFill="1" applyAlignment="1">
      <alignment horizontal="center"/>
    </xf>
    <xf numFmtId="0" fontId="2" fillId="2" borderId="0" xfId="0" applyFont="1" applyFill="1" applyAlignment="1">
      <alignment horizontal="center"/>
    </xf>
    <xf numFmtId="3" fontId="2" fillId="2" borderId="0" xfId="0" applyNumberFormat="1" applyFont="1" applyFill="1" applyAlignment="1">
      <alignment horizontal="right"/>
    </xf>
    <xf numFmtId="14" fontId="2" fillId="2" borderId="0" xfId="0" applyNumberFormat="1" applyFont="1" applyFill="1" applyAlignment="1">
      <alignment horizontal="center"/>
    </xf>
    <xf numFmtId="14" fontId="2" fillId="2" borderId="0" xfId="0" applyNumberFormat="1" applyFont="1" applyFill="1" applyAlignment="1">
      <alignment horizontal="left"/>
    </xf>
    <xf numFmtId="0" fontId="2" fillId="2" borderId="0" xfId="0" applyFont="1" applyFill="1" applyBorder="1" applyAlignment="1"/>
    <xf numFmtId="0" fontId="2" fillId="2" borderId="0" xfId="0" applyFont="1" applyFill="1" applyBorder="1" applyAlignment="1">
      <alignment horizontal="center"/>
    </xf>
    <xf numFmtId="14" fontId="2" fillId="2" borderId="0" xfId="0" applyNumberFormat="1" applyFont="1" applyFill="1" applyBorder="1" applyAlignment="1">
      <alignment horizontal="left"/>
    </xf>
    <xf numFmtId="3" fontId="2" fillId="2" borderId="0" xfId="0" applyNumberFormat="1" applyFont="1" applyFill="1" applyBorder="1" applyAlignment="1">
      <alignment horizontal="right"/>
    </xf>
    <xf numFmtId="14" fontId="2" fillId="2" borderId="0" xfId="0" applyNumberFormat="1" applyFont="1" applyFill="1" applyBorder="1" applyAlignment="1"/>
    <xf numFmtId="14" fontId="2" fillId="2" borderId="0" xfId="0" applyNumberFormat="1" applyFont="1" applyFill="1" applyBorder="1" applyAlignment="1">
      <alignment horizontal="center"/>
    </xf>
    <xf numFmtId="0" fontId="2" fillId="2" borderId="0" xfId="0" applyFont="1" applyFill="1" applyBorder="1" applyAlignment="1">
      <alignment horizontal="left"/>
    </xf>
    <xf numFmtId="0" fontId="0" fillId="0" borderId="2" xfId="0" applyFont="1" applyFill="1" applyBorder="1" applyAlignment="1"/>
    <xf numFmtId="0" fontId="0" fillId="2" borderId="2" xfId="0" applyFill="1" applyBorder="1" applyAlignment="1"/>
    <xf numFmtId="0" fontId="0" fillId="2" borderId="0" xfId="0" applyFill="1" applyBorder="1" applyAlignment="1"/>
    <xf numFmtId="0" fontId="0" fillId="2" borderId="2" xfId="0" applyFill="1" applyBorder="1" applyAlignment="1">
      <alignment horizontal="center"/>
    </xf>
    <xf numFmtId="14" fontId="0" fillId="2" borderId="2" xfId="0" applyNumberFormat="1" applyFill="1" applyBorder="1" applyAlignment="1"/>
    <xf numFmtId="3" fontId="0" fillId="2" borderId="2" xfId="0" applyNumberFormat="1" applyFill="1" applyBorder="1" applyAlignment="1">
      <alignment horizontal="right"/>
    </xf>
    <xf numFmtId="14" fontId="0" fillId="2" borderId="2" xfId="0" applyNumberFormat="1" applyFill="1" applyBorder="1" applyAlignment="1">
      <alignment horizontal="center"/>
    </xf>
    <xf numFmtId="0" fontId="0" fillId="2" borderId="2" xfId="0" applyFill="1" applyBorder="1" applyAlignment="1">
      <alignment horizontal="left"/>
    </xf>
    <xf numFmtId="0" fontId="0" fillId="0" borderId="2" xfId="0" applyBorder="1" applyAlignment="1"/>
    <xf numFmtId="0" fontId="0" fillId="3" borderId="2" xfId="0" applyFill="1" applyBorder="1" applyAlignment="1"/>
    <xf numFmtId="14" fontId="0" fillId="3" borderId="2" xfId="0" applyNumberFormat="1" applyFill="1" applyBorder="1" applyAlignment="1">
      <alignment horizontal="center"/>
    </xf>
    <xf numFmtId="0" fontId="0" fillId="3" borderId="2" xfId="0" applyFill="1" applyBorder="1" applyAlignment="1">
      <alignment horizontal="center"/>
    </xf>
    <xf numFmtId="3" fontId="0" fillId="3" borderId="2" xfId="0" applyNumberFormat="1" applyFill="1" applyBorder="1" applyAlignment="1">
      <alignment horizontal="right"/>
    </xf>
    <xf numFmtId="14" fontId="0" fillId="3" borderId="2" xfId="0" applyNumberFormat="1" applyFill="1" applyBorder="1" applyAlignment="1"/>
    <xf numFmtId="14" fontId="0" fillId="0" borderId="0" xfId="0" applyNumberFormat="1" applyFont="1" applyFill="1" applyBorder="1" applyAlignment="1"/>
    <xf numFmtId="3" fontId="0" fillId="0" borderId="0" xfId="0" applyNumberFormat="1" applyFont="1" applyFill="1" applyBorder="1" applyAlignment="1"/>
    <xf numFmtId="0" fontId="0" fillId="0" borderId="0" xfId="0" applyFont="1" applyFill="1" applyAlignment="1">
      <alignment horizontal="center"/>
    </xf>
    <xf numFmtId="14" fontId="0" fillId="0" borderId="0" xfId="0" applyNumberFormat="1" applyFont="1" applyFill="1"/>
    <xf numFmtId="1" fontId="0" fillId="0" borderId="0" xfId="0" applyNumberFormat="1" applyFont="1" applyFill="1" applyAlignment="1">
      <alignment horizontal="center"/>
    </xf>
    <xf numFmtId="3" fontId="0" fillId="0" borderId="0" xfId="0" applyNumberFormat="1" applyFont="1" applyFill="1"/>
    <xf numFmtId="14" fontId="0" fillId="0" borderId="0" xfId="0" applyNumberFormat="1" applyFont="1" applyFill="1" applyAlignment="1">
      <alignment horizontal="left"/>
    </xf>
    <xf numFmtId="14" fontId="0" fillId="0" borderId="0" xfId="0" applyNumberFormat="1" applyFont="1" applyFill="1" applyAlignment="1">
      <alignment horizontal="center"/>
    </xf>
    <xf numFmtId="0" fontId="0" fillId="0" borderId="0" xfId="0" applyFont="1" applyFill="1" applyAlignment="1">
      <alignment horizontal="left"/>
    </xf>
    <xf numFmtId="0" fontId="0" fillId="2" borderId="0" xfId="0" applyFont="1" applyFill="1" applyAlignment="1"/>
    <xf numFmtId="0" fontId="1" fillId="0" borderId="0" xfId="0" applyFont="1" applyFill="1"/>
    <xf numFmtId="14" fontId="1" fillId="0" borderId="0" xfId="0" applyNumberFormat="1" applyFont="1" applyFill="1"/>
    <xf numFmtId="0" fontId="1" fillId="0" borderId="0" xfId="0" applyFont="1" applyFill="1" applyAlignment="1">
      <alignment horizontal="center"/>
    </xf>
    <xf numFmtId="3" fontId="1" fillId="0" borderId="0" xfId="0" applyNumberFormat="1" applyFont="1" applyFill="1"/>
    <xf numFmtId="14" fontId="1" fillId="0" borderId="0" xfId="0" applyNumberFormat="1" applyFont="1" applyFill="1" applyAlignment="1">
      <alignment horizontal="left"/>
    </xf>
    <xf numFmtId="14" fontId="1" fillId="0" borderId="0" xfId="0" applyNumberFormat="1" applyFont="1" applyFill="1" applyAlignment="1">
      <alignment horizontal="center"/>
    </xf>
    <xf numFmtId="0" fontId="0" fillId="0" borderId="0" xfId="0" applyFont="1" applyFill="1" applyAlignment="1"/>
    <xf numFmtId="0" fontId="0" fillId="3" borderId="0" xfId="0" applyFont="1" applyFill="1"/>
    <xf numFmtId="0" fontId="0" fillId="3" borderId="0" xfId="0" applyFont="1" applyFill="1" applyAlignment="1">
      <alignment horizontal="center"/>
    </xf>
    <xf numFmtId="14" fontId="0" fillId="3" borderId="0" xfId="0" applyNumberFormat="1" applyFont="1" applyFill="1"/>
    <xf numFmtId="1" fontId="0" fillId="3" borderId="0" xfId="0" applyNumberFormat="1" applyFont="1" applyFill="1" applyAlignment="1">
      <alignment horizontal="center"/>
    </xf>
    <xf numFmtId="3" fontId="0" fillId="3" borderId="0" xfId="0" applyNumberFormat="1" applyFont="1" applyFill="1"/>
    <xf numFmtId="14" fontId="0" fillId="3" borderId="0" xfId="0" applyNumberFormat="1" applyFont="1" applyFill="1" applyAlignment="1">
      <alignment horizontal="left"/>
    </xf>
    <xf numFmtId="14" fontId="0" fillId="3" borderId="0" xfId="0" applyNumberFormat="1" applyFont="1" applyFill="1" applyAlignment="1">
      <alignment horizontal="center"/>
    </xf>
    <xf numFmtId="0" fontId="0" fillId="3" borderId="0" xfId="0" applyFont="1" applyFill="1" applyAlignment="1">
      <alignment horizontal="left"/>
    </xf>
    <xf numFmtId="0" fontId="0" fillId="3" borderId="0" xfId="0" applyFont="1" applyFill="1" applyAlignment="1"/>
    <xf numFmtId="14" fontId="0" fillId="0" borderId="0" xfId="0" applyNumberFormat="1" applyAlignment="1">
      <alignment horizontal="center"/>
    </xf>
    <xf numFmtId="3" fontId="0" fillId="0" borderId="0" xfId="0" applyNumberFormat="1" applyAlignment="1">
      <alignment horizontal="right"/>
    </xf>
    <xf numFmtId="14" fontId="0" fillId="0" borderId="0" xfId="0" applyNumberFormat="1" applyAlignment="1"/>
    <xf numFmtId="0" fontId="0" fillId="3" borderId="0" xfId="0" applyFont="1" applyFill="1" applyBorder="1" applyAlignment="1">
      <alignment horizontal="left" vertical="center"/>
    </xf>
    <xf numFmtId="0" fontId="0" fillId="3" borderId="0" xfId="0" applyFont="1" applyFill="1" applyBorder="1" applyAlignment="1">
      <alignment horizontal="center" vertical="center"/>
    </xf>
    <xf numFmtId="14" fontId="0" fillId="3" borderId="0" xfId="0" applyNumberFormat="1" applyFont="1" applyFill="1" applyBorder="1" applyAlignment="1">
      <alignment horizontal="center" vertical="center"/>
    </xf>
    <xf numFmtId="1" fontId="0" fillId="3" borderId="0" xfId="0" applyNumberFormat="1" applyFont="1" applyFill="1" applyBorder="1" applyAlignment="1">
      <alignment horizontal="center" vertical="center"/>
    </xf>
    <xf numFmtId="3" fontId="0" fillId="3" borderId="0" xfId="0" applyNumberFormat="1" applyFont="1" applyFill="1" applyBorder="1" applyAlignment="1">
      <alignment horizontal="right" vertical="center"/>
    </xf>
    <xf numFmtId="14" fontId="0" fillId="3" borderId="0" xfId="0" applyNumberFormat="1" applyFont="1" applyFill="1" applyBorder="1" applyAlignment="1">
      <alignment horizontal="left" vertical="center"/>
    </xf>
    <xf numFmtId="1" fontId="0" fillId="2" borderId="0" xfId="0" applyNumberFormat="1" applyFill="1" applyAlignment="1">
      <alignment horizontal="center"/>
    </xf>
    <xf numFmtId="14" fontId="0" fillId="2" borderId="0" xfId="0" applyNumberFormat="1" applyFill="1"/>
    <xf numFmtId="0" fontId="0" fillId="2" borderId="0" xfId="0" applyFill="1" applyAlignment="1"/>
    <xf numFmtId="22" fontId="0" fillId="2" borderId="0" xfId="0" applyNumberFormat="1" applyFill="1" applyAlignment="1"/>
    <xf numFmtId="22" fontId="0" fillId="2" borderId="0" xfId="0" quotePrefix="1" applyNumberFormat="1" applyFill="1" applyAlignment="1"/>
    <xf numFmtId="3" fontId="0" fillId="2" borderId="0" xfId="0" applyNumberFormat="1" applyFill="1" applyAlignment="1"/>
    <xf numFmtId="14" fontId="0" fillId="2" borderId="0" xfId="0" applyNumberFormat="1" applyFill="1" applyAlignment="1"/>
    <xf numFmtId="0" fontId="0" fillId="0" borderId="0" xfId="0" applyFill="1"/>
    <xf numFmtId="0" fontId="0" fillId="0" borderId="0" xfId="0" applyFill="1" applyAlignment="1">
      <alignment horizontal="center"/>
    </xf>
    <xf numFmtId="22" fontId="0" fillId="0" borderId="0" xfId="0" quotePrefix="1" applyNumberFormat="1" applyFill="1" applyAlignment="1">
      <alignment horizontal="left"/>
    </xf>
    <xf numFmtId="3" fontId="0" fillId="0" borderId="0" xfId="0" applyNumberFormat="1" applyFill="1" applyAlignment="1">
      <alignment horizontal="right"/>
    </xf>
    <xf numFmtId="14" fontId="0" fillId="0" borderId="0" xfId="0" applyNumberFormat="1" applyFill="1" applyAlignment="1">
      <alignment horizontal="center"/>
    </xf>
    <xf numFmtId="14" fontId="0" fillId="0" borderId="0" xfId="0" applyNumberFormat="1" applyFill="1" applyAlignment="1">
      <alignment horizontal="left"/>
    </xf>
    <xf numFmtId="0" fontId="0" fillId="0" borderId="0" xfId="0" applyFill="1" applyAlignment="1">
      <alignment horizontal="left"/>
    </xf>
    <xf numFmtId="22" fontId="1" fillId="0" borderId="0" xfId="0" applyNumberFormat="1" applyFont="1" applyFill="1"/>
    <xf numFmtId="22" fontId="1" fillId="0" borderId="0" xfId="0" applyNumberFormat="1" applyFont="1" applyFill="1" applyAlignment="1"/>
    <xf numFmtId="22" fontId="1" fillId="0" borderId="0" xfId="0" applyNumberFormat="1" applyFont="1" applyFill="1" applyAlignment="1">
      <alignment horizontal="center"/>
    </xf>
    <xf numFmtId="14" fontId="1" fillId="0" borderId="0" xfId="0" quotePrefix="1" applyNumberFormat="1" applyFont="1" applyFill="1" applyAlignment="1">
      <alignment horizontal="left"/>
    </xf>
    <xf numFmtId="22" fontId="1" fillId="0" borderId="0" xfId="0" quotePrefix="1" applyNumberFormat="1" applyFont="1" applyFill="1"/>
    <xf numFmtId="0" fontId="0" fillId="0" borderId="0" xfId="0" applyFill="1" applyAlignment="1"/>
    <xf numFmtId="22" fontId="0" fillId="0" borderId="0" xfId="0" applyNumberFormat="1" applyFill="1" applyAlignment="1"/>
    <xf numFmtId="22" fontId="0" fillId="0" borderId="0" xfId="0" applyNumberFormat="1" applyFill="1" applyAlignment="1">
      <alignment horizontal="center"/>
    </xf>
    <xf numFmtId="22" fontId="0" fillId="0" borderId="0" xfId="0" quotePrefix="1" applyNumberFormat="1" applyFill="1" applyAlignment="1"/>
    <xf numFmtId="1" fontId="0" fillId="0" borderId="0" xfId="0" applyNumberFormat="1" applyFill="1" applyAlignment="1">
      <alignment horizontal="center"/>
    </xf>
    <xf numFmtId="3" fontId="0" fillId="0" borderId="0" xfId="0" applyNumberFormat="1" applyFill="1" applyAlignment="1"/>
    <xf numFmtId="14" fontId="0" fillId="0" borderId="0" xfId="0" quotePrefix="1" applyNumberFormat="1" applyFill="1" applyAlignment="1">
      <alignment horizontal="left"/>
    </xf>
    <xf numFmtId="22" fontId="0" fillId="0" borderId="0" xfId="0" applyNumberFormat="1" applyFont="1" applyFill="1" applyAlignment="1"/>
    <xf numFmtId="22" fontId="0" fillId="0" borderId="0" xfId="0" applyNumberFormat="1" applyFont="1" applyFill="1" applyAlignment="1">
      <alignment horizontal="center"/>
    </xf>
    <xf numFmtId="3" fontId="0" fillId="0" borderId="0" xfId="0" applyNumberFormat="1" applyFont="1" applyFill="1" applyAlignment="1">
      <alignment horizontal="right"/>
    </xf>
    <xf numFmtId="14" fontId="0" fillId="0" borderId="0" xfId="0" quotePrefix="1" applyNumberFormat="1" applyFont="1" applyFill="1" applyAlignment="1"/>
    <xf numFmtId="0" fontId="1" fillId="2" borderId="0" xfId="0" applyFont="1" applyFill="1"/>
    <xf numFmtId="0" fontId="1" fillId="2" borderId="0" xfId="0" applyFont="1" applyFill="1" applyAlignment="1"/>
    <xf numFmtId="14" fontId="1" fillId="2" borderId="0" xfId="0" applyNumberFormat="1" applyFont="1" applyFill="1" applyAlignment="1">
      <alignment horizontal="left"/>
    </xf>
    <xf numFmtId="0" fontId="1" fillId="2" borderId="0" xfId="0" applyFont="1" applyFill="1" applyAlignment="1">
      <alignment horizontal="center"/>
    </xf>
    <xf numFmtId="3" fontId="1" fillId="2" borderId="0" xfId="0" applyNumberFormat="1" applyFont="1" applyFill="1" applyAlignment="1">
      <alignment horizontal="right"/>
    </xf>
    <xf numFmtId="14" fontId="1" fillId="2" borderId="0" xfId="0" applyNumberFormat="1" applyFont="1" applyFill="1" applyAlignment="1">
      <alignment horizontal="center"/>
    </xf>
    <xf numFmtId="0" fontId="1" fillId="3" borderId="0" xfId="0" applyFont="1" applyFill="1"/>
    <xf numFmtId="14" fontId="1" fillId="3" borderId="0" xfId="0" applyNumberFormat="1" applyFont="1" applyFill="1"/>
    <xf numFmtId="0" fontId="1" fillId="3" borderId="0" xfId="0" applyFont="1" applyFill="1" applyAlignment="1">
      <alignment horizontal="center"/>
    </xf>
    <xf numFmtId="3" fontId="1" fillId="3" borderId="0" xfId="0" applyNumberFormat="1" applyFont="1" applyFill="1"/>
    <xf numFmtId="14" fontId="1" fillId="3" borderId="0" xfId="0" applyNumberFormat="1" applyFont="1" applyFill="1" applyAlignment="1">
      <alignment horizontal="left"/>
    </xf>
    <xf numFmtId="14" fontId="1" fillId="3" borderId="0" xfId="0" applyNumberFormat="1" applyFont="1" applyFill="1" applyAlignment="1">
      <alignment horizontal="center"/>
    </xf>
    <xf numFmtId="14" fontId="0" fillId="0" borderId="0" xfId="0" applyNumberFormat="1" applyFont="1" applyFill="1" applyAlignment="1"/>
    <xf numFmtId="3" fontId="0" fillId="0" borderId="0" xfId="0" applyNumberFormat="1" applyFont="1" applyFill="1" applyAlignment="1"/>
    <xf numFmtId="0" fontId="0" fillId="2" borderId="0" xfId="0" applyFont="1" applyFill="1" applyBorder="1"/>
    <xf numFmtId="0" fontId="0" fillId="2" borderId="0" xfId="0" applyFont="1" applyFill="1" applyBorder="1" applyAlignment="1">
      <alignment horizontal="left" vertical="center"/>
    </xf>
    <xf numFmtId="0" fontId="0" fillId="2" borderId="0" xfId="0" applyFont="1" applyFill="1" applyBorder="1" applyAlignment="1">
      <alignment horizontal="center" vertical="center"/>
    </xf>
    <xf numFmtId="14" fontId="0" fillId="2" borderId="0" xfId="0" applyNumberFormat="1" applyFont="1" applyFill="1" applyBorder="1" applyAlignment="1">
      <alignment horizontal="left" vertical="center"/>
    </xf>
    <xf numFmtId="3" fontId="0" fillId="2" borderId="0" xfId="0" applyNumberFormat="1" applyFont="1" applyFill="1" applyBorder="1" applyAlignment="1">
      <alignment horizontal="center" vertical="center"/>
    </xf>
    <xf numFmtId="3" fontId="0" fillId="2" borderId="0" xfId="0" applyNumberFormat="1" applyFont="1" applyFill="1" applyBorder="1" applyAlignment="1">
      <alignment horizontal="right" vertical="center"/>
    </xf>
    <xf numFmtId="14" fontId="0" fillId="2" borderId="0" xfId="0" applyNumberFormat="1" applyFont="1" applyFill="1" applyBorder="1" applyAlignment="1">
      <alignment horizontal="center" vertical="center"/>
    </xf>
    <xf numFmtId="14" fontId="0" fillId="0" borderId="0" xfId="0" applyNumberFormat="1" applyFill="1" applyAlignment="1"/>
    <xf numFmtId="165" fontId="0" fillId="0" borderId="0" xfId="0" applyNumberFormat="1" applyFont="1" applyFill="1" applyBorder="1" applyAlignment="1">
      <alignment horizontal="left"/>
    </xf>
    <xf numFmtId="3" fontId="0" fillId="0" borderId="0" xfId="0" applyNumberFormat="1" applyFont="1" applyFill="1" applyBorder="1" applyAlignment="1">
      <alignment horizontal="center"/>
    </xf>
    <xf numFmtId="165" fontId="0" fillId="0" borderId="0" xfId="0" applyNumberFormat="1" applyFont="1" applyFill="1" applyBorder="1"/>
    <xf numFmtId="165" fontId="0" fillId="0" borderId="0" xfId="0" applyNumberFormat="1" applyFont="1" applyFill="1" applyBorder="1" applyAlignment="1">
      <alignment horizontal="center"/>
    </xf>
    <xf numFmtId="0" fontId="0" fillId="0" borderId="0" xfId="0" applyFill="1" applyBorder="1"/>
    <xf numFmtId="22" fontId="0" fillId="0" borderId="0" xfId="0" applyNumberFormat="1" applyFill="1" applyAlignment="1">
      <alignment horizontal="left"/>
    </xf>
    <xf numFmtId="22" fontId="0" fillId="0" borderId="0" xfId="0" quotePrefix="1" applyNumberFormat="1" applyFill="1"/>
    <xf numFmtId="22" fontId="0" fillId="2" borderId="0" xfId="0" applyNumberFormat="1" applyFill="1" applyBorder="1" applyAlignment="1"/>
    <xf numFmtId="22" fontId="0" fillId="2" borderId="0" xfId="0" applyNumberFormat="1" applyFill="1" applyBorder="1" applyAlignment="1">
      <alignment horizontal="center"/>
    </xf>
    <xf numFmtId="22" fontId="0" fillId="2" borderId="0" xfId="0" quotePrefix="1" applyNumberFormat="1" applyFill="1" applyBorder="1" applyAlignment="1"/>
    <xf numFmtId="1" fontId="0" fillId="2" borderId="0" xfId="0" applyNumberFormat="1" applyFill="1" applyBorder="1" applyAlignment="1">
      <alignment horizontal="center"/>
    </xf>
    <xf numFmtId="3" fontId="0" fillId="2" borderId="0" xfId="0" applyNumberFormat="1" applyFill="1" applyBorder="1" applyAlignment="1"/>
    <xf numFmtId="14" fontId="0" fillId="2" borderId="0" xfId="0" applyNumberFormat="1" applyFill="1" applyBorder="1" applyAlignment="1"/>
    <xf numFmtId="0" fontId="0" fillId="2" borderId="0" xfId="0" applyFill="1" applyBorder="1" applyAlignment="1">
      <alignment horizontal="left"/>
    </xf>
    <xf numFmtId="0" fontId="0" fillId="2" borderId="0" xfId="0" applyFont="1" applyFill="1" applyBorder="1" applyAlignment="1"/>
    <xf numFmtId="22" fontId="0" fillId="2" borderId="0" xfId="0" applyNumberFormat="1" applyFont="1" applyFill="1" applyBorder="1" applyAlignment="1"/>
    <xf numFmtId="22" fontId="0" fillId="2" borderId="0" xfId="0" applyNumberFormat="1" applyFont="1" applyFill="1" applyBorder="1" applyAlignment="1">
      <alignment horizontal="center"/>
    </xf>
    <xf numFmtId="22" fontId="0" fillId="2" borderId="0" xfId="0" quotePrefix="1" applyNumberFormat="1" applyFont="1" applyFill="1" applyBorder="1" applyAlignment="1">
      <alignment horizontal="left"/>
    </xf>
    <xf numFmtId="0" fontId="0" fillId="2" borderId="0" xfId="0" applyFont="1" applyFill="1" applyBorder="1" applyAlignment="1">
      <alignment horizontal="center"/>
    </xf>
    <xf numFmtId="3" fontId="0" fillId="2" borderId="0" xfId="0" applyNumberFormat="1" applyFont="1" applyFill="1" applyBorder="1" applyAlignment="1">
      <alignment horizontal="right"/>
    </xf>
    <xf numFmtId="14" fontId="0" fillId="2" borderId="0" xfId="0" applyNumberFormat="1" applyFont="1" applyFill="1" applyBorder="1" applyAlignment="1"/>
    <xf numFmtId="14" fontId="0" fillId="2" borderId="0" xfId="0" applyNumberFormat="1" applyFont="1" applyFill="1" applyBorder="1" applyAlignment="1">
      <alignment horizontal="left"/>
    </xf>
    <xf numFmtId="14" fontId="0" fillId="2" borderId="0" xfId="0" applyNumberFormat="1" applyFont="1" applyFill="1" applyBorder="1" applyAlignment="1">
      <alignment horizontal="center"/>
    </xf>
    <xf numFmtId="0" fontId="0" fillId="2" borderId="0" xfId="0" applyFont="1" applyFill="1" applyBorder="1" applyAlignment="1">
      <alignment horizontal="left"/>
    </xf>
    <xf numFmtId="22" fontId="0" fillId="0" borderId="0" xfId="0" quotePrefix="1" applyNumberFormat="1" applyFont="1" applyFill="1" applyBorder="1"/>
    <xf numFmtId="3" fontId="0" fillId="0" borderId="0" xfId="0" applyNumberFormat="1" applyFont="1" applyFill="1" applyBorder="1" applyAlignment="1">
      <alignment horizontal="right"/>
    </xf>
    <xf numFmtId="14" fontId="0" fillId="0" borderId="0" xfId="0" quotePrefix="1" applyNumberFormat="1" applyFont="1" applyFill="1" applyBorder="1" applyAlignment="1"/>
    <xf numFmtId="0" fontId="0" fillId="0" borderId="0" xfId="0" applyFill="1" applyBorder="1" applyAlignment="1"/>
    <xf numFmtId="22" fontId="0" fillId="0" borderId="0" xfId="0" applyNumberFormat="1" applyFill="1" applyBorder="1" applyAlignment="1"/>
    <xf numFmtId="22" fontId="0" fillId="0" borderId="0" xfId="0" applyNumberFormat="1" applyFill="1" applyBorder="1" applyAlignment="1">
      <alignment horizontal="center"/>
    </xf>
    <xf numFmtId="22" fontId="0" fillId="0" borderId="0" xfId="0" applyNumberFormat="1" applyFill="1" applyBorder="1" applyAlignment="1">
      <alignment horizontal="left"/>
    </xf>
    <xf numFmtId="0" fontId="0" fillId="0" borderId="0" xfId="0" applyFill="1" applyBorder="1" applyAlignment="1">
      <alignment horizontal="center"/>
    </xf>
    <xf numFmtId="3" fontId="0" fillId="0" borderId="0" xfId="0" applyNumberFormat="1" applyFill="1" applyBorder="1" applyAlignment="1">
      <alignment horizontal="right"/>
    </xf>
    <xf numFmtId="14" fontId="0" fillId="0" borderId="0" xfId="0" applyNumberFormat="1" applyFill="1" applyBorder="1" applyAlignment="1">
      <alignment horizontal="center"/>
    </xf>
    <xf numFmtId="14" fontId="0" fillId="0" borderId="0" xfId="0" applyNumberFormat="1" applyFill="1" applyBorder="1" applyAlignment="1">
      <alignment horizontal="left"/>
    </xf>
    <xf numFmtId="0" fontId="0" fillId="0" borderId="0" xfId="0" applyFill="1" applyBorder="1" applyAlignment="1">
      <alignment horizontal="left"/>
    </xf>
    <xf numFmtId="22" fontId="0" fillId="0" borderId="0" xfId="0" applyNumberFormat="1" applyFont="1" applyFill="1" applyBorder="1" applyAlignment="1"/>
    <xf numFmtId="22" fontId="0" fillId="0" borderId="0" xfId="0" applyNumberFormat="1" applyFont="1" applyFill="1" applyBorder="1" applyAlignment="1">
      <alignment horizontal="center"/>
    </xf>
    <xf numFmtId="22" fontId="0" fillId="0" borderId="0" xfId="0" quotePrefix="1" applyNumberFormat="1" applyFont="1" applyFill="1" applyBorder="1" applyAlignment="1">
      <alignment horizontal="left"/>
    </xf>
    <xf numFmtId="14" fontId="0" fillId="0" borderId="0" xfId="0" quotePrefix="1" applyNumberFormat="1" applyFont="1" applyFill="1" applyBorder="1" applyAlignment="1">
      <alignment horizontal="left"/>
    </xf>
    <xf numFmtId="22" fontId="0" fillId="0" borderId="0" xfId="0" applyNumberFormat="1" applyFill="1" applyBorder="1"/>
    <xf numFmtId="3" fontId="0" fillId="0" borderId="0" xfId="0" applyNumberFormat="1" applyFill="1" applyBorder="1"/>
    <xf numFmtId="165" fontId="0" fillId="0" borderId="0" xfId="0" applyNumberFormat="1" applyFill="1" applyBorder="1"/>
    <xf numFmtId="22" fontId="0" fillId="0" borderId="0" xfId="0" quotePrefix="1" applyNumberFormat="1" applyFill="1" applyBorder="1"/>
    <xf numFmtId="22" fontId="0" fillId="0" borderId="0" xfId="0" quotePrefix="1" applyNumberFormat="1" applyFill="1" applyBorder="1" applyAlignment="1"/>
    <xf numFmtId="1" fontId="0" fillId="0" borderId="0" xfId="0" applyNumberFormat="1" applyFill="1" applyBorder="1" applyAlignment="1">
      <alignment horizontal="center"/>
    </xf>
    <xf numFmtId="3" fontId="0" fillId="0" borderId="0" xfId="0" applyNumberFormat="1" applyFill="1" applyBorder="1" applyAlignment="1"/>
    <xf numFmtId="14" fontId="0" fillId="0" borderId="0" xfId="0" quotePrefix="1" applyNumberFormat="1" applyFill="1" applyBorder="1" applyAlignment="1">
      <alignment horizontal="left"/>
    </xf>
    <xf numFmtId="0" fontId="1" fillId="0" borderId="0" xfId="0" applyFont="1" applyFill="1" applyBorder="1" applyAlignment="1">
      <alignment horizontal="left" vertical="center"/>
    </xf>
    <xf numFmtId="0" fontId="1" fillId="0" borderId="0" xfId="0" applyFont="1" applyFill="1" applyBorder="1" applyAlignment="1">
      <alignment vertical="center"/>
    </xf>
    <xf numFmtId="14" fontId="1" fillId="0" borderId="0" xfId="0" applyNumberFormat="1" applyFont="1" applyFill="1" applyBorder="1" applyAlignment="1">
      <alignment horizontal="left" vertical="center"/>
    </xf>
    <xf numFmtId="3" fontId="1" fillId="0" borderId="0" xfId="0" applyNumberFormat="1" applyFont="1" applyFill="1" applyBorder="1" applyAlignment="1">
      <alignment horizontal="center" vertical="center"/>
    </xf>
    <xf numFmtId="3" fontId="1" fillId="0" borderId="0" xfId="0" applyNumberFormat="1" applyFont="1" applyFill="1" applyBorder="1" applyAlignment="1">
      <alignment horizontal="right" vertical="center"/>
    </xf>
    <xf numFmtId="14" fontId="1" fillId="0" borderId="0" xfId="0" applyNumberFormat="1" applyFont="1" applyFill="1" applyBorder="1" applyAlignment="1">
      <alignment horizontal="center" vertical="center"/>
    </xf>
    <xf numFmtId="22" fontId="0" fillId="0" borderId="0" xfId="0" quotePrefix="1" applyNumberFormat="1" applyFont="1" applyFill="1"/>
    <xf numFmtId="22" fontId="0" fillId="0" borderId="0" xfId="0" applyNumberFormat="1" applyFont="1" applyFill="1" applyBorder="1"/>
    <xf numFmtId="0" fontId="1" fillId="4" borderId="0" xfId="0" applyFont="1" applyFill="1" applyAlignment="1">
      <alignment wrapText="1"/>
    </xf>
    <xf numFmtId="0" fontId="4" fillId="4" borderId="0" xfId="0" applyFont="1" applyFill="1" applyAlignment="1">
      <alignment wrapText="1"/>
    </xf>
    <xf numFmtId="0" fontId="5" fillId="4" borderId="0" xfId="0" applyFont="1" applyFill="1" applyAlignment="1">
      <alignment wrapText="1"/>
    </xf>
    <xf numFmtId="0" fontId="5" fillId="4" borderId="3" xfId="0" applyFont="1" applyFill="1" applyBorder="1" applyAlignment="1">
      <alignment wrapText="1"/>
    </xf>
    <xf numFmtId="164" fontId="4" fillId="4" borderId="3" xfId="0" applyNumberFormat="1" applyFont="1" applyFill="1" applyBorder="1" applyAlignment="1">
      <alignment wrapText="1"/>
    </xf>
    <xf numFmtId="14" fontId="4" fillId="4" borderId="3" xfId="0" applyNumberFormat="1" applyFont="1" applyFill="1" applyBorder="1" applyAlignment="1">
      <alignment horizontal="left" wrapText="1"/>
    </xf>
    <xf numFmtId="3" fontId="4" fillId="4" borderId="3" xfId="0" applyNumberFormat="1" applyFont="1" applyFill="1" applyBorder="1" applyAlignment="1">
      <alignment horizontal="center" wrapText="1"/>
    </xf>
    <xf numFmtId="4" fontId="4" fillId="5" borderId="3" xfId="0" applyNumberFormat="1" applyFont="1" applyFill="1" applyBorder="1" applyAlignment="1">
      <alignment horizontal="center" wrapText="1"/>
    </xf>
    <xf numFmtId="0" fontId="4" fillId="4" borderId="3" xfId="0" applyFont="1" applyFill="1" applyBorder="1" applyAlignment="1">
      <alignment horizontal="center" wrapText="1"/>
    </xf>
    <xf numFmtId="0" fontId="4" fillId="4" borderId="3" xfId="0" applyFont="1" applyFill="1" applyBorder="1" applyAlignment="1">
      <alignment horizontal="left" wrapText="1"/>
    </xf>
    <xf numFmtId="0" fontId="4" fillId="5" borderId="3" xfId="0" applyFont="1" applyFill="1" applyBorder="1" applyAlignment="1">
      <alignment horizontal="left" wrapText="1"/>
    </xf>
    <xf numFmtId="0" fontId="4" fillId="6" borderId="3" xfId="0" applyFont="1" applyFill="1" applyBorder="1" applyAlignment="1">
      <alignment horizontal="left" wrapText="1"/>
    </xf>
    <xf numFmtId="0" fontId="4" fillId="4" borderId="3" xfId="0" applyFont="1" applyFill="1" applyBorder="1" applyAlignment="1">
      <alignment wrapText="1"/>
    </xf>
    <xf numFmtId="0" fontId="5" fillId="4" borderId="3"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ummary_SC_Pipeline_03-Aug-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_2017_PipelineNew"/>
      <sheetName val="Sheet1"/>
      <sheetName val="2017 SalesConnect- 03 AUG"/>
      <sheetName val="2017 Sales Connect- 29 JUN"/>
      <sheetName val="Engaged Deals"/>
      <sheetName val="Sheet5"/>
      <sheetName val="Remarks"/>
      <sheetName val="Mapping"/>
      <sheetName val="Prospects"/>
    </sheetNames>
    <sheetDataSet>
      <sheetData sheetId="0"/>
      <sheetData sheetId="1"/>
      <sheetData sheetId="2"/>
      <sheetData sheetId="3"/>
      <sheetData sheetId="4">
        <row r="1">
          <cell r="A1" t="str">
            <v>Opp#</v>
          </cell>
          <cell r="B1" t="str">
            <v>Engaged</v>
          </cell>
          <cell r="C1" t="str">
            <v>Client name</v>
          </cell>
          <cell r="D1" t="str">
            <v>Description</v>
          </cell>
          <cell r="E1" t="str">
            <v>TCV$</v>
          </cell>
          <cell r="F1" t="str">
            <v>Stage</v>
          </cell>
          <cell r="G1" t="str">
            <v>Sector</v>
          </cell>
          <cell r="H1" t="str">
            <v>Qtr</v>
          </cell>
          <cell r="I1" t="str">
            <v>CIC</v>
          </cell>
          <cell r="J1" t="str">
            <v>Updates</v>
          </cell>
        </row>
        <row r="2">
          <cell r="A2" t="str">
            <v>03-VW8Y5NK</v>
          </cell>
          <cell r="B2" t="str">
            <v>Yes</v>
          </cell>
          <cell r="C2" t="str">
            <v>Dubai Smart Government</v>
          </cell>
          <cell r="D2" t="str">
            <v>Blockchain Partnership</v>
          </cell>
          <cell r="E2">
            <v>0</v>
          </cell>
          <cell r="F2" t="str">
            <v>07-Won/Implementing</v>
          </cell>
          <cell r="G2" t="str">
            <v>Public</v>
          </cell>
          <cell r="H2" t="str">
            <v>Q1 2017</v>
          </cell>
          <cell r="I2" t="str">
            <v>India</v>
          </cell>
          <cell r="J2" t="str">
            <v>We are engaged. Ram engaged , likely to travel</v>
          </cell>
        </row>
        <row r="3">
          <cell r="A3" t="str">
            <v>04-2DW4BRU</v>
          </cell>
          <cell r="B3" t="str">
            <v>Yes</v>
          </cell>
          <cell r="C3" t="str">
            <v>JPMORGAN CHASE BANK, NATIONAL ASSOCIATION</v>
          </cell>
          <cell r="D3" t="str">
            <v>JPMC: Project Socius - Blockchain (Quorum) on Bluemix</v>
          </cell>
          <cell r="E3">
            <v>0.9</v>
          </cell>
          <cell r="F3" t="str">
            <v>03-Identified/Validating</v>
          </cell>
          <cell r="G3" t="str">
            <v>FSS</v>
          </cell>
          <cell r="H3" t="str">
            <v>Q2 2017</v>
          </cell>
          <cell r="I3" t="str">
            <v>India</v>
          </cell>
          <cell r="J3" t="str">
            <v>Will be involved in further phases, right now team is picking up Ethyrium work that has already happened from Australia garage</v>
          </cell>
        </row>
        <row r="4">
          <cell r="A4" t="str">
            <v>06-VK5R7ID</v>
          </cell>
          <cell r="B4" t="str">
            <v>Yes</v>
          </cell>
          <cell r="C4" t="str">
            <v>USAA LIFE INSURANCE COMPANY</v>
          </cell>
          <cell r="D4" t="str">
            <v>Blockchain PoC</v>
          </cell>
          <cell r="E4">
            <v>0.05</v>
          </cell>
          <cell r="F4" t="str">
            <v>03-Identified/Validating</v>
          </cell>
          <cell r="G4" t="str">
            <v>FSS</v>
          </cell>
          <cell r="H4" t="str">
            <v>Q3 2017</v>
          </cell>
          <cell r="I4" t="str">
            <v>India</v>
          </cell>
          <cell r="J4" t="str">
            <v>Client Visit on 13 April 2017</v>
          </cell>
        </row>
        <row r="5">
          <cell r="A5" t="str">
            <v>0C-PIA53XQ</v>
          </cell>
          <cell r="B5" t="str">
            <v>Yes</v>
          </cell>
          <cell r="C5" t="str">
            <v>DEPOSITORY TRUST CLEARING CORP</v>
          </cell>
          <cell r="D5" t="str">
            <v>Blockchain Opportunity</v>
          </cell>
          <cell r="E5">
            <v>2</v>
          </cell>
          <cell r="F5" t="str">
            <v>04-Validated/Qualifying</v>
          </cell>
          <cell r="G5" t="str">
            <v>FSS</v>
          </cell>
          <cell r="H5" t="str">
            <v>Q3 2017</v>
          </cell>
          <cell r="I5" t="str">
            <v>India</v>
          </cell>
          <cell r="J5" t="str">
            <v>Place Holder for extension</v>
          </cell>
        </row>
        <row r="6">
          <cell r="A6" t="str">
            <v>0H-QQ5TRLP</v>
          </cell>
          <cell r="B6" t="str">
            <v>Yes</v>
          </cell>
          <cell r="C6" t="str">
            <v>AMGEN INC.</v>
          </cell>
          <cell r="D6" t="str">
            <v>Blockchain Supply Chain Pilot</v>
          </cell>
          <cell r="E6">
            <v>2.5</v>
          </cell>
          <cell r="F6" t="str">
            <v>04-Validated/Qualifying</v>
          </cell>
          <cell r="G6" t="str">
            <v>Public</v>
          </cell>
          <cell r="H6" t="str">
            <v>Q3 2017</v>
          </cell>
          <cell r="I6" t="str">
            <v>India</v>
          </cell>
          <cell r="J6" t="str">
            <v>Involved in Initial discussions, await further updtes from Kaustubh and Sector Spoc</v>
          </cell>
        </row>
        <row r="7">
          <cell r="A7" t="str">
            <v>14-7U1UDPT</v>
          </cell>
          <cell r="B7" t="str">
            <v>Yes</v>
          </cell>
          <cell r="C7" t="str">
            <v>RELIANCE JIO INFOCOMM LIMITED</v>
          </cell>
          <cell r="D7" t="str">
            <v>Blockchain for Reliance Jio and Payment Bank</v>
          </cell>
          <cell r="E7">
            <v>0.66666599999999998</v>
          </cell>
          <cell r="F7" t="str">
            <v>04-Validated/Qualifying</v>
          </cell>
          <cell r="G7" t="str">
            <v>ISA</v>
          </cell>
          <cell r="H7" t="str">
            <v>Q3 2017</v>
          </cell>
          <cell r="I7" t="str">
            <v>India</v>
          </cell>
          <cell r="J7" t="str">
            <v>Need Details from the Sector / Jitan</v>
          </cell>
        </row>
        <row r="8">
          <cell r="A8" t="str">
            <v>16-V7TF2BP</v>
          </cell>
          <cell r="B8" t="str">
            <v>Yes</v>
          </cell>
          <cell r="C8" t="str">
            <v>NEDBANK LIMITED</v>
          </cell>
          <cell r="D8" t="str">
            <v>Nedbank Blockchain RFP - CIB</v>
          </cell>
          <cell r="E8">
            <v>7.5832999999999998E-2</v>
          </cell>
          <cell r="F8" t="str">
            <v>05-Qualified/Gaining Agreement</v>
          </cell>
          <cell r="G8" t="str">
            <v>FSS</v>
          </cell>
          <cell r="H8" t="str">
            <v>Q2 2017</v>
          </cell>
          <cell r="I8" t="str">
            <v>India</v>
          </cell>
          <cell r="J8" t="str">
            <v>Won, Staffing in Progress</v>
          </cell>
        </row>
        <row r="9">
          <cell r="A9" t="str">
            <v>19-K9T7OAB</v>
          </cell>
          <cell r="B9" t="str">
            <v>Yes</v>
          </cell>
          <cell r="C9" t="str">
            <v>TATA CAPITAL LIMITED</v>
          </cell>
          <cell r="D9" t="str">
            <v>Blockchain for Supply Chain Finance Use Case</v>
          </cell>
          <cell r="E9">
            <v>0.15</v>
          </cell>
          <cell r="F9" t="str">
            <v>04-Validated/Qualifying</v>
          </cell>
          <cell r="G9" t="str">
            <v>ISA</v>
          </cell>
          <cell r="H9" t="str">
            <v>Q2 2017</v>
          </cell>
          <cell r="I9" t="str">
            <v>India</v>
          </cell>
          <cell r="J9" t="str">
            <v>In the process of submitting a proposal, Need more details</v>
          </cell>
        </row>
        <row r="10">
          <cell r="A10" t="str">
            <v>1L-1DXKEMN</v>
          </cell>
          <cell r="B10" t="str">
            <v>Yes</v>
          </cell>
          <cell r="C10" t="str">
            <v>COX ENTERPRISES, INC.</v>
          </cell>
          <cell r="D10" t="str">
            <v>Cox enterprise wide business use of IBM Blockchain capabilities including automotive, corporate, media, and cable.</v>
          </cell>
          <cell r="E10">
            <v>1.25</v>
          </cell>
          <cell r="F10" t="str">
            <v>05-Qualified/Gaining Agreement</v>
          </cell>
          <cell r="G10" t="str">
            <v>Comm</v>
          </cell>
          <cell r="H10" t="str">
            <v>Q2 2017</v>
          </cell>
          <cell r="I10" t="str">
            <v>India</v>
          </cell>
          <cell r="J10" t="str">
            <v>Intial Discussion around in supporting the account team in solutioning the opportunity. Need more details</v>
          </cell>
        </row>
        <row r="11">
          <cell r="A11" t="str">
            <v>34-CF40LMO</v>
          </cell>
          <cell r="B11" t="str">
            <v>Yes</v>
          </cell>
          <cell r="C11" t="str">
            <v>UBS AG</v>
          </cell>
          <cell r="D11" t="str">
            <v>Blockchain TF Phase 2 (Batavia)</v>
          </cell>
          <cell r="E11">
            <v>0.3</v>
          </cell>
          <cell r="F11" t="str">
            <v>04-Validated/Qualifying</v>
          </cell>
          <cell r="G11" t="str">
            <v>FSS</v>
          </cell>
          <cell r="H11" t="str">
            <v>Q2 2017</v>
          </cell>
          <cell r="J11" t="str">
            <v xml:space="preserve">India Research , Involved, LN ganesan from UBS account aware </v>
          </cell>
        </row>
        <row r="12">
          <cell r="A12" t="str">
            <v>3B-IALJRM7</v>
          </cell>
          <cell r="B12" t="str">
            <v>Yes</v>
          </cell>
          <cell r="C12" t="str">
            <v>MUMBAI METRO RAIL CORPORATION LIMITED</v>
          </cell>
          <cell r="D12" t="str">
            <v>Block Chain Req at Mumbai Metro Rail Corporation</v>
          </cell>
          <cell r="E12">
            <v>0.1</v>
          </cell>
          <cell r="F12" t="str">
            <v>03-Identified/Validating</v>
          </cell>
          <cell r="G12" t="str">
            <v>ISA</v>
          </cell>
          <cell r="H12" t="str">
            <v>Q2 2017</v>
          </cell>
          <cell r="I12" t="str">
            <v>India</v>
          </cell>
          <cell r="J12" t="str">
            <v>Inttial discussions, Will get involved</v>
          </cell>
        </row>
        <row r="13">
          <cell r="A13" t="str">
            <v>3Z-JI5RU1N</v>
          </cell>
          <cell r="B13" t="str">
            <v>Yes</v>
          </cell>
          <cell r="C13" t="str">
            <v>KPN B.V.</v>
          </cell>
          <cell r="D13" t="str">
            <v>New Business - Blockchain</v>
          </cell>
          <cell r="E13">
            <v>0.25</v>
          </cell>
          <cell r="F13" t="str">
            <v>05-Qualified/Gaining Agreement</v>
          </cell>
          <cell r="G13" t="str">
            <v>Comm</v>
          </cell>
          <cell r="H13" t="str">
            <v>Q2 2017</v>
          </cell>
          <cell r="I13" t="str">
            <v>India</v>
          </cell>
          <cell r="J13" t="str">
            <v>Engaged in a Client Visit, No Further Progress, Need further updates</v>
          </cell>
        </row>
        <row r="14">
          <cell r="A14" t="str">
            <v>4E-QZ694DS</v>
          </cell>
          <cell r="B14" t="str">
            <v>Yes</v>
          </cell>
          <cell r="C14" t="str">
            <v>DEERE &amp; COMPANY</v>
          </cell>
          <cell r="D14" t="str">
            <v>Global Visibility (Watson Supply Chain + Blockchain) PoC follow-on</v>
          </cell>
          <cell r="E14">
            <v>0.25</v>
          </cell>
          <cell r="F14" t="str">
            <v>04-Validated/Qualifying</v>
          </cell>
          <cell r="G14" t="str">
            <v>Industrial</v>
          </cell>
          <cell r="H14" t="str">
            <v>Q3 2017</v>
          </cell>
          <cell r="I14" t="str">
            <v>India</v>
          </cell>
          <cell r="J14" t="str">
            <v>Client has shown interest to do a 6 week POC on block-chain.   Design- thinking workshop is currently being planned on the same.  Global Auto Block-chain Leader (Matt) and his team are actively involved here.  </v>
          </cell>
        </row>
        <row r="15">
          <cell r="A15" t="str">
            <v>4E-QZ694DS</v>
          </cell>
          <cell r="B15" t="str">
            <v>Yes</v>
          </cell>
          <cell r="C15" t="str">
            <v>DEERE &amp; COMPANY</v>
          </cell>
          <cell r="D15" t="str">
            <v>Global Visibility (Watson Supply Chain + Blockchain) PoC follow-on</v>
          </cell>
          <cell r="E15">
            <v>0.25</v>
          </cell>
          <cell r="F15" t="str">
            <v>04-Validated/Qualifying</v>
          </cell>
          <cell r="G15" t="str">
            <v>Industrial</v>
          </cell>
          <cell r="H15" t="str">
            <v>Q3 2017</v>
          </cell>
          <cell r="I15" t="str">
            <v>India</v>
          </cell>
          <cell r="J15" t="str">
            <v>Client has shown interest to do a 6 week POC on block-chain.   Design- thinking workshop is currently being planned on the same.  Global Auto Block-chain Leader (Matt) and his team are actively involved here.  </v>
          </cell>
        </row>
        <row r="16">
          <cell r="A16" t="str">
            <v>4E-YVX9M7V</v>
          </cell>
          <cell r="B16" t="str">
            <v>Yes</v>
          </cell>
          <cell r="C16" t="str">
            <v>SUMITOMO MITSUI BANKING CORPORATION</v>
          </cell>
          <cell r="D16" t="str">
            <v>Block Chain 基盤</v>
          </cell>
          <cell r="E16">
            <v>0.2</v>
          </cell>
          <cell r="F16" t="str">
            <v>03-Identified/Validating</v>
          </cell>
          <cell r="G16" t="str">
            <v>FSS</v>
          </cell>
          <cell r="H16" t="str">
            <v>Q2 2017</v>
          </cell>
          <cell r="I16" t="str">
            <v>India</v>
          </cell>
          <cell r="J16" t="str">
            <v xml:space="preserve">Engaged in delivery, </v>
          </cell>
        </row>
        <row r="17">
          <cell r="A17" t="str">
            <v>4H-U7T2TOG</v>
          </cell>
          <cell r="B17" t="str">
            <v>Yes</v>
          </cell>
          <cell r="C17" t="str">
            <v>NATIONAL STOCK EXCHANGE OF INDIA LIMITED</v>
          </cell>
          <cell r="D17" t="str">
            <v>Blockchain PoC for Treds Solution - New Use cases to be discussed for Test</v>
          </cell>
          <cell r="E17">
            <v>0.25</v>
          </cell>
          <cell r="F17" t="str">
            <v>04-Validated/Qualifying</v>
          </cell>
          <cell r="G17" t="str">
            <v>ISA</v>
          </cell>
          <cell r="H17" t="str">
            <v>Q2 2017</v>
          </cell>
          <cell r="I17" t="str">
            <v>India</v>
          </cell>
          <cell r="J17" t="str">
            <v>Involved in initial discussions, no further progress</v>
          </cell>
        </row>
        <row r="18">
          <cell r="A18" t="str">
            <v>4Y-9XLSK6R</v>
          </cell>
          <cell r="B18" t="str">
            <v>Yes</v>
          </cell>
          <cell r="C18" t="str">
            <v>CLS BANK INTERNATIONAL</v>
          </cell>
          <cell r="D18" t="str">
            <v>CLS Net (Blockchain)</v>
          </cell>
          <cell r="E18">
            <v>1E-3</v>
          </cell>
          <cell r="F18" t="str">
            <v>07-Won/Implementing</v>
          </cell>
          <cell r="G18" t="str">
            <v>FSS</v>
          </cell>
          <cell r="H18" t="str">
            <v>Q2 2017</v>
          </cell>
          <cell r="I18" t="str">
            <v>India</v>
          </cell>
          <cell r="J18" t="str">
            <v xml:space="preserve">Connected with Account team, to develop &amp; deliver test </v>
          </cell>
        </row>
        <row r="19">
          <cell r="A19" t="str">
            <v>4Z-AE5QSPD</v>
          </cell>
          <cell r="B19" t="str">
            <v>Yes</v>
          </cell>
          <cell r="C19" t="str">
            <v>BANK OF NOVA SCOTIA, THE</v>
          </cell>
          <cell r="D19" t="str">
            <v>Blockchain Pilot - Bluemix Public Services</v>
          </cell>
          <cell r="E19">
            <v>3.3334000000000003E-2</v>
          </cell>
          <cell r="F19" t="str">
            <v>05-Qualified/Gaining Agreement</v>
          </cell>
          <cell r="G19" t="str">
            <v>FSS</v>
          </cell>
          <cell r="H19" t="str">
            <v>Q2 2017</v>
          </cell>
          <cell r="I19" t="str">
            <v>Halifax</v>
          </cell>
          <cell r="J19" t="str">
            <v>Need to check the Usecase</v>
          </cell>
        </row>
        <row r="20">
          <cell r="A20" t="str">
            <v>4Z-JW83B3J</v>
          </cell>
          <cell r="B20" t="str">
            <v>Yes</v>
          </cell>
          <cell r="C20" t="str">
            <v>KBC BANK SA</v>
          </cell>
          <cell r="D20" t="str">
            <v>Operation Blockchain</v>
          </cell>
          <cell r="E20">
            <v>2.4</v>
          </cell>
          <cell r="F20" t="str">
            <v>04-Validated/Qualifying</v>
          </cell>
          <cell r="G20" t="str">
            <v>FSS</v>
          </cell>
          <cell r="H20" t="str">
            <v>Q2 2017</v>
          </cell>
          <cell r="I20" t="str">
            <v>Benelux, DE,FR</v>
          </cell>
          <cell r="J20" t="str">
            <v>Staffing in Progress</v>
          </cell>
        </row>
        <row r="21">
          <cell r="A21" t="str">
            <v>5D-2NNOF1N</v>
          </cell>
          <cell r="B21" t="str">
            <v>Yes</v>
          </cell>
          <cell r="C21" t="str">
            <v>Westpac Banking Corporation</v>
          </cell>
          <cell r="D21" t="str">
            <v>WIB: DD: CHG: IBM.x: 100k: Blockchain KYC pilot</v>
          </cell>
          <cell r="E21">
            <v>0</v>
          </cell>
          <cell r="F21" t="str">
            <v>03-Identified/Validating</v>
          </cell>
          <cell r="G21" t="str">
            <v>FSS</v>
          </cell>
          <cell r="H21" t="str">
            <v>Q3 2017</v>
          </cell>
          <cell r="I21" t="str">
            <v>India</v>
          </cell>
          <cell r="J21" t="str">
            <v>Initial discussion on Supply Chain Usecase</v>
          </cell>
        </row>
        <row r="22">
          <cell r="A22" t="str">
            <v>5I-9F585TB</v>
          </cell>
          <cell r="B22" t="str">
            <v>Yes</v>
          </cell>
          <cell r="C22" t="str">
            <v>NORTHERN TRUST</v>
          </cell>
          <cell r="D22" t="str">
            <v>Blockchain on Bluemix for NT</v>
          </cell>
          <cell r="E22">
            <v>2.5000000000000001E-2</v>
          </cell>
          <cell r="F22" t="str">
            <v>05-Qualified/Gaining Agreement</v>
          </cell>
          <cell r="G22" t="str">
            <v>FSS</v>
          </cell>
          <cell r="H22" t="str">
            <v>Q2 2017</v>
          </cell>
          <cell r="I22" t="str">
            <v>Gronigen</v>
          </cell>
          <cell r="J22" t="str">
            <v>Private Equity</v>
          </cell>
        </row>
        <row r="23">
          <cell r="A23" t="str">
            <v>62-FW1ASHI</v>
          </cell>
          <cell r="B23" t="str">
            <v>Yes</v>
          </cell>
          <cell r="C23" t="str">
            <v>MITSUBISHI UFJ TRUST AND BANKING C</v>
          </cell>
          <cell r="D23" t="str">
            <v>BlockChain_BluemixPOC</v>
          </cell>
          <cell r="E23">
            <v>7.6189999999999994E-2</v>
          </cell>
          <cell r="F23" t="str">
            <v>03-Identified/Validating</v>
          </cell>
          <cell r="G23" t="str">
            <v>FSS</v>
          </cell>
          <cell r="H23" t="str">
            <v>Q4 2017</v>
          </cell>
          <cell r="I23" t="str">
            <v>India</v>
          </cell>
          <cell r="J23" t="str">
            <v>Place Holder, will get involved once it picks up traction</v>
          </cell>
        </row>
        <row r="24">
          <cell r="A24" t="str">
            <v>68-E3FRWRA</v>
          </cell>
          <cell r="B24" t="str">
            <v>Yes</v>
          </cell>
          <cell r="C24" t="str">
            <v>HDFC LIFE INSURANCE</v>
          </cell>
          <cell r="D24" t="str">
            <v>LIfe Insurers Consortium for Blockchain</v>
          </cell>
          <cell r="E24">
            <v>2.2221999999999999E-2</v>
          </cell>
          <cell r="F24" t="str">
            <v>03-Identified/Validating</v>
          </cell>
          <cell r="G24" t="str">
            <v>ISA</v>
          </cell>
          <cell r="H24" t="str">
            <v>Q3 2017</v>
          </cell>
          <cell r="I24" t="str">
            <v>India</v>
          </cell>
          <cell r="J24" t="str">
            <v>Initial POC done, proposal being developed for a production engagement</v>
          </cell>
        </row>
        <row r="25">
          <cell r="A25" t="str">
            <v>6K-0E4241X</v>
          </cell>
          <cell r="B25" t="str">
            <v>Yes</v>
          </cell>
          <cell r="C25" t="str">
            <v>WESTPAC BANKING CORPORATION</v>
          </cell>
          <cell r="D25" t="str">
            <v>WIB: DD: CHG: IBM.x: 100k: Cognitive invoice matching pilot</v>
          </cell>
          <cell r="E25">
            <v>0</v>
          </cell>
          <cell r="F25" t="str">
            <v>03-Identified/Validating</v>
          </cell>
          <cell r="G25" t="str">
            <v>FSS</v>
          </cell>
          <cell r="H25" t="str">
            <v>Q3 2017</v>
          </cell>
          <cell r="I25" t="str">
            <v>India</v>
          </cell>
          <cell r="J25" t="str">
            <v>Place Holder</v>
          </cell>
        </row>
        <row r="26">
          <cell r="A26" t="str">
            <v>76-URRVQTN</v>
          </cell>
          <cell r="B26" t="str">
            <v>Yes</v>
          </cell>
          <cell r="C26" t="str">
            <v>Münchener Rückversicherungs-Gesellschaft AG</v>
          </cell>
          <cell r="D26" t="str">
            <v>Phase 2 - B3i Blockchain</v>
          </cell>
          <cell r="E26">
            <v>2.5</v>
          </cell>
          <cell r="F26" t="str">
            <v>04-Validated/Qualifying</v>
          </cell>
          <cell r="G26" t="str">
            <v>FSS</v>
          </cell>
          <cell r="H26" t="str">
            <v>Q3 2017</v>
          </cell>
          <cell r="I26" t="str">
            <v>India</v>
          </cell>
          <cell r="J26" t="str">
            <v>Involved.</v>
          </cell>
        </row>
        <row r="27">
          <cell r="A27" t="str">
            <v>86-NZV4PSX</v>
          </cell>
          <cell r="B27" t="str">
            <v>Yes</v>
          </cell>
          <cell r="C27" t="str">
            <v>WAL-MART STORES INC</v>
          </cell>
          <cell r="D27" t="str">
            <v>Block Chain  Design and development</v>
          </cell>
          <cell r="E27">
            <v>15</v>
          </cell>
          <cell r="F27" t="str">
            <v>01-Noticing</v>
          </cell>
          <cell r="G27" t="str">
            <v>Distribution</v>
          </cell>
          <cell r="H27" t="str">
            <v>Q3 2017</v>
          </cell>
          <cell r="I27" t="str">
            <v>India</v>
          </cell>
          <cell r="J27" t="str">
            <v>Industry Leader Connected with Geo. Yet to get input</v>
          </cell>
        </row>
        <row r="28">
          <cell r="A28" t="str">
            <v>8E-OMLHNZ7</v>
          </cell>
          <cell r="B28" t="str">
            <v>Yes</v>
          </cell>
          <cell r="C28" t="str">
            <v>ROCKWELL AUTOMATION, INC.</v>
          </cell>
          <cell r="D28" t="str">
            <v>Blockchain for Fin Ops (AR OTC)</v>
          </cell>
          <cell r="E28">
            <v>2</v>
          </cell>
          <cell r="F28" t="str">
            <v>03-Identified/Validating</v>
          </cell>
          <cell r="G28" t="str">
            <v>Industrial</v>
          </cell>
          <cell r="H28" t="str">
            <v>Q4 2017</v>
          </cell>
          <cell r="I28" t="str">
            <v>India</v>
          </cell>
          <cell r="J28" t="str">
            <v>This block chain opportunity has been logged by Partner from digital side with an anticipation based on demonstrations to different customers in US.  Will take time to become concrete.  BDE has been following up with DPE on the same.</v>
          </cell>
        </row>
        <row r="29">
          <cell r="A29" t="str">
            <v>8F-615Q0WD</v>
          </cell>
          <cell r="B29" t="str">
            <v>Yes</v>
          </cell>
          <cell r="C29" t="str">
            <v>THE BANK OF TOKYO-MITSUBISHI UFJ, LTD. SINGAPORE BRANCH</v>
          </cell>
          <cell r="D29" t="str">
            <v>BTMU Blockchain SOW Production Support</v>
          </cell>
          <cell r="E29">
            <v>1</v>
          </cell>
          <cell r="F29" t="str">
            <v>04-Validated/Qualifying</v>
          </cell>
          <cell r="G29" t="str">
            <v>FSS</v>
          </cell>
          <cell r="H29" t="str">
            <v>Q4 2017</v>
          </cell>
          <cell r="J29" t="str">
            <v>Future phases, basaed on my current engagement</v>
          </cell>
        </row>
        <row r="30">
          <cell r="A30" t="str">
            <v>8G-H42X8T7</v>
          </cell>
          <cell r="B30" t="str">
            <v>Yes</v>
          </cell>
          <cell r="C30" t="str">
            <v>SCHLUMBERGER TECHNOLOGY CORP</v>
          </cell>
          <cell r="D30" t="str">
            <v>Blockchain Pilot</v>
          </cell>
          <cell r="E30">
            <v>0.75</v>
          </cell>
          <cell r="F30" t="str">
            <v>04-Validated/Qualifying</v>
          </cell>
          <cell r="G30" t="str">
            <v>Industrial</v>
          </cell>
          <cell r="H30" t="str">
            <v>Q3 2017</v>
          </cell>
          <cell r="I30" t="str">
            <v>India</v>
          </cell>
          <cell r="J30" t="str">
            <v>BDE is connected with partner.   Currently,  this opportunity is still in initial phase and exploring potential use cases before taking forward to client</v>
          </cell>
        </row>
        <row r="31">
          <cell r="A31" t="str">
            <v>91-PGK7DVX</v>
          </cell>
          <cell r="B31" t="str">
            <v>Yes</v>
          </cell>
          <cell r="C31" t="str">
            <v>NEDBANK LIMITED</v>
          </cell>
          <cell r="D31" t="str">
            <v>Nedbank Blockchain Phase 1</v>
          </cell>
          <cell r="E31">
            <v>4.201225</v>
          </cell>
          <cell r="F31" t="str">
            <v>03-Identified/Validating</v>
          </cell>
          <cell r="G31" t="str">
            <v>FSS</v>
          </cell>
          <cell r="H31" t="str">
            <v>Q3 2017</v>
          </cell>
          <cell r="I31" t="str">
            <v>India</v>
          </cell>
          <cell r="J31" t="str">
            <v>Later Phases : place Holder</v>
          </cell>
        </row>
        <row r="32">
          <cell r="A32" t="str">
            <v>97-KFWQFOM</v>
          </cell>
          <cell r="B32" t="str">
            <v>Yes</v>
          </cell>
          <cell r="C32" t="str">
            <v>Cisco</v>
          </cell>
          <cell r="D32" t="str">
            <v>Blockchain for Cisco Supply Chain - Pilot</v>
          </cell>
          <cell r="E32">
            <v>0.2</v>
          </cell>
          <cell r="F32" t="str">
            <v>04-Validated/Qualifying</v>
          </cell>
          <cell r="G32" t="str">
            <v>Industrial</v>
          </cell>
          <cell r="H32" t="str">
            <v>Q2 2017</v>
          </cell>
          <cell r="I32" t="str">
            <v>India</v>
          </cell>
          <cell r="J32" t="str">
            <v>Industry BDE  connected with the Cisco Partner. He is meeting the Innovation team contact in Cisco at the Interconnect event next week and promised to involve us when they finalize the use cases.</v>
          </cell>
        </row>
        <row r="33">
          <cell r="A33" t="str">
            <v>9G-W78ILFB</v>
          </cell>
          <cell r="B33" t="str">
            <v>Yes</v>
          </cell>
          <cell r="C33" t="str">
            <v>AMERISOURCEBERGEN SERVICES CORP</v>
          </cell>
          <cell r="D33" t="str">
            <v>Blockchain POC - ASD</v>
          </cell>
          <cell r="E33">
            <v>0.2</v>
          </cell>
          <cell r="F33" t="str">
            <v>05-Qualified/Gaining Agreement</v>
          </cell>
          <cell r="G33" t="str">
            <v>Distribution</v>
          </cell>
          <cell r="H33" t="str">
            <v>Q2 2017</v>
          </cell>
          <cell r="I33" t="str">
            <v>India</v>
          </cell>
          <cell r="J33" t="str">
            <v>PoC on Reverse Logistics</v>
          </cell>
        </row>
        <row r="34">
          <cell r="A34" t="str">
            <v>9W-QUGYYGZ</v>
          </cell>
          <cell r="B34" t="str">
            <v>Yes</v>
          </cell>
          <cell r="C34" t="str">
            <v>THE NORTHERN TRUST COMPANY</v>
          </cell>
          <cell r="D34" t="str">
            <v>Project Willow Phase 3 Build</v>
          </cell>
          <cell r="E34">
            <v>4</v>
          </cell>
          <cell r="F34" t="str">
            <v>04-Validated/Qualifying</v>
          </cell>
          <cell r="G34" t="str">
            <v>FSS</v>
          </cell>
          <cell r="H34" t="str">
            <v>Q4 2017</v>
          </cell>
          <cell r="I34" t="str">
            <v>Gronigen</v>
          </cell>
          <cell r="J34" t="str">
            <v>Place Holder</v>
          </cell>
        </row>
        <row r="35">
          <cell r="A35" t="str">
            <v>AA-HN699FZ</v>
          </cell>
          <cell r="B35" t="str">
            <v>Yes</v>
          </cell>
          <cell r="C35" t="str">
            <v>Münchener Rückversicherungs-Gesellschaft AG</v>
          </cell>
          <cell r="D35" t="str">
            <v>Phase 3 - B31 Blockchain</v>
          </cell>
          <cell r="E35">
            <v>35</v>
          </cell>
          <cell r="F35" t="str">
            <v>04-Validated/Qualifying</v>
          </cell>
          <cell r="G35" t="str">
            <v>FSS</v>
          </cell>
          <cell r="H35" t="str">
            <v>Q4 2017</v>
          </cell>
          <cell r="I35" t="str">
            <v>India</v>
          </cell>
          <cell r="J35" t="str">
            <v>Place Holder</v>
          </cell>
        </row>
        <row r="36">
          <cell r="A36" t="str">
            <v>AH-QTBR6VE</v>
          </cell>
          <cell r="B36" t="str">
            <v>Yes</v>
          </cell>
          <cell r="C36" t="str">
            <v xml:space="preserve">BP OIL INTERNATIONAL LIMITED                                          </v>
          </cell>
          <cell r="D36" t="str">
            <v>L01303 - Intercompany Block Chain solution</v>
          </cell>
          <cell r="E36">
            <v>0.25</v>
          </cell>
          <cell r="F36" t="str">
            <v>03-Identified/Validating</v>
          </cell>
          <cell r="G36" t="str">
            <v>Industrial</v>
          </cell>
          <cell r="H36" t="str">
            <v>Q3 2017</v>
          </cell>
          <cell r="I36" t="str">
            <v>India</v>
          </cell>
          <cell r="J36" t="str">
            <v>CIC India team is engaged in developing a PoC on inter Company recon.</v>
          </cell>
        </row>
        <row r="37">
          <cell r="A37" t="str">
            <v>AN-12MH3HS</v>
          </cell>
          <cell r="B37" t="str">
            <v>Yes</v>
          </cell>
          <cell r="C37" t="str">
            <v>JOHN DEERE FINANCIAL SERVICES, INC.</v>
          </cell>
          <cell r="D37" t="str">
            <v>Blockchain - Equipment Leasing</v>
          </cell>
          <cell r="E37">
            <v>0.05</v>
          </cell>
          <cell r="F37" t="str">
            <v>04-Validated/Qualifying</v>
          </cell>
          <cell r="G37" t="str">
            <v>Industrial</v>
          </cell>
          <cell r="H37" t="str">
            <v>Q4 2017</v>
          </cell>
          <cell r="I37" t="str">
            <v>India</v>
          </cell>
          <cell r="J37" t="str">
            <v>BDE is connected to account team.   Opportunity is still in early stage.</v>
          </cell>
        </row>
        <row r="38">
          <cell r="A38" t="str">
            <v>BT-H4UR40V</v>
          </cell>
          <cell r="B38" t="str">
            <v>Yes</v>
          </cell>
          <cell r="C38" t="str">
            <v>AETNA LIFE &amp; CASUALTY</v>
          </cell>
          <cell r="D38" t="str">
            <v>Blockchain for NextGen Authentication</v>
          </cell>
          <cell r="E38">
            <v>0.1</v>
          </cell>
          <cell r="F38" t="str">
            <v>03-Identified/Validating</v>
          </cell>
          <cell r="G38" t="str">
            <v>FSS</v>
          </cell>
          <cell r="H38" t="str">
            <v>Q3 2017</v>
          </cell>
          <cell r="I38" t="str">
            <v>India</v>
          </cell>
          <cell r="J38" t="str">
            <v>Initial Discussions, Confirmed by Anuj the opportunity is a place holder as of now.</v>
          </cell>
        </row>
        <row r="39">
          <cell r="A39" t="str">
            <v>D0-I12BKPE</v>
          </cell>
          <cell r="B39" t="str">
            <v>Yes</v>
          </cell>
          <cell r="C39" t="str">
            <v>TOSHIBA GCS</v>
          </cell>
          <cell r="D39" t="str">
            <v>Blockchain on Bluemix</v>
          </cell>
          <cell r="E39">
            <v>0.25</v>
          </cell>
          <cell r="F39" t="str">
            <v>03-Identified/Validating</v>
          </cell>
          <cell r="G39" t="str">
            <v>Industrial</v>
          </cell>
          <cell r="H39" t="str">
            <v>Q4 2017</v>
          </cell>
          <cell r="I39" t="str">
            <v>India</v>
          </cell>
          <cell r="J39" t="str">
            <v>BDE is in discussion with Todd (account partner) on this opportunity..   Meeting being scheduled in Apr along with Naren on taking this forward.</v>
          </cell>
        </row>
        <row r="40">
          <cell r="A40" t="str">
            <v>DK-5N1NKXS</v>
          </cell>
          <cell r="B40" t="str">
            <v>Yes</v>
          </cell>
          <cell r="C40" t="str">
            <v>AXIS BANK LIMITED</v>
          </cell>
          <cell r="D40" t="str">
            <v>Block chain Proof of concept</v>
          </cell>
          <cell r="E40">
            <v>0</v>
          </cell>
          <cell r="F40" t="str">
            <v>03-Identified/Validating</v>
          </cell>
          <cell r="G40" t="str">
            <v>ISA</v>
          </cell>
          <cell r="H40" t="str">
            <v>Q2 2017</v>
          </cell>
          <cell r="I40" t="str">
            <v>India</v>
          </cell>
          <cell r="J40" t="str">
            <v>Involved in discussions and workshops to finalize the use case. Potential to start in late Q2</v>
          </cell>
        </row>
        <row r="41">
          <cell r="A41" t="str">
            <v>DK-UCEM7FB</v>
          </cell>
          <cell r="B41" t="str">
            <v>Yes</v>
          </cell>
          <cell r="C41" t="str">
            <v>MERCEDES-BENZ RESEARCH AND DEVELOPMENT INDIA PRIVATE LIMITED</v>
          </cell>
          <cell r="D41" t="str">
            <v>Block Chain PoC ( Program - IGNITE )</v>
          </cell>
          <cell r="E41">
            <v>0.1</v>
          </cell>
          <cell r="F41" t="str">
            <v>04-Validated/Qualifying</v>
          </cell>
          <cell r="G41" t="str">
            <v>ISA</v>
          </cell>
          <cell r="H41" t="str">
            <v>Q3 2017</v>
          </cell>
          <cell r="I41" t="str">
            <v>India</v>
          </cell>
          <cell r="J41" t="str">
            <v>Supply Chain PoC, right now doing a prototype</v>
          </cell>
        </row>
        <row r="42">
          <cell r="A42" t="str">
            <v>DQ-56V0WPN</v>
          </cell>
          <cell r="B42" t="str">
            <v>Yes</v>
          </cell>
          <cell r="C42" t="str">
            <v>AMERICAN EXPRESS TRAVEL RELATED SERVICES CO INC</v>
          </cell>
          <cell r="D42" t="str">
            <v>Merchant Payments Blockchain</v>
          </cell>
          <cell r="E42">
            <v>2.5</v>
          </cell>
          <cell r="F42" t="str">
            <v>04-Validated/Qualifying</v>
          </cell>
          <cell r="G42" t="str">
            <v>FSS</v>
          </cell>
          <cell r="H42" t="str">
            <v>Q3 2017</v>
          </cell>
          <cell r="I42" t="str">
            <v>India</v>
          </cell>
          <cell r="J42" t="str">
            <v>Initial discussion in progress</v>
          </cell>
        </row>
        <row r="43">
          <cell r="A43" t="str">
            <v>E8-3287ZAC</v>
          </cell>
          <cell r="B43" t="str">
            <v>Yes</v>
          </cell>
          <cell r="C43" t="str">
            <v xml:space="preserve">TELECOM REGULATORY AUTHORITY                                          </v>
          </cell>
          <cell r="D43" t="str">
            <v>Blockchain for Mobile Number Portability</v>
          </cell>
          <cell r="E43">
            <v>4.4000000000000004</v>
          </cell>
          <cell r="F43" t="str">
            <v>05-Qualified/Gaining Agreement</v>
          </cell>
          <cell r="G43" t="str">
            <v>ISA</v>
          </cell>
          <cell r="H43" t="str">
            <v>Q2 2017</v>
          </cell>
          <cell r="I43" t="str">
            <v>India</v>
          </cell>
          <cell r="J43" t="str">
            <v>Exploring opporunity with TRAI to implement lockchain based Number portability solution.</v>
          </cell>
        </row>
        <row r="44">
          <cell r="A44" t="str">
            <v>EA-AOS2NAT</v>
          </cell>
          <cell r="B44" t="str">
            <v>Yes</v>
          </cell>
          <cell r="C44" t="str">
            <v>WESTPAC BANKING CORPORATION</v>
          </cell>
          <cell r="D44" t="str">
            <v>WIB: DD: CHG: IBM.x: 100k: Blockchain Bank Guarantees pilot</v>
          </cell>
          <cell r="E44">
            <v>0</v>
          </cell>
          <cell r="F44" t="str">
            <v>04-Validated/Qualifying</v>
          </cell>
          <cell r="G44" t="str">
            <v>FSS</v>
          </cell>
          <cell r="H44" t="str">
            <v>Q3 2017</v>
          </cell>
          <cell r="I44" t="str">
            <v>India</v>
          </cell>
          <cell r="J44" t="str">
            <v>Place Holder</v>
          </cell>
        </row>
        <row r="45">
          <cell r="A45" t="str">
            <v>EB-UNZGLRT</v>
          </cell>
          <cell r="B45" t="str">
            <v>Yes</v>
          </cell>
          <cell r="C45" t="str">
            <v>THE BANK OF TOKYO-MITSUBISHI UFJ, LTD. SINGAPORE BRANCH</v>
          </cell>
          <cell r="D45" t="str">
            <v>BTMU Blockchain SOW Production BS Support</v>
          </cell>
          <cell r="E45">
            <v>0.1</v>
          </cell>
          <cell r="F45" t="str">
            <v>04-Validated/Qualifying</v>
          </cell>
          <cell r="G45" t="str">
            <v>FSS</v>
          </cell>
          <cell r="H45" t="str">
            <v>Q3 2017</v>
          </cell>
          <cell r="J45" t="str">
            <v>Future phases, basaed on my current engagement</v>
          </cell>
        </row>
        <row r="46">
          <cell r="A46" t="str">
            <v>ET-7RMB7PJ</v>
          </cell>
          <cell r="B46" t="str">
            <v>Yes</v>
          </cell>
          <cell r="C46" t="str">
            <v>GENERAL MOTORS LLC</v>
          </cell>
          <cell r="D46" t="str">
            <v>Blockchain initative - Currently a BETA service for Bluemix</v>
          </cell>
          <cell r="E46">
            <v>0.06</v>
          </cell>
          <cell r="F46" t="str">
            <v>03-Identified/Validating</v>
          </cell>
          <cell r="G46" t="str">
            <v>Industrial</v>
          </cell>
          <cell r="H46" t="str">
            <v>Q2 2017</v>
          </cell>
          <cell r="I46" t="str">
            <v>India</v>
          </cell>
          <cell r="J46" t="str">
            <v>Initial discussion, need further details</v>
          </cell>
        </row>
        <row r="47">
          <cell r="A47" t="str">
            <v>FA-EU0HEFJ</v>
          </cell>
          <cell r="B47" t="str">
            <v>Yes</v>
          </cell>
          <cell r="C47" t="str">
            <v>STATE BANK OF INDIA</v>
          </cell>
          <cell r="D47" t="str">
            <v>Blockchain Opportunity - State Bank of India</v>
          </cell>
          <cell r="E47">
            <v>0.3</v>
          </cell>
          <cell r="F47" t="str">
            <v>04-Validated/Qualifying</v>
          </cell>
          <cell r="G47" t="str">
            <v>ISA</v>
          </cell>
          <cell r="H47" t="str">
            <v>Q2 2017</v>
          </cell>
          <cell r="I47" t="str">
            <v>India</v>
          </cell>
          <cell r="J47" t="str">
            <v>Involved, Trade Finance</v>
          </cell>
        </row>
        <row r="48">
          <cell r="A48" t="str">
            <v>FI-1GJN554</v>
          </cell>
          <cell r="B48" t="str">
            <v>Yes</v>
          </cell>
          <cell r="C48" t="str">
            <v>THE BANK OF TOKYO-MITSUBISHI UFJ, LTD. SINGAPORE BRANCH</v>
          </cell>
          <cell r="D48" t="str">
            <v>BTMU Blockchain POC Phase 3 IOT</v>
          </cell>
          <cell r="E48">
            <v>7.0000000000000007E-2</v>
          </cell>
          <cell r="F48" t="str">
            <v>07-Won/Implementing</v>
          </cell>
          <cell r="G48" t="str">
            <v>FSS</v>
          </cell>
          <cell r="H48" t="str">
            <v>Q1 2017</v>
          </cell>
          <cell r="I48" t="str">
            <v>India</v>
          </cell>
          <cell r="J48" t="str">
            <v>Won and completed</v>
          </cell>
        </row>
        <row r="49">
          <cell r="A49" t="str">
            <v>FY-GPKS9YL</v>
          </cell>
          <cell r="B49" t="str">
            <v>Yes</v>
          </cell>
          <cell r="C49" t="str">
            <v>CareCentrix</v>
          </cell>
          <cell r="D49" t="str">
            <v>CareCentrix Blockchain POC</v>
          </cell>
          <cell r="E49">
            <v>0.45</v>
          </cell>
          <cell r="F49" t="str">
            <v>03-Identified/Validating</v>
          </cell>
          <cell r="G49" t="str">
            <v>Public</v>
          </cell>
          <cell r="H49" t="str">
            <v>Q2 2017</v>
          </cell>
          <cell r="I49" t="str">
            <v>India</v>
          </cell>
          <cell r="J49" t="str">
            <v>A concept paper has been submitted to the client team. Awating to hear back on next steps</v>
          </cell>
        </row>
        <row r="50">
          <cell r="A50" t="str">
            <v>GY-Y402RCB</v>
          </cell>
          <cell r="B50" t="str">
            <v>Yes</v>
          </cell>
          <cell r="C50" t="str">
            <v>AETNA LIFE INSURANCE CO</v>
          </cell>
          <cell r="D50" t="str">
            <v>Blockchain on z at Aetna</v>
          </cell>
          <cell r="E50">
            <v>0.5</v>
          </cell>
          <cell r="F50" t="str">
            <v>03-Identified/Validating</v>
          </cell>
          <cell r="G50" t="str">
            <v>FSS</v>
          </cell>
          <cell r="H50" t="str">
            <v>Q2 2017</v>
          </cell>
          <cell r="I50" t="str">
            <v>TBD</v>
          </cell>
          <cell r="J50" t="str">
            <v>Was part of initial discussion, no further traction. Updates awaited</v>
          </cell>
        </row>
        <row r="51">
          <cell r="A51" t="str">
            <v>HW-ARY4QN2</v>
          </cell>
          <cell r="B51" t="str">
            <v>Yes</v>
          </cell>
          <cell r="C51" t="str">
            <v>AMERICAN INTERNATIONAL GROUPINC</v>
          </cell>
          <cell r="D51" t="str">
            <v>Blockchain for Multinational Programs - Expansion</v>
          </cell>
          <cell r="E51">
            <v>5</v>
          </cell>
          <cell r="F51" t="str">
            <v>04-Validated/Qualifying</v>
          </cell>
          <cell r="G51" t="str">
            <v>FSS</v>
          </cell>
          <cell r="H51" t="str">
            <v>Q3 2017</v>
          </cell>
          <cell r="I51" t="str">
            <v>Halifax</v>
          </cell>
          <cell r="J51" t="str">
            <v>Need Updates</v>
          </cell>
        </row>
        <row r="52">
          <cell r="A52" t="str">
            <v>HX-6YRVRXP</v>
          </cell>
          <cell r="B52" t="str">
            <v>Yes</v>
          </cell>
          <cell r="C52" t="str">
            <v>UNILEVER UKCR LTD</v>
          </cell>
          <cell r="D52" t="str">
            <v>O2C blockchain POC</v>
          </cell>
          <cell r="E52">
            <v>0.2</v>
          </cell>
          <cell r="F52" t="str">
            <v>02-Noticed/Identifying</v>
          </cell>
          <cell r="G52" t="str">
            <v>Distribution</v>
          </cell>
          <cell r="H52" t="str">
            <v>Q3 2017</v>
          </cell>
          <cell r="I52" t="str">
            <v>India</v>
          </cell>
          <cell r="J52" t="str">
            <v>Need Updates</v>
          </cell>
        </row>
        <row r="53">
          <cell r="A53" t="str">
            <v>HX-XGOVSGE</v>
          </cell>
          <cell r="B53" t="str">
            <v>Yes</v>
          </cell>
          <cell r="C53" t="str">
            <v>BANK OF NOVA SCOTIA, THE</v>
          </cell>
          <cell r="D53" t="str">
            <v>Blockchain Pilot for Branch Transfer</v>
          </cell>
          <cell r="E53">
            <v>0.20000100000000001</v>
          </cell>
          <cell r="F53" t="str">
            <v>05-Qualified/Gaining Agreement</v>
          </cell>
          <cell r="G53" t="str">
            <v>FSS</v>
          </cell>
          <cell r="H53" t="str">
            <v>Q2 2017</v>
          </cell>
          <cell r="I53" t="str">
            <v>Halifax</v>
          </cell>
          <cell r="J53" t="str">
            <v>Inter Branch reconciliation, Being worked on by Halifax</v>
          </cell>
        </row>
        <row r="54">
          <cell r="A54" t="str">
            <v>IA-KMKEQ3P</v>
          </cell>
          <cell r="B54" t="str">
            <v>Yes</v>
          </cell>
          <cell r="C54" t="str">
            <v>Deutsche Bank</v>
          </cell>
          <cell r="D54" t="str">
            <v>Hyperledger Trade Finance POC</v>
          </cell>
          <cell r="E54">
            <v>0.155</v>
          </cell>
          <cell r="F54" t="str">
            <v>05-Qualified/Gaining Agreement</v>
          </cell>
          <cell r="G54" t="str">
            <v>FSS</v>
          </cell>
          <cell r="H54" t="str">
            <v>Q3 2017</v>
          </cell>
          <cell r="J54" t="str">
            <v>Place Holder, Opportunity moving slowly, Parter open to engage CIC once we have further tracion</v>
          </cell>
        </row>
        <row r="55">
          <cell r="A55" t="str">
            <v>IX-P7690SS</v>
          </cell>
          <cell r="B55" t="str">
            <v>Yes</v>
          </cell>
          <cell r="C55" t="str">
            <v xml:space="preserve">BNP PARIBAS PERSONAL                                                  </v>
          </cell>
          <cell r="D55" t="str">
            <v>Projet Developpement BlockChain</v>
          </cell>
          <cell r="E55">
            <v>0.1</v>
          </cell>
          <cell r="F55" t="str">
            <v>04-Validated/Qualifying</v>
          </cell>
          <cell r="G55" t="str">
            <v>FSS</v>
          </cell>
          <cell r="H55" t="str">
            <v>Q2 2017</v>
          </cell>
          <cell r="I55" t="str">
            <v>India</v>
          </cell>
          <cell r="J55" t="str">
            <v>CIB Internal Clearing using Blockchain being explored, Initial discussions with client, a potential need to land resources in PARIS</v>
          </cell>
        </row>
        <row r="56">
          <cell r="A56" t="str">
            <v>J9-H61HF67</v>
          </cell>
          <cell r="B56" t="str">
            <v>Yes</v>
          </cell>
          <cell r="C56" t="str">
            <v>Westpac Banking Corporation</v>
          </cell>
          <cell r="D56" t="str">
            <v>WIB: DD: CHG: IBM.x: 100k: Blockchain government pilot</v>
          </cell>
          <cell r="E56">
            <v>0</v>
          </cell>
          <cell r="F56" t="str">
            <v>03-Identified/Validating</v>
          </cell>
          <cell r="G56" t="str">
            <v>FSS</v>
          </cell>
          <cell r="H56" t="str">
            <v>Q3 2017</v>
          </cell>
          <cell r="I56" t="str">
            <v>India</v>
          </cell>
          <cell r="J56" t="str">
            <v>Place Holder</v>
          </cell>
        </row>
        <row r="57">
          <cell r="A57" t="str">
            <v>JG-P5B8LXG</v>
          </cell>
          <cell r="B57" t="str">
            <v>Yes</v>
          </cell>
          <cell r="C57" t="str">
            <v>KPN B.V.</v>
          </cell>
          <cell r="D57" t="str">
            <v>Blockchain add on</v>
          </cell>
          <cell r="E57">
            <v>0.5</v>
          </cell>
          <cell r="F57" t="str">
            <v>04-Validated/Qualifying</v>
          </cell>
          <cell r="G57" t="str">
            <v>Comm</v>
          </cell>
          <cell r="H57" t="str">
            <v>Q4 2017</v>
          </cell>
          <cell r="I57" t="str">
            <v>India</v>
          </cell>
          <cell r="J57" t="str">
            <v xml:space="preserve">Client Visit supported: </v>
          </cell>
        </row>
        <row r="58">
          <cell r="A58" t="str">
            <v>KU-4Z9IY6Y</v>
          </cell>
          <cell r="B58" t="str">
            <v>Yes</v>
          </cell>
          <cell r="C58" t="str">
            <v xml:space="preserve">BP2I                                                                  </v>
          </cell>
          <cell r="D58" t="str">
            <v>BNP Paribas - Internal Clearing</v>
          </cell>
          <cell r="E58">
            <v>0.31</v>
          </cell>
          <cell r="F58" t="str">
            <v>03-Identified/Validating</v>
          </cell>
          <cell r="G58" t="str">
            <v>FSS</v>
          </cell>
          <cell r="H58" t="str">
            <v>Q2 2017</v>
          </cell>
          <cell r="I58" t="str">
            <v>India</v>
          </cell>
          <cell r="J58" t="str">
            <v>CIB Internal Clearing using Blockchain being explored, Initial discussions with client, a potential need to land resources in PARIS</v>
          </cell>
        </row>
        <row r="59">
          <cell r="A59" t="str">
            <v>LC-F8X0NF7</v>
          </cell>
          <cell r="B59" t="str">
            <v>Yes</v>
          </cell>
          <cell r="C59" t="str">
            <v>THE PROCTER &amp; GAMBLE COMPANY</v>
          </cell>
          <cell r="D59" t="str">
            <v>Blockchain POC</v>
          </cell>
          <cell r="E59">
            <v>0.2</v>
          </cell>
          <cell r="F59" t="str">
            <v>03-Identified/Validating</v>
          </cell>
          <cell r="G59" t="str">
            <v>Distribution</v>
          </cell>
          <cell r="H59" t="str">
            <v>Q2 2017</v>
          </cell>
          <cell r="I59" t="str">
            <v>India</v>
          </cell>
          <cell r="J59" t="str">
            <v>Presented to client during client visit in Delhi Client Center. Client was very appreciative and keen to start the demo soon</v>
          </cell>
        </row>
        <row r="60">
          <cell r="A60" t="str">
            <v>LZ-9BXB64D</v>
          </cell>
          <cell r="B60" t="str">
            <v>Yes</v>
          </cell>
          <cell r="C60" t="str">
            <v>SUMITOMO MITSUI BANKING CORPORATION</v>
          </cell>
          <cell r="D60" t="str">
            <v>SMBC Blockchain Practical Use Inspection Phase2</v>
          </cell>
          <cell r="E60">
            <v>0.28571400000000002</v>
          </cell>
          <cell r="F60" t="str">
            <v>04-Validated/Qualifying</v>
          </cell>
          <cell r="G60" t="str">
            <v>FSS</v>
          </cell>
          <cell r="H60" t="str">
            <v>Q2 2017</v>
          </cell>
          <cell r="I60" t="str">
            <v>India</v>
          </cell>
          <cell r="J60" t="str">
            <v>Trade Platform (providing Trade Finance and Electric Trade Documents) to include functionality of Insurance.   Pure technical demonstration with integration of Watson IoT (generic Sensor device).
Will be on dedicated Docker image on Bluemix infrastructure - V0.6.   Will move to version 1 during the next phase</v>
          </cell>
        </row>
        <row r="61">
          <cell r="A61" t="str">
            <v>M6-MESV6ZP</v>
          </cell>
          <cell r="B61" t="str">
            <v>Yes</v>
          </cell>
          <cell r="C61" t="str">
            <v>KBC GROUP NV</v>
          </cell>
          <cell r="D61" t="str">
            <v>Blockchain RFP for consortium - Software</v>
          </cell>
          <cell r="E61">
            <v>0.01</v>
          </cell>
          <cell r="F61" t="str">
            <v>05-Qualified/Gaining Agreement</v>
          </cell>
          <cell r="G61" t="str">
            <v>FSS</v>
          </cell>
          <cell r="H61" t="str">
            <v>Q2 2017</v>
          </cell>
          <cell r="I61" t="str">
            <v>Benelux, DE,FR</v>
          </cell>
          <cell r="J61" t="str">
            <v>Cond Agreed, Staffing in progress</v>
          </cell>
        </row>
        <row r="62">
          <cell r="A62" t="str">
            <v>M8-J3YGOYQ</v>
          </cell>
          <cell r="B62" t="str">
            <v>Yes</v>
          </cell>
          <cell r="C62" t="str">
            <v>UBS AG</v>
          </cell>
          <cell r="D62" t="str">
            <v>Blockchain PofC for Reconciliations</v>
          </cell>
          <cell r="E62">
            <v>0.15</v>
          </cell>
          <cell r="F62" t="str">
            <v>04-Validated/Qualifying</v>
          </cell>
          <cell r="G62" t="str">
            <v>FSS</v>
          </cell>
          <cell r="H62" t="str">
            <v>Q2 2017</v>
          </cell>
          <cell r="I62" t="str">
            <v>Gronigen</v>
          </cell>
          <cell r="J62" t="str">
            <v>Initial POC developed using IRL,</v>
          </cell>
        </row>
        <row r="63">
          <cell r="A63" t="str">
            <v>MB-O5R14WU</v>
          </cell>
          <cell r="B63" t="str">
            <v>Yes</v>
          </cell>
          <cell r="C63" t="str">
            <v>JPMORGAN CHASE BANK, NATIONAL ASSOCIATION</v>
          </cell>
          <cell r="D63" t="str">
            <v>Blockchain First Product "Go" Phase</v>
          </cell>
          <cell r="E63">
            <v>2.5</v>
          </cell>
          <cell r="F63" t="str">
            <v>04-Validated/Qualifying</v>
          </cell>
          <cell r="G63" t="str">
            <v>FSS</v>
          </cell>
          <cell r="H63" t="str">
            <v>Q2 2017</v>
          </cell>
          <cell r="I63" t="str">
            <v>India</v>
          </cell>
          <cell r="J63" t="str">
            <v>In touch with Pramod Achanta, NA Blockchian leader, Currently understanding what was constributed to by Australia labs for the phase 1, so that CIC can be leveraged in the Go Phase.</v>
          </cell>
        </row>
        <row r="64">
          <cell r="A64" t="str">
            <v>MH-LRFC7IS</v>
          </cell>
          <cell r="B64" t="str">
            <v>Yes</v>
          </cell>
          <cell r="C64" t="str">
            <v>COX COMMUNICATIONS</v>
          </cell>
          <cell r="D64" t="str">
            <v>Bluemix - Blockchain opt</v>
          </cell>
          <cell r="E64">
            <v>0.26</v>
          </cell>
          <cell r="F64" t="str">
            <v>04-Validated/Qualifying</v>
          </cell>
          <cell r="G64" t="str">
            <v>Comm</v>
          </cell>
          <cell r="H64" t="str">
            <v>Q2 2017</v>
          </cell>
          <cell r="I64" t="str">
            <v>India</v>
          </cell>
          <cell r="J64" t="str">
            <v>Connect with Deb</v>
          </cell>
        </row>
        <row r="65">
          <cell r="A65" t="str">
            <v>MK-DUW44Q2</v>
          </cell>
          <cell r="B65" t="str">
            <v>Yes</v>
          </cell>
          <cell r="C65" t="str">
            <v>LONDON STOCK EXCHANGE PLC</v>
          </cell>
          <cell r="D65" t="str">
            <v> LSE Netting and Blockchain - Q2 </v>
          </cell>
          <cell r="E65">
            <v>0.49987500000000001</v>
          </cell>
          <cell r="F65" t="str">
            <v>04-Validated/Qualifying</v>
          </cell>
          <cell r="G65" t="str">
            <v>FSS</v>
          </cell>
          <cell r="H65" t="str">
            <v>Q3 2017</v>
          </cell>
          <cell r="I65" t="str">
            <v>US Garage &amp; IRL</v>
          </cell>
          <cell r="J65" t="str">
            <v>In touch with Kevin Gill &amp; Paul Berry who is working on the LSE Deal. Currently leveraging research staff to build the POC. Will engage CIC later</v>
          </cell>
        </row>
        <row r="66">
          <cell r="A66" t="str">
            <v>MS-1GIRUTH</v>
          </cell>
          <cell r="B66" t="str">
            <v>Yes</v>
          </cell>
          <cell r="C66" t="str">
            <v>NEDBANK LIMITED</v>
          </cell>
          <cell r="D66" t="str">
            <v>Nedbank Blockchain Phase2</v>
          </cell>
          <cell r="E66">
            <v>3.150919</v>
          </cell>
          <cell r="F66" t="str">
            <v>03-Identified/Validating</v>
          </cell>
          <cell r="G66" t="str">
            <v>FSS</v>
          </cell>
          <cell r="H66" t="str">
            <v>Q4 2017</v>
          </cell>
          <cell r="I66" t="str">
            <v>India</v>
          </cell>
          <cell r="J66" t="str">
            <v>Later Phases : Place Holder</v>
          </cell>
        </row>
        <row r="67">
          <cell r="A67" t="str">
            <v>N7-2K6H531</v>
          </cell>
          <cell r="B67" t="str">
            <v>Yes</v>
          </cell>
          <cell r="C67" t="str">
            <v>SUMITOMO MITSUI BANKING CORPORATION</v>
          </cell>
          <cell r="D67" t="str">
            <v>SMBC Blockchain Practical Use Inspection</v>
          </cell>
          <cell r="E67">
            <v>3.7499999999999999E-3</v>
          </cell>
          <cell r="F67" t="str">
            <v>07-Won/Implementing</v>
          </cell>
          <cell r="G67" t="str">
            <v>FSS</v>
          </cell>
          <cell r="H67" t="str">
            <v>Q2 2017</v>
          </cell>
          <cell r="I67" t="str">
            <v>India</v>
          </cell>
          <cell r="J67" t="str">
            <v>Delivery In progress</v>
          </cell>
        </row>
        <row r="68">
          <cell r="A68" t="str">
            <v>N7-2K6H531</v>
          </cell>
          <cell r="B68" t="str">
            <v>Yes</v>
          </cell>
          <cell r="C68" t="str">
            <v>SUMITOMO MITSUI BANKING CORPORATION</v>
          </cell>
          <cell r="D68" t="str">
            <v>SMBC Blockchain Practical Use Inspection</v>
          </cell>
          <cell r="E68">
            <v>3.7499999999999999E-3</v>
          </cell>
          <cell r="F68" t="str">
            <v>07-Won/Implementing</v>
          </cell>
          <cell r="G68" t="str">
            <v>FSS</v>
          </cell>
          <cell r="H68" t="str">
            <v>Q2 2017</v>
          </cell>
          <cell r="I68" t="str">
            <v>India</v>
          </cell>
          <cell r="J68" t="str">
            <v>Delivery in progress</v>
          </cell>
        </row>
        <row r="69">
          <cell r="A69" t="str">
            <v>NA-78JMHC1</v>
          </cell>
          <cell r="B69" t="str">
            <v>Yes</v>
          </cell>
          <cell r="C69" t="str">
            <v>POSTAL SAVINGS BANK OF CHINA</v>
          </cell>
          <cell r="D69" t="str">
            <v>PSB Block Chain</v>
          </cell>
          <cell r="E69">
            <v>1</v>
          </cell>
          <cell r="F69" t="str">
            <v>03-Identified/Validating</v>
          </cell>
          <cell r="G69" t="str">
            <v>FSS</v>
          </cell>
          <cell r="H69" t="str">
            <v>Q2 2017</v>
          </cell>
          <cell r="I69" t="str">
            <v>China</v>
          </cell>
          <cell r="J69" t="str">
            <v>Need Details</v>
          </cell>
        </row>
        <row r="70">
          <cell r="A70" t="str">
            <v>NE-I9PE19W</v>
          </cell>
          <cell r="B70" t="str">
            <v>Yes</v>
          </cell>
          <cell r="C70" t="str">
            <v>FORD MOTOR COMPANY</v>
          </cell>
          <cell r="D70" t="str">
            <v>Ford Blockchain - Financing and Supply Chain</v>
          </cell>
          <cell r="E70">
            <v>0.5</v>
          </cell>
          <cell r="F70" t="str">
            <v>03-Identified/Validating</v>
          </cell>
          <cell r="G70" t="str">
            <v>Industrial</v>
          </cell>
          <cell r="H70" t="str">
            <v>Q3 2017</v>
          </cell>
          <cell r="I70" t="str">
            <v>India</v>
          </cell>
          <cell r="J70" t="str">
            <v>Connected with partner.   Opportunity is still in early stage.</v>
          </cell>
        </row>
        <row r="71">
          <cell r="A71" t="str">
            <v>O1-XOXB59K</v>
          </cell>
          <cell r="B71" t="str">
            <v>Yes</v>
          </cell>
          <cell r="C71" t="str">
            <v>FORD MOTOR COMPANY</v>
          </cell>
          <cell r="D71" t="str">
            <v>Blockchain opp</v>
          </cell>
          <cell r="E71">
            <v>7.9200000000000007E-2</v>
          </cell>
          <cell r="F71" t="str">
            <v>04-Validated/Qualifying</v>
          </cell>
          <cell r="G71" t="str">
            <v>Industrial</v>
          </cell>
          <cell r="H71" t="str">
            <v>Q3 2017</v>
          </cell>
          <cell r="J71" t="str">
            <v>Need Updates</v>
          </cell>
        </row>
        <row r="72">
          <cell r="A72" t="str">
            <v>O9-LMYII4E</v>
          </cell>
          <cell r="B72" t="str">
            <v>Yes</v>
          </cell>
          <cell r="C72" t="str">
            <v>DENSO CORPORATION</v>
          </cell>
          <cell r="D72" t="str">
            <v>DENSO ADAS Blockchain business experimental trial</v>
          </cell>
          <cell r="E72">
            <v>0.28571400000000002</v>
          </cell>
          <cell r="F72" t="str">
            <v>04-Validated/Qualifying</v>
          </cell>
          <cell r="G72" t="str">
            <v>Industrial</v>
          </cell>
          <cell r="H72" t="str">
            <v>Q4 2017</v>
          </cell>
          <cell r="I72" t="str">
            <v>Japan</v>
          </cell>
          <cell r="J72" t="str">
            <v>This opp is related to top and broader Denso-IBM Innovation-as-a-Service partnership.  This opportunity is parked currently and will depend on success of other opportunity (OE-1HQHHUC is the opportunity that is in limelight &amp; high focus with customer)</v>
          </cell>
        </row>
        <row r="73">
          <cell r="A73" t="str">
            <v>O9-NYORSE9</v>
          </cell>
          <cell r="B73" t="str">
            <v>Yes</v>
          </cell>
          <cell r="C73" t="str">
            <v>PEOPLE'S BANK OF CHINA</v>
          </cell>
          <cell r="D73" t="str">
            <v>Digital Currency</v>
          </cell>
          <cell r="E73">
            <v>0</v>
          </cell>
          <cell r="F73" t="str">
            <v>04-Validated/Qualifying</v>
          </cell>
          <cell r="G73" t="str">
            <v>FSS</v>
          </cell>
          <cell r="H73" t="str">
            <v>Q2 2017</v>
          </cell>
          <cell r="I73" t="str">
            <v>China</v>
          </cell>
          <cell r="J73" t="str">
            <v>Need further deytails</v>
          </cell>
        </row>
        <row r="74">
          <cell r="A74" t="str">
            <v>OB-LRE2D3Y</v>
          </cell>
          <cell r="B74" t="str">
            <v>Yes</v>
          </cell>
          <cell r="C74" t="str">
            <v>DENSO CORPORATION</v>
          </cell>
          <cell r="D74" t="str">
            <v>DENSO ADAS Blockchain business experimental trial</v>
          </cell>
          <cell r="E74">
            <v>0.19047600000000001</v>
          </cell>
          <cell r="F74" t="str">
            <v>03-Identified/Validating</v>
          </cell>
          <cell r="G74" t="str">
            <v>Industrial</v>
          </cell>
          <cell r="H74" t="str">
            <v>Q2 2017</v>
          </cell>
          <cell r="I74" t="str">
            <v>Japan</v>
          </cell>
          <cell r="J74" t="str">
            <v>This opp is related to top and broader Denso-IBM Innovation-as-a-Service partnership.  This opportunity is parked currently and will depend on success of other opportunity (OE-1HQHHUC is the opportunity that is in limelight &amp; high focus with customer)</v>
          </cell>
        </row>
        <row r="75">
          <cell r="A75" t="str">
            <v>OE-1HQHHUC</v>
          </cell>
          <cell r="B75" t="str">
            <v>Yes</v>
          </cell>
          <cell r="C75" t="str">
            <v>DENSO CORPORATION</v>
          </cell>
          <cell r="D75" t="str">
            <v>DENSO ADAS Blockchain business experimental trial</v>
          </cell>
          <cell r="F75" t="str">
            <v>04-Validated/Qualifying</v>
          </cell>
          <cell r="G75" t="str">
            <v>Industrial</v>
          </cell>
          <cell r="H75" t="str">
            <v>Q2 2017</v>
          </cell>
          <cell r="I75" t="str">
            <v>Japan</v>
          </cell>
          <cell r="J75" t="str">
            <v>Client is very keen on this opportunity. 75% win-odds here. Design work-shop was conducted with client during second week of April (Matt - Block chain leader was also part of this work-shop in Japan).  Client has shown very good interest and looking forward for completing &amp; exhibiting this in July..  Currently, IBM Japan block-chain garage  is involved here along with CIC Japan.  CIC China will also be involved shortly owing to language / time &amp; other benefits.   CIC India has offered to help</v>
          </cell>
        </row>
        <row r="76">
          <cell r="A76" t="str">
            <v>OL-M9T41PD</v>
          </cell>
          <cell r="B76" t="str">
            <v>Yes</v>
          </cell>
          <cell r="C76" t="str">
            <v>BAJAJ ALLIANZ GENERAL INSURANCE COMPANY LIMITED</v>
          </cell>
          <cell r="D76" t="str">
            <v>Proof of Concept for Block-chain</v>
          </cell>
          <cell r="E76">
            <v>0.111111</v>
          </cell>
          <cell r="F76" t="str">
            <v>05-Qualified/Gaining Agreement</v>
          </cell>
          <cell r="G76" t="str">
            <v>ISA</v>
          </cell>
          <cell r="H76" t="str">
            <v>Q2 2017</v>
          </cell>
          <cell r="I76" t="str">
            <v>India</v>
          </cell>
          <cell r="J76" t="str">
            <v>Proposal being developed , to develop a BC solution for OPD Claims</v>
          </cell>
        </row>
        <row r="77">
          <cell r="A77" t="str">
            <v>OV-NMS8WIT</v>
          </cell>
          <cell r="B77" t="str">
            <v>Yes</v>
          </cell>
          <cell r="C77" t="str">
            <v>Cisco</v>
          </cell>
          <cell r="D77" t="str">
            <v>Blockchain for SupplyChain - Production</v>
          </cell>
          <cell r="E77">
            <v>5</v>
          </cell>
          <cell r="F77" t="str">
            <v>03-Identified/Validating</v>
          </cell>
          <cell r="G77" t="str">
            <v>Industrial</v>
          </cell>
          <cell r="H77" t="str">
            <v>Q3 2017</v>
          </cell>
          <cell r="I77" t="str">
            <v>India</v>
          </cell>
          <cell r="J77" t="str">
            <v>Per the information from partner,  account team is actively pushing on potential use cases.  However, there has been to takers yet from customer end. Further it has been slightly difficult to identify appropriate sellable use case.  Partner &amp; the sales team continues to explore further and follow up. </v>
          </cell>
        </row>
        <row r="78">
          <cell r="A78" t="str">
            <v>PB-V4Z49WU</v>
          </cell>
          <cell r="B78" t="str">
            <v>Yes</v>
          </cell>
          <cell r="C78" t="str">
            <v>CITIGROUP TECHNOLOGY</v>
          </cell>
          <cell r="D78" t="str">
            <v>Citi Blockchain MVP</v>
          </cell>
          <cell r="E78">
            <v>0.26200000000000001</v>
          </cell>
          <cell r="F78" t="str">
            <v>05-Qualified/Gaining Agreement</v>
          </cell>
          <cell r="G78" t="str">
            <v>FSS</v>
          </cell>
          <cell r="H78" t="str">
            <v>Q2 2017</v>
          </cell>
          <cell r="I78" t="str">
            <v>Halifax</v>
          </cell>
          <cell r="J78" t="str">
            <v xml:space="preserve">Supply Chain PoC using Halifax </v>
          </cell>
        </row>
        <row r="79">
          <cell r="A79" t="str">
            <v>QL-118WU3W</v>
          </cell>
          <cell r="B79" t="str">
            <v>Yes</v>
          </cell>
          <cell r="C79" t="str">
            <v>JOHNSON &amp; JOHNSON</v>
          </cell>
          <cell r="D79" t="str">
            <v>Finance Blockchain Pilot</v>
          </cell>
          <cell r="E79">
            <v>1.5</v>
          </cell>
          <cell r="F79" t="str">
            <v>04-Validated/Qualifying</v>
          </cell>
          <cell r="G79" t="str">
            <v>Public</v>
          </cell>
          <cell r="H79" t="str">
            <v>Q3 2017</v>
          </cell>
          <cell r="I79" t="str">
            <v>India</v>
          </cell>
          <cell r="J79" t="str">
            <v>Account team needs to establish connect with other units of J&amp;J i.e. beyond current Human resources and Finance</v>
          </cell>
        </row>
        <row r="80">
          <cell r="A80" t="str">
            <v>QR-P4S3USB</v>
          </cell>
          <cell r="B80" t="str">
            <v>Yes</v>
          </cell>
          <cell r="C80" t="str">
            <v>ABN AMRO BANK N.V.</v>
          </cell>
          <cell r="D80" t="str">
            <v>Blockchain for Shipping</v>
          </cell>
          <cell r="E80">
            <v>0.1</v>
          </cell>
          <cell r="F80" t="str">
            <v>03-Identified/Validating</v>
          </cell>
          <cell r="G80" t="str">
            <v>FSS</v>
          </cell>
          <cell r="H80" t="str">
            <v>Q3 2017</v>
          </cell>
          <cell r="I80" t="str">
            <v>Gronigen</v>
          </cell>
          <cell r="J80" t="str">
            <v>get details from Deb</v>
          </cell>
        </row>
        <row r="81">
          <cell r="A81" t="str">
            <v>R2-0Q8595H</v>
          </cell>
          <cell r="B81" t="str">
            <v>Yes</v>
          </cell>
          <cell r="C81" t="str">
            <v>AMGEN INC.</v>
          </cell>
          <cell r="D81" t="str">
            <v>Blockchain POC</v>
          </cell>
          <cell r="E81">
            <v>0.2</v>
          </cell>
          <cell r="F81" t="str">
            <v>04-Validated/Qualifying</v>
          </cell>
          <cell r="G81" t="str">
            <v>Public</v>
          </cell>
          <cell r="H81" t="str">
            <v>Q2 2017</v>
          </cell>
          <cell r="I81" t="str">
            <v>India</v>
          </cell>
          <cell r="J81" t="str">
            <v>Following up on next steps with the local team in the US. No response yet.</v>
          </cell>
        </row>
        <row r="82">
          <cell r="A82" t="str">
            <v>RQ-9X82EJT</v>
          </cell>
          <cell r="B82" t="str">
            <v>Yes</v>
          </cell>
          <cell r="C82" t="str">
            <v>KBC GROUP NV</v>
          </cell>
          <cell r="D82" t="str">
            <v>Blockchain</v>
          </cell>
          <cell r="E82">
            <v>2.1</v>
          </cell>
          <cell r="F82" t="str">
            <v>05-Qualified/Gaining Agreement</v>
          </cell>
          <cell r="G82" t="str">
            <v>FSS</v>
          </cell>
          <cell r="H82" t="str">
            <v>Q2 2017</v>
          </cell>
          <cell r="I82" t="str">
            <v>Benelux, DE,FR</v>
          </cell>
          <cell r="J82" t="str">
            <v>Signing in progress</v>
          </cell>
        </row>
        <row r="83">
          <cell r="A83" t="str">
            <v>S0-7U1WFPD</v>
          </cell>
          <cell r="B83" t="str">
            <v>Yes</v>
          </cell>
          <cell r="C83" t="str">
            <v>ABN AMRO BANK N.V.</v>
          </cell>
          <cell r="D83" t="str">
            <v>Blockchain for Diamonds &amp; Jewelry (GvK)</v>
          </cell>
          <cell r="E83">
            <v>0.1</v>
          </cell>
          <cell r="F83" t="str">
            <v>04-Validated/Qualifying</v>
          </cell>
          <cell r="G83" t="str">
            <v>FSS</v>
          </cell>
          <cell r="H83" t="str">
            <v>Q2 2017</v>
          </cell>
          <cell r="I83" t="str">
            <v>Gronigen</v>
          </cell>
          <cell r="J83" t="str">
            <v>Need further details</v>
          </cell>
        </row>
        <row r="84">
          <cell r="A84" t="str">
            <v>S2-SFJIM84</v>
          </cell>
          <cell r="B84" t="str">
            <v>Yes</v>
          </cell>
          <cell r="C84" t="str">
            <v>Deutsche Bank</v>
          </cell>
          <cell r="D84" t="str">
            <v>Blockchain DB Securities Initial phase</v>
          </cell>
          <cell r="E84">
            <v>0.31</v>
          </cell>
          <cell r="F84" t="str">
            <v>05-Qualified/Gaining Agreement</v>
          </cell>
          <cell r="G84" t="str">
            <v>FSS</v>
          </cell>
          <cell r="H84" t="str">
            <v>Q2 2017</v>
          </cell>
          <cell r="J84" t="str">
            <v>Place Holder, Opportunity moving slowly, Parter open to engage CIC once we have further tracion</v>
          </cell>
        </row>
        <row r="85">
          <cell r="A85" t="str">
            <v>S6-8TU96HS</v>
          </cell>
          <cell r="B85" t="str">
            <v>Yes</v>
          </cell>
          <cell r="C85" t="str">
            <v xml:space="preserve">UNICREDIT BUSINESS                                                    </v>
          </cell>
          <cell r="D85" t="str">
            <v>Unicredit</v>
          </cell>
          <cell r="E85">
            <v>0.2</v>
          </cell>
          <cell r="F85" t="str">
            <v>04-Validated/Qualifying</v>
          </cell>
          <cell r="G85" t="str">
            <v>FSS</v>
          </cell>
          <cell r="I85" t="str">
            <v>Netherland</v>
          </cell>
          <cell r="J85" t="str">
            <v xml:space="preserve">The two major Italian banks: UniCredit and Intesa Sanpaolo will cooperate to establish the first private blockchain backbone to manage the KYC for Corporate clients. 
Plan (Design Thinking Workshop Completed – May 27th) – CIC Netherlands and CIC Italy engaged – POC to be completed by mid of July 2017 - Funded by V-TServices Innovation program
</v>
          </cell>
        </row>
        <row r="86">
          <cell r="A86" t="str">
            <v>S7-WLVLQW0</v>
          </cell>
          <cell r="B86" t="str">
            <v>Yes</v>
          </cell>
          <cell r="C86" t="str">
            <v>MEDTRONIC, INC.</v>
          </cell>
          <cell r="D86" t="str">
            <v>Blockchain PoC</v>
          </cell>
          <cell r="E86">
            <v>1</v>
          </cell>
          <cell r="F86" t="str">
            <v>02-Noticed/Identifying</v>
          </cell>
          <cell r="G86" t="str">
            <v>Industrial</v>
          </cell>
          <cell r="H86" t="str">
            <v>Q3 2017</v>
          </cell>
          <cell r="I86" t="str">
            <v>India</v>
          </cell>
          <cell r="J86" t="str">
            <v>Initial discussion on Supply Chain Usecase</v>
          </cell>
        </row>
        <row r="87">
          <cell r="A87" t="str">
            <v>SB-CGJ3C5A</v>
          </cell>
          <cell r="B87" t="str">
            <v>Yes</v>
          </cell>
          <cell r="C87" t="str">
            <v>LONDON STOCK EXCHANGE PLC</v>
          </cell>
          <cell r="D87" t="str">
            <v>LSEG Blockchain PoC</v>
          </cell>
          <cell r="E87">
            <v>0.27900000000000003</v>
          </cell>
          <cell r="F87" t="str">
            <v>06-Cond Agreed/Closing</v>
          </cell>
          <cell r="G87" t="str">
            <v>FSS</v>
          </cell>
          <cell r="H87" t="str">
            <v>Q2 2017</v>
          </cell>
          <cell r="I87" t="str">
            <v>US Garage &amp; IRL</v>
          </cell>
          <cell r="J87" t="str">
            <v>Had a discussion with Paul Berry, the project team is currently using IRL staff from US and UK, they will engage CIC in future phases. IBM is providing staff support to build a BC solution driven by LSE.</v>
          </cell>
        </row>
        <row r="88">
          <cell r="A88" t="str">
            <v>SF-U959WGA</v>
          </cell>
          <cell r="B88" t="str">
            <v>Yes</v>
          </cell>
          <cell r="C88" t="str">
            <v>ABN AMRO Bank N.V.</v>
          </cell>
          <cell r="D88" t="str">
            <v>Torch 4, Road to Production, GvK</v>
          </cell>
          <cell r="E88">
            <v>0</v>
          </cell>
          <cell r="F88" t="str">
            <v>06-Cond Agreed/Closing</v>
          </cell>
          <cell r="G88" t="str">
            <v>FSS</v>
          </cell>
          <cell r="H88" t="str">
            <v>Q2 2017</v>
          </cell>
          <cell r="I88" t="str">
            <v>Gronigen</v>
          </cell>
          <cell r="J88" t="str">
            <v>CIC Gronigen is being used in all dicussions for ABN, working to get the details</v>
          </cell>
        </row>
        <row r="89">
          <cell r="A89" t="str">
            <v>SP-O00FI85</v>
          </cell>
          <cell r="B89" t="str">
            <v>Yes</v>
          </cell>
          <cell r="C89" t="str">
            <v>POSTAL SAVINGS BANK OF CHINA</v>
          </cell>
          <cell r="D89" t="str">
            <v>PSB Blockchain for Asset Custody - phase II</v>
          </cell>
          <cell r="E89">
            <v>0.7</v>
          </cell>
          <cell r="F89" t="str">
            <v>04-Validated/Qualifying</v>
          </cell>
          <cell r="G89" t="str">
            <v>FSS</v>
          </cell>
          <cell r="H89" t="str">
            <v>Q2 2017</v>
          </cell>
          <cell r="I89" t="str">
            <v>China</v>
          </cell>
          <cell r="J89" t="str">
            <v>Need further details</v>
          </cell>
        </row>
        <row r="90">
          <cell r="A90" t="str">
            <v>T2-96RM9N2</v>
          </cell>
          <cell r="B90" t="str">
            <v>Yes</v>
          </cell>
          <cell r="C90" t="str">
            <v>THE PRUDENTIAL INSURANCE COMPANY OF AMERICA</v>
          </cell>
          <cell r="D90" t="str">
            <v>Blockchain First Value Project</v>
          </cell>
          <cell r="E90">
            <v>0.3</v>
          </cell>
          <cell r="F90" t="str">
            <v>04-Validated/Qualifying</v>
          </cell>
          <cell r="G90" t="str">
            <v>FSS</v>
          </cell>
          <cell r="H90" t="str">
            <v>Q2 2017</v>
          </cell>
          <cell r="I90" t="str">
            <v>US Garage &amp; IRL</v>
          </cell>
          <cell r="J90" t="str">
            <v>Place Holder, Initial discussion on.</v>
          </cell>
        </row>
        <row r="91">
          <cell r="A91" t="str">
            <v>T9-UYAGC9J</v>
          </cell>
          <cell r="B91" t="str">
            <v>Yes</v>
          </cell>
          <cell r="C91" t="str">
            <v>BANK OF TOKYO-MITSUBISHI UFJ,LTD.</v>
          </cell>
          <cell r="D91" t="str">
            <v>Blockchain</v>
          </cell>
          <cell r="E91">
            <v>0.95238</v>
          </cell>
          <cell r="F91" t="str">
            <v>03-Identified/Validating</v>
          </cell>
          <cell r="G91" t="str">
            <v>FSS</v>
          </cell>
          <cell r="H91" t="str">
            <v>Q4 2017</v>
          </cell>
          <cell r="I91" t="str">
            <v>India</v>
          </cell>
          <cell r="J91" t="str">
            <v>Will get involved</v>
          </cell>
        </row>
        <row r="92">
          <cell r="A92" t="str">
            <v>TF-4CGY6QG</v>
          </cell>
          <cell r="B92" t="str">
            <v>Yes</v>
          </cell>
          <cell r="C92" t="str">
            <v>International Air Transport Association - IATA</v>
          </cell>
          <cell r="D92" t="str">
            <v>Blackchain PoC</v>
          </cell>
          <cell r="E92">
            <v>0.2</v>
          </cell>
          <cell r="F92" t="str">
            <v>03-Identified/Validating</v>
          </cell>
          <cell r="G92" t="str">
            <v>Distribution</v>
          </cell>
          <cell r="H92" t="str">
            <v>Q3 2017</v>
          </cell>
          <cell r="I92" t="str">
            <v>India</v>
          </cell>
          <cell r="J92" t="str">
            <v>Was part of initial discussion. Fully taken care by T&amp;T Global Team, but there is a possibility to get re-engaged</v>
          </cell>
        </row>
        <row r="93">
          <cell r="A93" t="str">
            <v>TM-Z9FY4JK</v>
          </cell>
          <cell r="B93" t="str">
            <v>Yes</v>
          </cell>
          <cell r="C93" t="str">
            <v>J &amp; J PRODUCTION</v>
          </cell>
          <cell r="D93" t="str">
            <v>Enterprise Blockchain Implementation</v>
          </cell>
          <cell r="E93">
            <v>4</v>
          </cell>
          <cell r="F93" t="str">
            <v>03-Identified/Validating</v>
          </cell>
          <cell r="G93" t="str">
            <v>Public</v>
          </cell>
          <cell r="H93" t="str">
            <v>Q3 2017</v>
          </cell>
          <cell r="I93" t="str">
            <v>India</v>
          </cell>
          <cell r="J93" t="str">
            <v>Account team needs to establish connect with other units of J&amp;J i.e. beyond current Human resources and Finance</v>
          </cell>
        </row>
        <row r="94">
          <cell r="A94" t="str">
            <v>TU-B0PJNRK</v>
          </cell>
          <cell r="B94" t="str">
            <v>Yes</v>
          </cell>
          <cell r="C94" t="str">
            <v>AMERICAN EXPRESS TRAVEL RELATED SERVICES COMPANY, INC.</v>
          </cell>
          <cell r="D94" t="str">
            <v>First Blockchain Project</v>
          </cell>
          <cell r="E94">
            <v>2</v>
          </cell>
          <cell r="F94" t="str">
            <v>05-Qualified/Gaining Agreement</v>
          </cell>
          <cell r="G94" t="str">
            <v>FSS</v>
          </cell>
          <cell r="H94" t="str">
            <v>Q2 2017</v>
          </cell>
          <cell r="I94" t="str">
            <v>India</v>
          </cell>
          <cell r="J94" t="str">
            <v>In the process of standing up a team, a proposal is being developed to develop a BC solution for Merchant Services</v>
          </cell>
        </row>
        <row r="95">
          <cell r="A95" t="str">
            <v>TX-1CLVXEX</v>
          </cell>
          <cell r="B95" t="str">
            <v>Yes</v>
          </cell>
          <cell r="C95" t="str">
            <v>JPMORGAN CHASE BANK, NATIONAL ASSOCIATION</v>
          </cell>
          <cell r="D95" t="str">
            <v>Blockchain for Peer to Peer Lending</v>
          </cell>
          <cell r="E95">
            <v>0.2</v>
          </cell>
          <cell r="F95" t="str">
            <v>04-Validated/Qualifying</v>
          </cell>
          <cell r="G95" t="str">
            <v>FSS</v>
          </cell>
          <cell r="H95" t="str">
            <v>Q4 2017</v>
          </cell>
          <cell r="I95" t="str">
            <v>India</v>
          </cell>
          <cell r="J95" t="str">
            <v>Engaged with Account team, understanding the Ethyrium work done as part of PoC</v>
          </cell>
        </row>
        <row r="96">
          <cell r="A96" t="str">
            <v>U6-O4VLRB5</v>
          </cell>
          <cell r="B96" t="str">
            <v>Yes</v>
          </cell>
          <cell r="C96" t="str">
            <v>DENSO CORPORATION</v>
          </cell>
          <cell r="D96" t="str">
            <v>DENSO ADAS Blockchain business experimental trial</v>
          </cell>
          <cell r="E96">
            <v>0.57142800000000005</v>
          </cell>
          <cell r="F96" t="str">
            <v>04-Validated/Qualifying</v>
          </cell>
          <cell r="G96" t="str">
            <v>Industrial</v>
          </cell>
          <cell r="H96" t="str">
            <v>Q3 2017</v>
          </cell>
          <cell r="I96" t="str">
            <v>Japan</v>
          </cell>
          <cell r="J96" t="str">
            <v>This opp is related to top and broader Denso-IBM Innovation-as-a-Service partnership.  This opportunity is parked currently and will depend on success of other opportunity (OE-1HQHHUC is the opportunity that is in limelight &amp; high focus with customer)</v>
          </cell>
        </row>
        <row r="97">
          <cell r="A97" t="str">
            <v>U7-6A29YBT</v>
          </cell>
          <cell r="B97" t="str">
            <v>Yes</v>
          </cell>
          <cell r="C97" t="str">
            <v>MIZUHO BANK, LTD.</v>
          </cell>
          <cell r="D97" t="str">
            <v>Mizuho Blockchain Incubation PT</v>
          </cell>
          <cell r="E97">
            <v>9.5238000000000003E-2</v>
          </cell>
          <cell r="F97" t="str">
            <v>01-Noticing</v>
          </cell>
          <cell r="G97" t="str">
            <v>FSS</v>
          </cell>
          <cell r="H97" t="str">
            <v>Q2 2017</v>
          </cell>
          <cell r="I97" t="str">
            <v>Japan</v>
          </cell>
          <cell r="J97" t="str">
            <v>Trade Finance , Involved in PoC</v>
          </cell>
        </row>
        <row r="98">
          <cell r="A98" t="str">
            <v>UR-SJRZ59S</v>
          </cell>
          <cell r="B98" t="str">
            <v>Yes</v>
          </cell>
          <cell r="C98" t="str">
            <v>UNION PACIFIC RAILROAD COMPANY INC</v>
          </cell>
          <cell r="D98" t="str">
            <v>Resolve Power Exchange of Locomotive Capacity via Blockchain</v>
          </cell>
          <cell r="E98">
            <v>5</v>
          </cell>
          <cell r="F98" t="str">
            <v>04-Validated/Qualifying</v>
          </cell>
          <cell r="G98" t="str">
            <v>Distribution</v>
          </cell>
          <cell r="H98" t="str">
            <v>Q2 2017</v>
          </cell>
          <cell r="I98" t="str">
            <v>India</v>
          </cell>
          <cell r="J98" t="str">
            <v>Initial communication &amp; discussion happened with Geo team. Client Workshop planned on 30/3/2017</v>
          </cell>
        </row>
        <row r="99">
          <cell r="A99" t="str">
            <v>UR-SJRZ59S</v>
          </cell>
          <cell r="B99" t="str">
            <v>Yes</v>
          </cell>
          <cell r="C99" t="str">
            <v>UNION PACIFIC RAILROAD COMPANY INC</v>
          </cell>
          <cell r="D99" t="str">
            <v>Resolve Power Exchange of Locomotive Capacity via Blockchain</v>
          </cell>
          <cell r="E99">
            <v>5</v>
          </cell>
          <cell r="F99" t="str">
            <v>04-Validated/Qualifying</v>
          </cell>
          <cell r="G99" t="str">
            <v>Distribution</v>
          </cell>
          <cell r="H99" t="str">
            <v>Q2 2017</v>
          </cell>
          <cell r="I99" t="str">
            <v>India</v>
          </cell>
          <cell r="J99" t="str">
            <v>Need Details from DD</v>
          </cell>
        </row>
        <row r="100">
          <cell r="A100" t="str">
            <v>UT-DJMY9FT</v>
          </cell>
          <cell r="B100" t="str">
            <v>Yes</v>
          </cell>
          <cell r="C100" t="str">
            <v>FORD MOTOR COMPANY</v>
          </cell>
          <cell r="D100" t="str">
            <v>Ford Blockchain</v>
          </cell>
          <cell r="E100">
            <v>0.2</v>
          </cell>
          <cell r="F100" t="str">
            <v>04-Validated/Qualifying</v>
          </cell>
          <cell r="G100" t="str">
            <v>Industrial</v>
          </cell>
          <cell r="H100" t="str">
            <v>Q3 2017</v>
          </cell>
          <cell r="J100" t="str">
            <v>Need Updates</v>
          </cell>
        </row>
        <row r="101">
          <cell r="A101" t="str">
            <v>V8-IBPJSRR</v>
          </cell>
          <cell r="B101" t="str">
            <v>Yes</v>
          </cell>
          <cell r="C101" t="str">
            <v>KBC GROUP NV</v>
          </cell>
          <cell r="D101" t="str">
            <v>KBC Blockchain New Member based on SAAS</v>
          </cell>
          <cell r="E101">
            <v>5.2999999999999999E-2</v>
          </cell>
          <cell r="F101" t="str">
            <v>03-Identified/Validating</v>
          </cell>
          <cell r="G101" t="str">
            <v>FSS</v>
          </cell>
          <cell r="H101" t="str">
            <v>Q3 2017</v>
          </cell>
          <cell r="I101" t="str">
            <v>Benelux, DE,FR</v>
          </cell>
          <cell r="J101" t="str">
            <v>Signing in progress</v>
          </cell>
        </row>
        <row r="102">
          <cell r="A102" t="str">
            <v>V8-YTMPJP8</v>
          </cell>
          <cell r="B102" t="str">
            <v>Yes</v>
          </cell>
          <cell r="C102" t="str">
            <v>THE BANK OF TOKYO-MITSUBISHI UFJ, LTD. SINGAPORE BRANCH</v>
          </cell>
          <cell r="D102" t="str">
            <v>BTMU Blockchain SLA Production</v>
          </cell>
          <cell r="E102">
            <v>0.6</v>
          </cell>
          <cell r="F102" t="str">
            <v>05-Qualified/Gaining Agreement</v>
          </cell>
          <cell r="G102" t="str">
            <v>FSS</v>
          </cell>
          <cell r="H102" t="str">
            <v>Q2 2017</v>
          </cell>
          <cell r="I102" t="str">
            <v>India</v>
          </cell>
          <cell r="J102" t="str">
            <v>Involved.</v>
          </cell>
        </row>
        <row r="103">
          <cell r="A103" t="str">
            <v>V9-WJR8KCY</v>
          </cell>
          <cell r="B103" t="str">
            <v>Yes</v>
          </cell>
          <cell r="C103" t="str">
            <v>TATA COMMUNICATIONS LIMITED</v>
          </cell>
          <cell r="D103" t="str">
            <v>Blockchain for Managed CPE business</v>
          </cell>
          <cell r="E103">
            <v>0.1</v>
          </cell>
          <cell r="F103" t="str">
            <v>03-Identified/Validating</v>
          </cell>
          <cell r="G103" t="str">
            <v>ISA</v>
          </cell>
          <cell r="H103" t="str">
            <v>Q2 2017</v>
          </cell>
          <cell r="I103" t="str">
            <v>India</v>
          </cell>
          <cell r="J103" t="str">
            <v>Involved in initial dicussions, need to finalize use case</v>
          </cell>
        </row>
        <row r="104">
          <cell r="A104" t="str">
            <v>VG-S5CQ914</v>
          </cell>
          <cell r="B104" t="str">
            <v>Yes</v>
          </cell>
          <cell r="C104" t="str">
            <v>Westpac Banking Corporation</v>
          </cell>
          <cell r="D104" t="str">
            <v>WIB: DD: CHG: IBM.x: 100k: Blockchain settlement pilot</v>
          </cell>
          <cell r="E104">
            <v>0</v>
          </cell>
          <cell r="F104" t="str">
            <v>03-Identified/Validating</v>
          </cell>
          <cell r="G104" t="str">
            <v>FSS</v>
          </cell>
          <cell r="H104" t="str">
            <v>Q3 2017</v>
          </cell>
          <cell r="I104" t="str">
            <v>India</v>
          </cell>
          <cell r="J104" t="str">
            <v>Place Holder</v>
          </cell>
        </row>
        <row r="105">
          <cell r="A105" t="str">
            <v>VG-SK98EX9</v>
          </cell>
          <cell r="B105" t="str">
            <v>Yes</v>
          </cell>
          <cell r="C105" t="str">
            <v>ROCKWELL AUTOMATION, INC.</v>
          </cell>
          <cell r="D105" t="str">
            <v>Blockchain for Fin Ops (AP PTP)</v>
          </cell>
          <cell r="E105">
            <v>2</v>
          </cell>
          <cell r="F105" t="str">
            <v>03-Identified/Validating</v>
          </cell>
          <cell r="G105" t="str">
            <v>Industrial</v>
          </cell>
          <cell r="H105" t="str">
            <v>Q3 2017</v>
          </cell>
          <cell r="I105" t="str">
            <v>India</v>
          </cell>
          <cell r="J105" t="str">
            <v>This block chain opportunity has been logged by Partner from digital side with an anticipation based on demonstrations to different customers in US.  Will take time to become concrete.  BDE has been following up with DPE on the same.</v>
          </cell>
        </row>
        <row r="106">
          <cell r="A106" t="str">
            <v>VU-JK9O1ZN</v>
          </cell>
          <cell r="B106" t="str">
            <v>Yes</v>
          </cell>
          <cell r="C106" t="str">
            <v>NORTHERN TRUST</v>
          </cell>
          <cell r="D106" t="str">
            <v>Blockchain PE MVP - Prod Deployment Support</v>
          </cell>
          <cell r="E106">
            <v>6.2019999999999999E-2</v>
          </cell>
          <cell r="F106" t="str">
            <v>07-Won/Implementing</v>
          </cell>
          <cell r="G106" t="str">
            <v>FSS</v>
          </cell>
          <cell r="H106" t="str">
            <v>Q1 2017</v>
          </cell>
          <cell r="I106" t="str">
            <v>Gronigen</v>
          </cell>
          <cell r="J106" t="str">
            <v>Won Deal ,Groningen involved , need further details :</v>
          </cell>
        </row>
        <row r="107">
          <cell r="A107" t="str">
            <v>VX-EV9ZQNP</v>
          </cell>
          <cell r="B107" t="str">
            <v>Yes</v>
          </cell>
          <cell r="C107" t="str">
            <v>AMGEN INC.</v>
          </cell>
          <cell r="D107" t="str">
            <v>Blockchain Clinical Trials for Amgen</v>
          </cell>
          <cell r="E107">
            <v>0</v>
          </cell>
          <cell r="F107" t="str">
            <v>05-Qualified/Gaining Agreement</v>
          </cell>
          <cell r="G107" t="str">
            <v>Public</v>
          </cell>
          <cell r="H107" t="str">
            <v>Q2 2017</v>
          </cell>
          <cell r="I107" t="str">
            <v>India</v>
          </cell>
          <cell r="J107" t="str">
            <v>Following up on next steps with the local team in the US. No response yet.</v>
          </cell>
        </row>
        <row r="108">
          <cell r="A108" t="str">
            <v>W5-4TV527K</v>
          </cell>
          <cell r="B108" t="str">
            <v>Yes</v>
          </cell>
          <cell r="C108" t="str">
            <v>BLUE CROSS &amp; BLUE SHIELD OF NORTH CAROLINA</v>
          </cell>
          <cell r="D108" t="str">
            <v>Blockchain Interest - Clinical Data Use Case</v>
          </cell>
          <cell r="E108">
            <v>5</v>
          </cell>
          <cell r="F108" t="str">
            <v>03-Identified/Validating</v>
          </cell>
          <cell r="G108" t="str">
            <v>Public</v>
          </cell>
          <cell r="H108" t="str">
            <v>Q3 2017</v>
          </cell>
          <cell r="I108" t="str">
            <v>India</v>
          </cell>
          <cell r="J108" t="str">
            <v>Involved in initial discussion and workshops</v>
          </cell>
        </row>
        <row r="109">
          <cell r="A109" t="str">
            <v>WG-IED844B</v>
          </cell>
          <cell r="B109" t="str">
            <v>Yes</v>
          </cell>
          <cell r="C109" t="str">
            <v>Philip Morris International Management</v>
          </cell>
          <cell r="D109" t="str">
            <v>Blockchain for Supply Chain</v>
          </cell>
          <cell r="E109">
            <v>0.1</v>
          </cell>
          <cell r="F109" t="str">
            <v>03-Identified/Validating</v>
          </cell>
          <cell r="G109" t="str">
            <v>Distribution</v>
          </cell>
          <cell r="H109" t="str">
            <v>Q3 2017</v>
          </cell>
          <cell r="I109" t="str">
            <v>India</v>
          </cell>
          <cell r="J109" t="str">
            <v>Workshop with client planned on 22/3. This will be delivered from CIC</v>
          </cell>
        </row>
        <row r="110">
          <cell r="A110" t="str">
            <v>WG-IED844B</v>
          </cell>
          <cell r="B110" t="str">
            <v>Yes</v>
          </cell>
          <cell r="C110" t="str">
            <v>Philip Morris International Management</v>
          </cell>
          <cell r="D110" t="str">
            <v>Blockchain for Supply Chain</v>
          </cell>
          <cell r="E110">
            <v>0.1</v>
          </cell>
          <cell r="F110" t="str">
            <v>03-Identified/Validating</v>
          </cell>
          <cell r="G110" t="str">
            <v>Distribution</v>
          </cell>
          <cell r="H110" t="str">
            <v>Q3 2017</v>
          </cell>
          <cell r="I110" t="str">
            <v>India</v>
          </cell>
          <cell r="J110" t="str">
            <v>Device Management in Supply Chain</v>
          </cell>
        </row>
        <row r="111">
          <cell r="A111" t="str">
            <v>WU-5OUIENX</v>
          </cell>
          <cell r="B111" t="str">
            <v>Yes</v>
          </cell>
          <cell r="C111" t="str">
            <v xml:space="preserve">SPRINT                                                                </v>
          </cell>
          <cell r="D111" t="str">
            <v>Sprint Watson IOT fabric with Blockchain</v>
          </cell>
          <cell r="E111">
            <v>0.15</v>
          </cell>
          <cell r="F111" t="str">
            <v>03-Identified/Validating</v>
          </cell>
          <cell r="H111" t="str">
            <v>Q4 2017</v>
          </cell>
          <cell r="I111" t="str">
            <v>India</v>
          </cell>
          <cell r="J111" t="str">
            <v>CIC India team has developed a small POC around supply chain of Mobile devices and is in discussion with the account team to show case it to the client.</v>
          </cell>
        </row>
        <row r="112">
          <cell r="A112" t="str">
            <v>WY-FJJIRXJ</v>
          </cell>
          <cell r="B112" t="str">
            <v>Yes</v>
          </cell>
          <cell r="C112" t="str">
            <v>SUMITOMO MITSUI FINANCE AND LEASIN</v>
          </cell>
          <cell r="D112" t="str">
            <v>Blockchain PoC</v>
          </cell>
          <cell r="E112">
            <v>0.4</v>
          </cell>
          <cell r="F112" t="str">
            <v>04-Validated/Qualifying</v>
          </cell>
          <cell r="G112" t="str">
            <v>FSS</v>
          </cell>
          <cell r="H112" t="str">
            <v>Q2 2017</v>
          </cell>
          <cell r="I112" t="str">
            <v>India</v>
          </cell>
          <cell r="J112" t="str">
            <v>Delivering</v>
          </cell>
        </row>
        <row r="113">
          <cell r="A113" t="str">
            <v>X1-TIARCYI</v>
          </cell>
          <cell r="B113" t="str">
            <v>Yes</v>
          </cell>
          <cell r="C113" t="str">
            <v>METROPOLITAN LIFE INSURANCE COMPANY (INC)</v>
          </cell>
          <cell r="D113" t="str">
            <v>AD Backlog - MetLife Blockchain Strategy and Lab</v>
          </cell>
          <cell r="E113">
            <v>2</v>
          </cell>
          <cell r="F113" t="str">
            <v>03-Identified/Validating</v>
          </cell>
          <cell r="G113" t="str">
            <v>FSS</v>
          </cell>
          <cell r="H113" t="str">
            <v>Q2 2017</v>
          </cell>
          <cell r="I113" t="str">
            <v>India</v>
          </cell>
          <cell r="J113" t="str">
            <v>Client Visit, Contract management use case being persued</v>
          </cell>
        </row>
        <row r="114">
          <cell r="A114" t="str">
            <v>XR-BWWXKB0</v>
          </cell>
          <cell r="B114" t="str">
            <v>Yes</v>
          </cell>
          <cell r="C114" t="str">
            <v>RELIANCE INDUSTRIES LIMITED</v>
          </cell>
          <cell r="D114" t="str">
            <v>Block chain for Oil and Gas - Smarter Contracts</v>
          </cell>
          <cell r="E114">
            <v>0.2</v>
          </cell>
          <cell r="F114" t="str">
            <v>03-Identified/Validating</v>
          </cell>
          <cell r="G114" t="str">
            <v>ISA</v>
          </cell>
          <cell r="H114" t="str">
            <v>Q3 2017</v>
          </cell>
          <cell r="I114" t="str">
            <v>India</v>
          </cell>
          <cell r="J114" t="str">
            <v>Initial Stages, discussion being scheduled</v>
          </cell>
        </row>
        <row r="115">
          <cell r="A115" t="str">
            <v>XS-CE9NJX8</v>
          </cell>
          <cell r="B115" t="str">
            <v>Yes</v>
          </cell>
          <cell r="C115" t="str">
            <v>THE NORTHERN TRUST COMPANY</v>
          </cell>
          <cell r="D115" t="str">
            <v>Project Willow Phase 2 Build</v>
          </cell>
          <cell r="E115">
            <v>2</v>
          </cell>
          <cell r="F115" t="str">
            <v>04-Validated/Qualifying</v>
          </cell>
          <cell r="G115" t="str">
            <v>FSS</v>
          </cell>
          <cell r="H115" t="str">
            <v>Q2 2017</v>
          </cell>
          <cell r="I115" t="str">
            <v>Gronigen</v>
          </cell>
          <cell r="J115" t="str">
            <v>Groningen involved , need further details :</v>
          </cell>
        </row>
        <row r="116">
          <cell r="A116" t="str">
            <v>Y4-QRIJRZN</v>
          </cell>
          <cell r="B116" t="str">
            <v>Yes</v>
          </cell>
          <cell r="C116" t="str">
            <v>KPN B.V.</v>
          </cell>
          <cell r="D116" t="str">
            <v>Blockchain Project 1</v>
          </cell>
          <cell r="E116">
            <v>0.65</v>
          </cell>
          <cell r="F116" t="str">
            <v>04-Validated/Qualifying</v>
          </cell>
          <cell r="G116" t="str">
            <v>Industrial</v>
          </cell>
          <cell r="H116" t="str">
            <v>Q2 2017</v>
          </cell>
          <cell r="I116" t="str">
            <v>India</v>
          </cell>
          <cell r="J116" t="str">
            <v xml:space="preserve">Client Visit supported: </v>
          </cell>
        </row>
        <row r="117">
          <cell r="A117" t="str">
            <v>YC-2F87MJK</v>
          </cell>
          <cell r="B117" t="str">
            <v>Yes</v>
          </cell>
          <cell r="C117" t="str">
            <v>AMERICAN INTERNATIONAL GROUPINC</v>
          </cell>
          <cell r="D117" t="str">
            <v>Blockchain for Parametric Weather Insurance</v>
          </cell>
          <cell r="E117">
            <v>0.2</v>
          </cell>
          <cell r="F117" t="str">
            <v>04-Validated/Qualifying</v>
          </cell>
          <cell r="G117" t="str">
            <v>FSS</v>
          </cell>
          <cell r="H117" t="str">
            <v>Q2 2017</v>
          </cell>
          <cell r="I117" t="str">
            <v>US Garage &amp; IRL</v>
          </cell>
          <cell r="J117" t="str">
            <v>US Garage is involved</v>
          </cell>
        </row>
        <row r="118">
          <cell r="A118" t="str">
            <v>YC-5TCBNIW</v>
          </cell>
          <cell r="B118" t="str">
            <v>No</v>
          </cell>
          <cell r="C118" t="str">
            <v xml:space="preserve">FEDERAL EXPRESS CORP                                                  </v>
          </cell>
          <cell r="D118" t="str">
            <v>Blockchain Strategy/POC</v>
          </cell>
          <cell r="E118">
            <v>0.25</v>
          </cell>
          <cell r="F118" t="str">
            <v>03-Identified/Validating</v>
          </cell>
          <cell r="G118" t="str">
            <v>Distribution</v>
          </cell>
          <cell r="H118" t="str">
            <v>Q3 2017</v>
          </cell>
          <cell r="I118" t="str">
            <v>Research</v>
          </cell>
          <cell r="J118" t="str">
            <v>Supplychain Visibility PoC</v>
          </cell>
        </row>
        <row r="119">
          <cell r="A119" t="str">
            <v>YI-NIK4BVO</v>
          </cell>
          <cell r="B119" t="str">
            <v>Yes</v>
          </cell>
          <cell r="C119" t="str">
            <v>LONDON STOCK EXCHANGE GROUP PLC</v>
          </cell>
          <cell r="D119" t="str">
            <v>Blockchain Platform</v>
          </cell>
          <cell r="E119">
            <v>0.28999999999999998</v>
          </cell>
          <cell r="F119" t="str">
            <v>04-Validated/Qualifying</v>
          </cell>
          <cell r="G119" t="str">
            <v>FSS</v>
          </cell>
          <cell r="H119" t="str">
            <v>Q4 2017</v>
          </cell>
          <cell r="I119" t="str">
            <v>US Garage &amp; IRL</v>
          </cell>
          <cell r="J119" t="str">
            <v>Had a discussion with Paul Berry, the project team is currently using IRL staff from US and UK, they will engage CIC in future phases. IBM is providing staff support to build a BC solution driven by LSE.</v>
          </cell>
        </row>
        <row r="120">
          <cell r="A120" t="str">
            <v>YK-8XFR39O</v>
          </cell>
          <cell r="B120" t="str">
            <v>Yes</v>
          </cell>
          <cell r="C120" t="str">
            <v>MAHINDRA &amp; MAHINDRA FINANCIAL SERVICES LIMITED</v>
          </cell>
          <cell r="D120" t="str">
            <v>Commercial Implementation of Block Chain for Invoice Discounting</v>
          </cell>
          <cell r="E120">
            <v>2.1999999999999999E-5</v>
          </cell>
          <cell r="F120" t="str">
            <v>05-Qualified/Gaining Agreement</v>
          </cell>
          <cell r="G120" t="str">
            <v>ISA</v>
          </cell>
          <cell r="H120" t="str">
            <v>Q2 2017</v>
          </cell>
          <cell r="I120" t="str">
            <v>India</v>
          </cell>
          <cell r="J120" t="str">
            <v>Proposal in deal board, stuck due to IP issues, may not sign in Apr</v>
          </cell>
        </row>
        <row r="121">
          <cell r="A121" t="str">
            <v>ZE-EG5TNU1</v>
          </cell>
          <cell r="B121" t="str">
            <v>Yes</v>
          </cell>
          <cell r="C121" t="str">
            <v>WESTPAC BANKING CORPORATION</v>
          </cell>
          <cell r="D121" t="str">
            <v>WIB: DD: CHG: IBM.x: 750k: Blockchain Invoice Reverse Factoring pilot</v>
          </cell>
          <cell r="E121">
            <v>0</v>
          </cell>
          <cell r="F121" t="str">
            <v>04-Validated/Qualifying</v>
          </cell>
          <cell r="G121" t="str">
            <v>FSS</v>
          </cell>
          <cell r="H121" t="str">
            <v>Q3 2017</v>
          </cell>
          <cell r="I121" t="str">
            <v>India</v>
          </cell>
          <cell r="J121" t="str">
            <v>Place Holder</v>
          </cell>
        </row>
        <row r="122">
          <cell r="A122" t="str">
            <v>ZL-ZY811OB</v>
          </cell>
          <cell r="B122" t="str">
            <v>Yes</v>
          </cell>
          <cell r="C122" t="str">
            <v>THE BANK OF TOKYO-MITSUBISHI UFJ, LTD. SINGAPORE BRANCH</v>
          </cell>
          <cell r="D122" t="str">
            <v>BTMU Blockchain SLA Production BS Support</v>
          </cell>
          <cell r="E122">
            <v>0.1</v>
          </cell>
          <cell r="F122" t="str">
            <v>05-Qualified/Gaining Agreement</v>
          </cell>
          <cell r="G122" t="str">
            <v>FSS</v>
          </cell>
          <cell r="H122" t="str">
            <v>Q2 2017</v>
          </cell>
          <cell r="I122" t="str">
            <v>India</v>
          </cell>
          <cell r="J122" t="str">
            <v>Will get involved</v>
          </cell>
        </row>
        <row r="123">
          <cell r="A123" t="str">
            <v>ZV-0MM2C8B</v>
          </cell>
          <cell r="B123" t="str">
            <v>Yes</v>
          </cell>
          <cell r="C123" t="str">
            <v>MITSUBISHI UFJ TRUST AND BANKING C</v>
          </cell>
          <cell r="D123" t="str">
            <v>データ信託構想コンサルフェーズ(Blockchain)</v>
          </cell>
          <cell r="E123">
            <v>9.5238000000000003E-2</v>
          </cell>
          <cell r="F123" t="str">
            <v>03-Identified/Validating</v>
          </cell>
          <cell r="G123" t="str">
            <v>FSS</v>
          </cell>
          <cell r="H123" t="str">
            <v>Q2 2017</v>
          </cell>
          <cell r="I123" t="str">
            <v>India</v>
          </cell>
          <cell r="J123" t="str">
            <v>Will get involved</v>
          </cell>
        </row>
        <row r="124">
          <cell r="A124" t="str">
            <v>OA-GYMPEJB</v>
          </cell>
          <cell r="B124" t="str">
            <v>Yes</v>
          </cell>
          <cell r="C124" t="str">
            <v xml:space="preserve">BOLSA DE COMERCIO DE                                                  </v>
          </cell>
          <cell r="D124" t="str">
            <v>SecLending Chain Repository</v>
          </cell>
          <cell r="E124">
            <v>0.3</v>
          </cell>
          <cell r="F124" t="str">
            <v>07-Won/Implementing</v>
          </cell>
          <cell r="G124" t="str">
            <v>FSS</v>
          </cell>
          <cell r="H124" t="str">
            <v>Q2 2017</v>
          </cell>
          <cell r="I124" t="str">
            <v>Baton Rouge</v>
          </cell>
          <cell r="J124" t="str">
            <v>Being Delivered from Baton Rouge</v>
          </cell>
        </row>
        <row r="125">
          <cell r="A125" t="str">
            <v>KS-KTR0ED8</v>
          </cell>
          <cell r="B125" t="str">
            <v>Yes</v>
          </cell>
          <cell r="C125" t="str">
            <v>MIZUHO FINANCIAL GROUP, INC.</v>
          </cell>
          <cell r="D125" t="str">
            <v>Blockchain POC Bluemix IaaS</v>
          </cell>
          <cell r="E125">
            <v>5.0000000000000001E-4</v>
          </cell>
          <cell r="F125" t="str">
            <v>07-Won/Implementing</v>
          </cell>
          <cell r="G125" t="str">
            <v>FSS</v>
          </cell>
          <cell r="H125" t="str">
            <v>Q2 2017</v>
          </cell>
          <cell r="I125" t="str">
            <v>India</v>
          </cell>
          <cell r="J125" t="str">
            <v>Delivered and closed.</v>
          </cell>
        </row>
        <row r="126">
          <cell r="A126" t="str">
            <v>4Y-KA5UDMD</v>
          </cell>
          <cell r="B126" t="str">
            <v>Yes</v>
          </cell>
          <cell r="C126" t="str">
            <v xml:space="preserve">Nestlé SA                                                            </v>
          </cell>
          <cell r="D126" t="str">
            <v>Supply Chain Digital Operations/Blockchain PoC</v>
          </cell>
          <cell r="E126">
            <v>0.4</v>
          </cell>
          <cell r="F126" t="str">
            <v>04-Validated/Qualifying</v>
          </cell>
          <cell r="G126" t="str">
            <v>Distribution</v>
          </cell>
          <cell r="H126" t="str">
            <v>Q3 2017</v>
          </cell>
          <cell r="I126" t="str">
            <v>India</v>
          </cell>
          <cell r="J126" t="str">
            <v>Working on a POC to implement a BC based solution for Document approvals in a Bonded warehouse context</v>
          </cell>
        </row>
        <row r="127">
          <cell r="A127" t="str">
            <v>G0-EPIE6AS</v>
          </cell>
          <cell r="B127" t="str">
            <v>Yes</v>
          </cell>
          <cell r="C127" t="str">
            <v xml:space="preserve">HM REVENUE &amp; CUSTOMS                                                  </v>
          </cell>
          <cell r="D127" t="str">
            <v>Blockchain</v>
          </cell>
          <cell r="E127">
            <v>0.06</v>
          </cell>
          <cell r="F127" t="str">
            <v>04-Validated/Qualifying</v>
          </cell>
          <cell r="G127" t="str">
            <v>Public</v>
          </cell>
          <cell r="H127" t="str">
            <v>Q2 2017</v>
          </cell>
          <cell r="I127" t="str">
            <v>India</v>
          </cell>
          <cell r="J127" t="str">
            <v>Working with Lavanya raghuram &amp; Andrew Thurlow, CIC India is standing up an Architect &amp; Developer to help with the PoC over 4 Weeks,KYC asset to be leveraged as per Ramesh G</v>
          </cell>
        </row>
        <row r="128">
          <cell r="A128" t="str">
            <v>P4-0KX8ZIL</v>
          </cell>
          <cell r="B128" t="str">
            <v>No</v>
          </cell>
          <cell r="C128" t="str">
            <v xml:space="preserve">MAZDA MOTOR CORPORATION                                               </v>
          </cell>
          <cell r="D128" t="str">
            <v>MDI Blockchain検討</v>
          </cell>
          <cell r="E128">
            <v>0.05</v>
          </cell>
          <cell r="F128" t="str">
            <v>03-Identified/Validating</v>
          </cell>
          <cell r="H128" t="str">
            <v>Q2 2017</v>
          </cell>
          <cell r="I128" t="str">
            <v>Japan Labs</v>
          </cell>
          <cell r="J128" t="str">
            <v>Updates from deal board</v>
          </cell>
        </row>
        <row r="129">
          <cell r="A129" t="str">
            <v>M5-5EEOWSO</v>
          </cell>
          <cell r="B129" t="str">
            <v>Yes</v>
          </cell>
          <cell r="C129" t="str">
            <v xml:space="preserve">EXXONMOBIL GLOBAL SERVICES CO                                         </v>
          </cell>
          <cell r="D129" t="str">
            <v>Crude Equity Scheduling Blockchain Prototype</v>
          </cell>
          <cell r="E129">
            <v>0.7</v>
          </cell>
          <cell r="F129" t="str">
            <v>05-Qualified/Gaining Agreement</v>
          </cell>
          <cell r="G129" t="str">
            <v>Industrial</v>
          </cell>
          <cell r="H129" t="str">
            <v>Q2 2017</v>
          </cell>
          <cell r="I129" t="str">
            <v>Halifax</v>
          </cell>
          <cell r="J129" t="str">
            <v>Halifax is being leveraged to build the PoC</v>
          </cell>
        </row>
        <row r="130">
          <cell r="A130" t="str">
            <v>SU-BI4GNYW</v>
          </cell>
          <cell r="B130" t="str">
            <v>Yes</v>
          </cell>
          <cell r="C130" t="str">
            <v>HDFC LIFE INSURANCE</v>
          </cell>
          <cell r="D130" t="str">
            <v>Blockchain opportunity at HDFC Life</v>
          </cell>
          <cell r="E130">
            <v>0.1</v>
          </cell>
          <cell r="F130" t="str">
            <v>04-Validated/Qualifying</v>
          </cell>
          <cell r="H130" t="str">
            <v>Q2 2017</v>
          </cell>
          <cell r="I130" t="str">
            <v>India</v>
          </cell>
          <cell r="J130" t="str">
            <v>Initial POC done, proposal being developed for a production engagement</v>
          </cell>
        </row>
        <row r="131">
          <cell r="A131" t="str">
            <v>KX-ULH6IAM</v>
          </cell>
          <cell r="B131" t="str">
            <v>Yes</v>
          </cell>
          <cell r="C131" t="str">
            <v xml:space="preserve">JET PRIVILEGE PRIVATE LTD                                             </v>
          </cell>
          <cell r="D131" t="str">
            <v>Blockchain for consolidating Loyalty</v>
          </cell>
          <cell r="E131">
            <v>0.1</v>
          </cell>
          <cell r="F131" t="str">
            <v>04-Validated/Qualifying</v>
          </cell>
          <cell r="H131" t="str">
            <v>Q3 2017</v>
          </cell>
          <cell r="I131" t="str">
            <v>India</v>
          </cell>
          <cell r="J131" t="str">
            <v>Have developed a PoC around Loyalty Points,  no further traction.</v>
          </cell>
        </row>
        <row r="132">
          <cell r="A132" t="str">
            <v>KG-GCM5KH9</v>
          </cell>
          <cell r="B132" t="str">
            <v>Yes</v>
          </cell>
          <cell r="C132" t="str">
            <v xml:space="preserve">EXXONMOBIL GLOBAL SERVICES CO                                         </v>
          </cell>
          <cell r="D132" t="str">
            <v>Crude Equity Scheduling Blockchain Prototype</v>
          </cell>
          <cell r="E132">
            <v>0.9</v>
          </cell>
          <cell r="F132" t="str">
            <v>03-Identified/Validating</v>
          </cell>
          <cell r="G132" t="str">
            <v>Industrial</v>
          </cell>
          <cell r="H132" t="str">
            <v>Q3 2017</v>
          </cell>
          <cell r="J132" t="str">
            <v>Involved in the Initial PoC</v>
          </cell>
        </row>
        <row r="133">
          <cell r="A133" t="str">
            <v>IS-MXRYW7T</v>
          </cell>
          <cell r="B133" t="str">
            <v>No</v>
          </cell>
          <cell r="C133" t="str">
            <v>Swiss Re</v>
          </cell>
          <cell r="H133" t="str">
            <v>Q2 2017</v>
          </cell>
          <cell r="I133" t="str">
            <v>Local</v>
          </cell>
          <cell r="J133" t="str">
            <v xml:space="preserve">Life &amp; Health Insurance - PoC will demonstrate the simplified sharing of sensitive personal data between the end consumer and various insurers with the help of Blockchain. </v>
          </cell>
        </row>
        <row r="134">
          <cell r="A134" t="str">
            <v>6S-93UL6ZD</v>
          </cell>
          <cell r="B134" t="str">
            <v>No</v>
          </cell>
          <cell r="C134" t="str">
            <v>TYSON FOODS, INC.</v>
          </cell>
          <cell r="D134" t="str">
            <v>Tyson - Blockchain Trade Spend</v>
          </cell>
          <cell r="E134">
            <v>0.13</v>
          </cell>
          <cell r="F134" t="str">
            <v>05-Qualified/Gaining Agreement</v>
          </cell>
          <cell r="G134" t="str">
            <v>Distribution</v>
          </cell>
          <cell r="H134" t="str">
            <v>Q2 2017</v>
          </cell>
          <cell r="I134" t="str">
            <v>TBD</v>
          </cell>
          <cell r="J134" t="str">
            <v>Exploring options for pilot project along with Walmart, instead of a PoC. The deal is on Hold as discussions are in progress</v>
          </cell>
        </row>
        <row r="135">
          <cell r="A135" t="str">
            <v>JE-6DIQRIZ</v>
          </cell>
          <cell r="B135" t="str">
            <v>Yes</v>
          </cell>
          <cell r="C135" t="str">
            <v>BAJAJ AUTO LIMITED</v>
          </cell>
          <cell r="D135" t="str">
            <v>BlockChain Pilot on Cloud</v>
          </cell>
          <cell r="E135">
            <v>7.0000000000000007E-2</v>
          </cell>
          <cell r="F135" t="str">
            <v>04-Validated/Qualifying</v>
          </cell>
          <cell r="G135" t="str">
            <v>ISA</v>
          </cell>
          <cell r="H135" t="str">
            <v>Q4 2017</v>
          </cell>
          <cell r="I135" t="str">
            <v>India</v>
          </cell>
          <cell r="J135" t="str">
            <v xml:space="preserve"> Leveraging Blockchain in the context of Goods &amp; Services Tax Compliance.</v>
          </cell>
        </row>
        <row r="136">
          <cell r="A136" t="str">
            <v>AX-GY8JIW0</v>
          </cell>
          <cell r="B136" t="str">
            <v>Yes</v>
          </cell>
          <cell r="C136" t="str">
            <v>Pepsico</v>
          </cell>
          <cell r="D136" t="str">
            <v>Blockchain Garage for PepSico</v>
          </cell>
          <cell r="E136">
            <v>0</v>
          </cell>
          <cell r="F136" t="str">
            <v>03-Identified/Validating</v>
          </cell>
          <cell r="G136" t="str">
            <v>Distribution</v>
          </cell>
          <cell r="H136" t="str">
            <v>Q3 2017</v>
          </cell>
        </row>
        <row r="137">
          <cell r="A137" t="str">
            <v>Z1-ZZOTD85</v>
          </cell>
          <cell r="B137" t="str">
            <v>Yes</v>
          </cell>
          <cell r="C137" t="str">
            <v>Yes Bank</v>
          </cell>
          <cell r="D137" t="str">
            <v>Blockchain expansion -services and support</v>
          </cell>
          <cell r="E137">
            <v>0.33</v>
          </cell>
          <cell r="F137" t="str">
            <v>04-Validated/Qualifying</v>
          </cell>
          <cell r="G137" t="str">
            <v>ISA</v>
          </cell>
          <cell r="H137" t="str">
            <v>Q3 2017</v>
          </cell>
          <cell r="I137" t="str">
            <v>India</v>
          </cell>
          <cell r="J137" t="str">
            <v>Kaustubh was part of theinitial workshop to explore Use cases</v>
          </cell>
        </row>
        <row r="138">
          <cell r="A138" t="str">
            <v>8Q-WAUN7O7</v>
          </cell>
          <cell r="B138" t="str">
            <v>Yes</v>
          </cell>
          <cell r="C138" t="str">
            <v>BNP PARIBAS SECURITIES SERVICES</v>
          </cell>
          <cell r="D138" t="str">
            <v>Blockchain platform for unlisted markets</v>
          </cell>
          <cell r="E138">
            <v>40</v>
          </cell>
          <cell r="F138" t="str">
            <v>05-Qualified/Gaining Agreement</v>
          </cell>
          <cell r="G138" t="str">
            <v>FSS</v>
          </cell>
          <cell r="H138" t="str">
            <v>2017Q4</v>
          </cell>
          <cell r="I138" t="str">
            <v>India</v>
          </cell>
          <cell r="J138" t="str">
            <v>Involved in solutioning</v>
          </cell>
        </row>
        <row r="139">
          <cell r="A139" t="str">
            <v>GI-ZRQEBOU</v>
          </cell>
          <cell r="B139" t="str">
            <v>Yes</v>
          </cell>
          <cell r="C139" t="str">
            <v>EL CORTE INGLES,S.A SUC.001 DPTO.300 PED.33333333</v>
          </cell>
          <cell r="D139" t="str">
            <v>Blockchain en Aseguradora</v>
          </cell>
          <cell r="E139">
            <v>0.15</v>
          </cell>
          <cell r="F139" t="str">
            <v>03-Identified/Validating</v>
          </cell>
          <cell r="G139" t="str">
            <v>Consumer</v>
          </cell>
          <cell r="H139" t="str">
            <v>2017Q3</v>
          </cell>
          <cell r="I139" t="str">
            <v>IN,PH,RO</v>
          </cell>
          <cell r="J139" t="str">
            <v>Early discussions</v>
          </cell>
        </row>
        <row r="140">
          <cell r="A140" t="str">
            <v>EF-WKSMM7A</v>
          </cell>
          <cell r="B140" t="str">
            <v>Yes</v>
          </cell>
          <cell r="D140" t="str">
            <v>Tennet TSO</v>
          </cell>
          <cell r="E140">
            <v>4</v>
          </cell>
          <cell r="F140" t="str">
            <v>04-Validated/Qualifying</v>
          </cell>
          <cell r="G140" t="str">
            <v>Comm</v>
          </cell>
          <cell r="H140" t="str">
            <v>2017Q4</v>
          </cell>
          <cell r="I140" t="str">
            <v>Gronigen</v>
          </cell>
          <cell r="J140" t="str">
            <v>Early discussions</v>
          </cell>
        </row>
      </sheetData>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2" tint="-9.9978637043366805E-2"/>
    <pageSetUpPr fitToPage="1"/>
  </sheetPr>
  <dimension ref="A1:AS1678"/>
  <sheetViews>
    <sheetView showGridLines="0" tabSelected="1" zoomScale="80" zoomScaleNormal="80" workbookViewId="0">
      <pane ySplit="1" topLeftCell="A2" activePane="bottomLeft" state="frozen"/>
      <selection pane="bottomLeft" activeCell="O1" sqref="O1:O1048576"/>
    </sheetView>
  </sheetViews>
  <sheetFormatPr defaultColWidth="8.7109375" defaultRowHeight="15" x14ac:dyDescent="0.25"/>
  <cols>
    <col min="1" max="1" width="14" style="1" customWidth="1"/>
    <col min="2" max="2" width="15.28515625" style="12" customWidth="1"/>
    <col min="3" max="3" width="9.42578125" style="12" customWidth="1"/>
    <col min="4" max="4" width="37.42578125" style="1" customWidth="1"/>
    <col min="5" max="5" width="33" style="11" customWidth="1"/>
    <col min="6" max="6" width="15.42578125" style="10" customWidth="1"/>
    <col min="7" max="7" width="17.7109375" style="10" customWidth="1"/>
    <col min="8" max="8" width="11.42578125" style="10" customWidth="1"/>
    <col min="9" max="9" width="17.7109375" style="10" customWidth="1"/>
    <col min="10" max="10" width="11.42578125" style="5" customWidth="1"/>
    <col min="11" max="11" width="11" style="5" customWidth="1"/>
    <col min="12" max="12" width="12.28515625" style="9" customWidth="1"/>
    <col min="13" max="13" width="11" style="8" customWidth="1"/>
    <col min="14" max="14" width="11" style="6" customWidth="1"/>
    <col min="15" max="15" width="11" style="7" customWidth="1"/>
    <col min="16" max="16" width="11" style="6" customWidth="1"/>
    <col min="17" max="17" width="10.5703125" style="5" customWidth="1"/>
    <col min="18" max="18" width="9.7109375" style="4" customWidth="1"/>
    <col min="19" max="19" width="25.7109375" style="3" customWidth="1"/>
    <col min="20" max="20" width="17" style="3" customWidth="1"/>
    <col min="21" max="21" width="11.5703125" style="3" customWidth="1"/>
    <col min="22" max="22" width="26.7109375" style="1" customWidth="1"/>
    <col min="23" max="23" width="71.5703125" style="2" customWidth="1"/>
    <col min="24" max="24" width="25.28515625" style="1" customWidth="1"/>
    <col min="25" max="45" width="8.7109375" style="1"/>
  </cols>
  <sheetData>
    <row r="1" spans="1:25" s="295" customFormat="1" ht="45" x14ac:dyDescent="0.25">
      <c r="A1" s="307" t="s">
        <v>7189</v>
      </c>
      <c r="B1" s="308" t="s">
        <v>7188</v>
      </c>
      <c r="C1" s="308" t="s">
        <v>7187</v>
      </c>
      <c r="D1" s="307" t="s">
        <v>7186</v>
      </c>
      <c r="E1" s="307" t="s">
        <v>7185</v>
      </c>
      <c r="F1" s="305" t="s">
        <v>7184</v>
      </c>
      <c r="G1" s="306" t="s">
        <v>7183</v>
      </c>
      <c r="H1" s="305" t="s">
        <v>7182</v>
      </c>
      <c r="I1" s="304" t="s">
        <v>3228</v>
      </c>
      <c r="J1" s="300" t="s">
        <v>7181</v>
      </c>
      <c r="K1" s="300" t="s">
        <v>7180</v>
      </c>
      <c r="L1" s="304" t="s">
        <v>7179</v>
      </c>
      <c r="M1" s="303" t="s">
        <v>7178</v>
      </c>
      <c r="N1" s="301" t="s">
        <v>7177</v>
      </c>
      <c r="O1" s="302" t="s">
        <v>7176</v>
      </c>
      <c r="P1" s="301" t="s">
        <v>7175</v>
      </c>
      <c r="Q1" s="300" t="s">
        <v>7174</v>
      </c>
      <c r="R1" s="299" t="s">
        <v>7173</v>
      </c>
      <c r="S1" s="298" t="s">
        <v>7172</v>
      </c>
      <c r="T1" s="297" t="s">
        <v>7171</v>
      </c>
      <c r="U1" s="297" t="s">
        <v>7170</v>
      </c>
      <c r="V1" s="296" t="s">
        <v>7169</v>
      </c>
      <c r="W1" s="297" t="s">
        <v>7168</v>
      </c>
      <c r="X1" s="296" t="s">
        <v>7167</v>
      </c>
      <c r="Y1" s="295" t="s">
        <v>7166</v>
      </c>
    </row>
    <row r="2" spans="1:25" hidden="1" x14ac:dyDescent="0.25">
      <c r="A2" s="160" t="s">
        <v>7165</v>
      </c>
      <c r="B2" s="97" t="s">
        <v>149</v>
      </c>
      <c r="C2" s="97" t="s">
        <v>148</v>
      </c>
      <c r="D2" s="97" t="s">
        <v>7164</v>
      </c>
      <c r="E2" s="97" t="s">
        <v>7163</v>
      </c>
      <c r="F2" s="10" t="s">
        <v>61</v>
      </c>
      <c r="G2" s="10" t="str">
        <f>_xlfn.IFNA(VLOOKUP($A2,'[1]Engaged Deals'!$A:$J,2,FALSE),"No")</f>
        <v>No</v>
      </c>
      <c r="H2" s="10" t="s">
        <v>11</v>
      </c>
      <c r="I2" s="168" t="s">
        <v>119</v>
      </c>
      <c r="J2" s="159">
        <v>42909</v>
      </c>
      <c r="K2" s="158" t="s">
        <v>7162</v>
      </c>
      <c r="L2" s="97" t="s">
        <v>8</v>
      </c>
      <c r="M2" s="155">
        <v>42909</v>
      </c>
      <c r="N2" s="157">
        <v>250000</v>
      </c>
      <c r="O2" s="7">
        <f>N2/1000000</f>
        <v>0.25</v>
      </c>
      <c r="P2" s="156">
        <v>6</v>
      </c>
      <c r="Q2" s="155" t="s">
        <v>282</v>
      </c>
      <c r="R2" s="154" t="s">
        <v>21</v>
      </c>
      <c r="S2" s="97" t="s">
        <v>73</v>
      </c>
      <c r="T2" s="97" t="s">
        <v>312</v>
      </c>
      <c r="U2" s="97" t="s">
        <v>311</v>
      </c>
      <c r="V2" s="97" t="s">
        <v>7161</v>
      </c>
      <c r="W2" s="97" t="s">
        <v>516</v>
      </c>
      <c r="Y2" s="13" t="s">
        <v>0</v>
      </c>
    </row>
    <row r="3" spans="1:25" hidden="1" x14ac:dyDescent="0.25">
      <c r="A3" s="160" t="s">
        <v>7165</v>
      </c>
      <c r="B3" s="97" t="s">
        <v>149</v>
      </c>
      <c r="C3" s="97" t="s">
        <v>148</v>
      </c>
      <c r="D3" s="97" t="s">
        <v>7164</v>
      </c>
      <c r="E3" s="97" t="s">
        <v>7163</v>
      </c>
      <c r="F3" s="10" t="s">
        <v>61</v>
      </c>
      <c r="G3" s="10" t="str">
        <f>_xlfn.IFNA(VLOOKUP($A3,'[1]Engaged Deals'!$A:$J,2,FALSE),"No")</f>
        <v>No</v>
      </c>
      <c r="H3" s="10" t="s">
        <v>11</v>
      </c>
      <c r="I3" s="168" t="s">
        <v>119</v>
      </c>
      <c r="J3" s="159">
        <v>42909</v>
      </c>
      <c r="K3" s="158" t="s">
        <v>7162</v>
      </c>
      <c r="L3" s="97" t="s">
        <v>8</v>
      </c>
      <c r="M3" s="155">
        <v>42909</v>
      </c>
      <c r="N3" s="157">
        <v>80000</v>
      </c>
      <c r="O3" s="7">
        <f>N3/1000000</f>
        <v>0.08</v>
      </c>
      <c r="P3" s="156">
        <v>36</v>
      </c>
      <c r="Q3" s="155" t="s">
        <v>282</v>
      </c>
      <c r="R3" s="154" t="s">
        <v>6</v>
      </c>
      <c r="S3" s="97" t="s">
        <v>73</v>
      </c>
      <c r="T3" s="97" t="s">
        <v>72</v>
      </c>
      <c r="U3" s="97" t="s">
        <v>346</v>
      </c>
      <c r="V3" s="97" t="s">
        <v>7161</v>
      </c>
      <c r="W3" s="97" t="s">
        <v>516</v>
      </c>
      <c r="Y3" s="13" t="s">
        <v>0</v>
      </c>
    </row>
    <row r="4" spans="1:25" hidden="1" x14ac:dyDescent="0.25">
      <c r="A4" s="160" t="s">
        <v>7160</v>
      </c>
      <c r="B4" s="97" t="s">
        <v>65</v>
      </c>
      <c r="C4" s="97" t="s">
        <v>302</v>
      </c>
      <c r="D4" s="97" t="s">
        <v>379</v>
      </c>
      <c r="E4" s="97" t="s">
        <v>7159</v>
      </c>
      <c r="F4" s="10" t="s">
        <v>12</v>
      </c>
      <c r="G4" s="10" t="str">
        <f>_xlfn.IFNA(VLOOKUP($A4,'[1]Engaged Deals'!$A:$J,2,FALSE),"No")</f>
        <v>No</v>
      </c>
      <c r="H4" s="10" t="s">
        <v>11</v>
      </c>
      <c r="I4" s="97" t="s">
        <v>10</v>
      </c>
      <c r="J4" s="159">
        <v>42916</v>
      </c>
      <c r="K4" s="158" t="s">
        <v>7158</v>
      </c>
      <c r="L4" s="97" t="s">
        <v>109</v>
      </c>
      <c r="M4" s="155">
        <v>42916</v>
      </c>
      <c r="N4" s="157">
        <v>45000</v>
      </c>
      <c r="O4" s="7">
        <f>N4/1000000</f>
        <v>4.4999999999999998E-2</v>
      </c>
      <c r="P4" s="156">
        <v>12</v>
      </c>
      <c r="Q4" s="155" t="s">
        <v>371</v>
      </c>
      <c r="R4" s="154" t="s">
        <v>6</v>
      </c>
      <c r="S4" s="97" t="s">
        <v>47</v>
      </c>
      <c r="T4" s="97" t="s">
        <v>162</v>
      </c>
      <c r="U4" s="97"/>
      <c r="V4" s="97" t="s">
        <v>376</v>
      </c>
      <c r="W4" s="97" t="s">
        <v>115</v>
      </c>
      <c r="Y4" s="13" t="s">
        <v>0</v>
      </c>
    </row>
    <row r="5" spans="1:25" hidden="1" x14ac:dyDescent="0.25">
      <c r="A5" s="60" t="s">
        <v>7157</v>
      </c>
      <c r="B5" s="53" t="s">
        <v>65</v>
      </c>
      <c r="C5" s="53" t="s">
        <v>459</v>
      </c>
      <c r="D5" s="53" t="s">
        <v>7156</v>
      </c>
      <c r="E5" s="53" t="s">
        <v>7155</v>
      </c>
      <c r="F5" s="10" t="s">
        <v>61</v>
      </c>
      <c r="G5" s="10" t="str">
        <f>_xlfn.IFNA(VLOOKUP($A5,'[1]Engaged Deals'!$A:$J,2,FALSE),"No")</f>
        <v>No</v>
      </c>
      <c r="H5" s="10" t="s">
        <v>27</v>
      </c>
      <c r="I5" s="53" t="s">
        <v>119</v>
      </c>
      <c r="J5" s="58">
        <v>43007</v>
      </c>
      <c r="K5" s="59" t="s">
        <v>7154</v>
      </c>
      <c r="L5" s="53" t="s">
        <v>8</v>
      </c>
      <c r="M5" s="58">
        <v>43007</v>
      </c>
      <c r="N5" s="57">
        <v>2000000</v>
      </c>
      <c r="O5" s="7">
        <f>N5/1000000</f>
        <v>2</v>
      </c>
      <c r="P5" s="56">
        <v>12</v>
      </c>
      <c r="Q5" s="55" t="s">
        <v>7</v>
      </c>
      <c r="R5" s="54" t="s">
        <v>6</v>
      </c>
      <c r="S5" s="53" t="s">
        <v>47</v>
      </c>
      <c r="T5" s="53" t="s">
        <v>162</v>
      </c>
      <c r="U5" s="53" t="s">
        <v>214</v>
      </c>
      <c r="V5" s="53" t="s">
        <v>858</v>
      </c>
      <c r="W5" s="53" t="s">
        <v>592</v>
      </c>
      <c r="Y5" s="13" t="s">
        <v>0</v>
      </c>
    </row>
    <row r="6" spans="1:25" hidden="1" x14ac:dyDescent="0.25">
      <c r="A6" s="160" t="s">
        <v>7153</v>
      </c>
      <c r="B6" s="97" t="s">
        <v>65</v>
      </c>
      <c r="C6" s="97" t="s">
        <v>302</v>
      </c>
      <c r="D6" s="97" t="s">
        <v>379</v>
      </c>
      <c r="E6" s="97" t="s">
        <v>7152</v>
      </c>
      <c r="F6" s="10" t="s">
        <v>12</v>
      </c>
      <c r="G6" s="10" t="str">
        <f>_xlfn.IFNA(VLOOKUP($A6,'[1]Engaged Deals'!$A:$J,2,FALSE),"No")</f>
        <v>No</v>
      </c>
      <c r="H6" s="10" t="s">
        <v>11</v>
      </c>
      <c r="I6" s="97" t="s">
        <v>10</v>
      </c>
      <c r="J6" s="159">
        <v>42916</v>
      </c>
      <c r="K6" s="158" t="s">
        <v>7151</v>
      </c>
      <c r="L6" s="97" t="s">
        <v>109</v>
      </c>
      <c r="M6" s="155">
        <v>42916</v>
      </c>
      <c r="N6" s="157">
        <v>45000</v>
      </c>
      <c r="O6" s="7">
        <f>N6/1000000</f>
        <v>4.4999999999999998E-2</v>
      </c>
      <c r="P6" s="156">
        <v>12</v>
      </c>
      <c r="Q6" s="155" t="s">
        <v>371</v>
      </c>
      <c r="R6" s="154" t="s">
        <v>6</v>
      </c>
      <c r="S6" s="97" t="s">
        <v>47</v>
      </c>
      <c r="T6" s="97" t="s">
        <v>162</v>
      </c>
      <c r="U6" s="97"/>
      <c r="V6" s="97" t="s">
        <v>376</v>
      </c>
      <c r="W6" s="97" t="s">
        <v>115</v>
      </c>
      <c r="Y6" s="13" t="s">
        <v>0</v>
      </c>
    </row>
    <row r="7" spans="1:25" hidden="1" x14ac:dyDescent="0.25">
      <c r="A7" s="162" t="s">
        <v>7150</v>
      </c>
      <c r="B7" s="162" t="s">
        <v>15</v>
      </c>
      <c r="C7" s="162" t="s">
        <v>15</v>
      </c>
      <c r="D7" s="162" t="s">
        <v>2457</v>
      </c>
      <c r="E7" s="162" t="s">
        <v>7149</v>
      </c>
      <c r="F7" s="10" t="s">
        <v>12</v>
      </c>
      <c r="G7" s="10" t="str">
        <f>_xlfn.IFNA(VLOOKUP($A7,'[1]Engaged Deals'!$A:$J,2,FALSE),"No")</f>
        <v>Yes</v>
      </c>
      <c r="H7" s="10" t="s">
        <v>97</v>
      </c>
      <c r="I7" s="162" t="s">
        <v>10</v>
      </c>
      <c r="J7" s="167">
        <v>42823</v>
      </c>
      <c r="K7" s="166" t="s">
        <v>7148</v>
      </c>
      <c r="L7" s="162" t="s">
        <v>94</v>
      </c>
      <c r="M7" s="163">
        <v>42823</v>
      </c>
      <c r="N7" s="165">
        <v>900000</v>
      </c>
      <c r="O7" s="7">
        <f>N7/1000000</f>
        <v>0.9</v>
      </c>
      <c r="P7" s="164">
        <v>5</v>
      </c>
      <c r="Q7" s="163" t="s">
        <v>74</v>
      </c>
      <c r="R7" s="162" t="s">
        <v>92</v>
      </c>
      <c r="S7" s="162" t="s">
        <v>47</v>
      </c>
      <c r="T7" s="162" t="s">
        <v>162</v>
      </c>
      <c r="U7" s="162" t="s">
        <v>214</v>
      </c>
      <c r="V7" s="162" t="s">
        <v>7146</v>
      </c>
      <c r="W7" s="162" t="s">
        <v>7145</v>
      </c>
      <c r="Y7" s="13" t="s">
        <v>0</v>
      </c>
    </row>
    <row r="8" spans="1:25" hidden="1" x14ac:dyDescent="0.25">
      <c r="A8" s="162" t="s">
        <v>7150</v>
      </c>
      <c r="B8" s="162" t="s">
        <v>15</v>
      </c>
      <c r="C8" s="162" t="s">
        <v>15</v>
      </c>
      <c r="D8" s="162" t="s">
        <v>2457</v>
      </c>
      <c r="E8" s="162" t="s">
        <v>7149</v>
      </c>
      <c r="F8" s="10" t="s">
        <v>12</v>
      </c>
      <c r="G8" s="10" t="str">
        <f>_xlfn.IFNA(VLOOKUP($A8,'[1]Engaged Deals'!$A:$J,2,FALSE),"No")</f>
        <v>Yes</v>
      </c>
      <c r="H8" s="10" t="s">
        <v>97</v>
      </c>
      <c r="I8" s="162" t="s">
        <v>10</v>
      </c>
      <c r="J8" s="167">
        <v>42823</v>
      </c>
      <c r="K8" s="166" t="s">
        <v>7148</v>
      </c>
      <c r="L8" s="162" t="s">
        <v>94</v>
      </c>
      <c r="M8" s="163">
        <v>42823</v>
      </c>
      <c r="N8" s="165">
        <v>0</v>
      </c>
      <c r="O8" s="7">
        <f>N8/1000000</f>
        <v>0</v>
      </c>
      <c r="P8" s="164">
        <v>3</v>
      </c>
      <c r="Q8" s="163" t="s">
        <v>74</v>
      </c>
      <c r="R8" s="162" t="s">
        <v>21</v>
      </c>
      <c r="S8" s="162" t="s">
        <v>47</v>
      </c>
      <c r="T8" s="162" t="s">
        <v>162</v>
      </c>
      <c r="U8" s="162" t="s">
        <v>7147</v>
      </c>
      <c r="V8" s="162" t="s">
        <v>7146</v>
      </c>
      <c r="W8" s="162" t="s">
        <v>7145</v>
      </c>
      <c r="Y8" s="13" t="s">
        <v>0</v>
      </c>
    </row>
    <row r="9" spans="1:25" hidden="1" x14ac:dyDescent="0.25">
      <c r="A9" s="160" t="s">
        <v>7144</v>
      </c>
      <c r="B9" s="97" t="s">
        <v>65</v>
      </c>
      <c r="C9" s="97" t="s">
        <v>158</v>
      </c>
      <c r="D9" s="97" t="s">
        <v>1542</v>
      </c>
      <c r="E9" s="97" t="s">
        <v>7143</v>
      </c>
      <c r="F9" s="10" t="s">
        <v>28</v>
      </c>
      <c r="G9" s="10" t="str">
        <f>_xlfn.IFNA(VLOOKUP($A9,'[1]Engaged Deals'!$A:$J,2,FALSE),"No")</f>
        <v>Yes</v>
      </c>
      <c r="H9" s="10" t="s">
        <v>11</v>
      </c>
      <c r="I9" s="97" t="s">
        <v>26</v>
      </c>
      <c r="J9" s="159">
        <v>42911</v>
      </c>
      <c r="K9" s="158" t="s">
        <v>7142</v>
      </c>
      <c r="L9" s="97" t="s">
        <v>24</v>
      </c>
      <c r="M9" s="155">
        <v>43080</v>
      </c>
      <c r="N9" s="157">
        <v>900000</v>
      </c>
      <c r="O9" s="7">
        <f>N9/1000000</f>
        <v>0.9</v>
      </c>
      <c r="P9" s="156">
        <v>36</v>
      </c>
      <c r="Q9" s="155" t="s">
        <v>282</v>
      </c>
      <c r="R9" s="154" t="s">
        <v>21</v>
      </c>
      <c r="S9" s="97" t="s">
        <v>107</v>
      </c>
      <c r="T9" s="97" t="s">
        <v>106</v>
      </c>
      <c r="U9" s="97" t="s">
        <v>105</v>
      </c>
      <c r="V9" s="97" t="s">
        <v>1538</v>
      </c>
      <c r="W9" s="97" t="s">
        <v>212</v>
      </c>
      <c r="Y9" s="13" t="s">
        <v>0</v>
      </c>
    </row>
    <row r="10" spans="1:25" hidden="1" x14ac:dyDescent="0.25">
      <c r="A10" s="60" t="s">
        <v>7141</v>
      </c>
      <c r="B10" s="53" t="s">
        <v>149</v>
      </c>
      <c r="C10" s="53" t="s">
        <v>207</v>
      </c>
      <c r="D10" s="53" t="s">
        <v>7140</v>
      </c>
      <c r="E10" s="53" t="s">
        <v>7139</v>
      </c>
      <c r="F10" s="10" t="s">
        <v>269</v>
      </c>
      <c r="G10" s="10" t="str">
        <f>_xlfn.IFNA(VLOOKUP($A10,'[1]Engaged Deals'!$A:$J,2,FALSE),"No")</f>
        <v>No</v>
      </c>
      <c r="H10" s="10" t="s">
        <v>27</v>
      </c>
      <c r="I10" s="53" t="s">
        <v>625</v>
      </c>
      <c r="J10" s="58">
        <v>42972</v>
      </c>
      <c r="K10" s="59" t="s">
        <v>7138</v>
      </c>
      <c r="L10" s="53" t="s">
        <v>8</v>
      </c>
      <c r="M10" s="58">
        <v>42979</v>
      </c>
      <c r="N10" s="57">
        <v>2000000</v>
      </c>
      <c r="O10" s="7">
        <f>N10/1000000</f>
        <v>2</v>
      </c>
      <c r="P10" s="56">
        <v>12</v>
      </c>
      <c r="Q10" s="55" t="s">
        <v>7</v>
      </c>
      <c r="R10" s="54" t="s">
        <v>6</v>
      </c>
      <c r="S10" s="53" t="s">
        <v>47</v>
      </c>
      <c r="T10" s="53" t="s">
        <v>162</v>
      </c>
      <c r="U10" s="53" t="s">
        <v>214</v>
      </c>
      <c r="V10" s="53" t="s">
        <v>7137</v>
      </c>
      <c r="W10" s="53" t="s">
        <v>7136</v>
      </c>
      <c r="Y10" s="13" t="s">
        <v>0</v>
      </c>
    </row>
    <row r="11" spans="1:25" hidden="1" x14ac:dyDescent="0.25">
      <c r="A11" s="60" t="s">
        <v>7135</v>
      </c>
      <c r="B11" s="53" t="s">
        <v>532</v>
      </c>
      <c r="C11" s="53" t="s">
        <v>531</v>
      </c>
      <c r="D11" s="53" t="s">
        <v>7134</v>
      </c>
      <c r="E11" s="53" t="s">
        <v>7133</v>
      </c>
      <c r="F11" s="10" t="s">
        <v>28</v>
      </c>
      <c r="G11" s="10" t="str">
        <f>_xlfn.IFNA(VLOOKUP($A11,'[1]Engaged Deals'!$A:$J,2,FALSE),"No")</f>
        <v>No</v>
      </c>
      <c r="H11" s="10" t="s">
        <v>27</v>
      </c>
      <c r="I11" s="53" t="s">
        <v>26</v>
      </c>
      <c r="J11" s="58">
        <v>43006</v>
      </c>
      <c r="K11" s="59" t="s">
        <v>7132</v>
      </c>
      <c r="L11" s="53" t="s">
        <v>8</v>
      </c>
      <c r="M11" s="58">
        <v>43006</v>
      </c>
      <c r="N11" s="57">
        <v>50000</v>
      </c>
      <c r="O11" s="7">
        <f>N11/1000000</f>
        <v>0.05</v>
      </c>
      <c r="P11" s="56">
        <v>12</v>
      </c>
      <c r="Q11" s="55" t="s">
        <v>7</v>
      </c>
      <c r="R11" s="54" t="s">
        <v>21</v>
      </c>
      <c r="S11" s="53" t="s">
        <v>107</v>
      </c>
      <c r="T11" s="53" t="s">
        <v>106</v>
      </c>
      <c r="U11" s="53" t="s">
        <v>105</v>
      </c>
      <c r="V11" s="53" t="s">
        <v>528</v>
      </c>
      <c r="W11" s="53" t="s">
        <v>123</v>
      </c>
      <c r="Y11" s="13" t="s">
        <v>0</v>
      </c>
    </row>
    <row r="12" spans="1:25" hidden="1" x14ac:dyDescent="0.25">
      <c r="A12" s="97" t="s">
        <v>7131</v>
      </c>
      <c r="B12" s="97" t="s">
        <v>65</v>
      </c>
      <c r="C12" s="97" t="s">
        <v>198</v>
      </c>
      <c r="D12" s="97" t="s">
        <v>7130</v>
      </c>
      <c r="E12" s="97" t="s">
        <v>7129</v>
      </c>
      <c r="F12" s="10" t="s">
        <v>12</v>
      </c>
      <c r="G12" s="10" t="str">
        <f>_xlfn.IFNA(VLOOKUP($A12,'[1]Engaged Deals'!$A:$J,2,FALSE),"No")</f>
        <v>No</v>
      </c>
      <c r="H12" s="10" t="s">
        <v>97</v>
      </c>
      <c r="I12" s="97" t="s">
        <v>195</v>
      </c>
      <c r="J12" s="159">
        <v>42814</v>
      </c>
      <c r="K12" s="158" t="s">
        <v>7128</v>
      </c>
      <c r="L12" s="97" t="s">
        <v>109</v>
      </c>
      <c r="M12" s="155">
        <v>42814</v>
      </c>
      <c r="N12" s="157">
        <v>100000</v>
      </c>
      <c r="O12" s="7">
        <f>N12/1000000</f>
        <v>0.1</v>
      </c>
      <c r="P12" s="154">
        <v>12</v>
      </c>
      <c r="Q12" s="155" t="s">
        <v>5307</v>
      </c>
      <c r="R12" s="97" t="s">
        <v>6</v>
      </c>
      <c r="S12" s="97" t="s">
        <v>5</v>
      </c>
      <c r="T12" s="97" t="s">
        <v>5998</v>
      </c>
      <c r="U12" s="97" t="s">
        <v>7127</v>
      </c>
      <c r="V12" s="97" t="s">
        <v>7126</v>
      </c>
      <c r="W12" s="97"/>
      <c r="Y12" s="13" t="s">
        <v>0</v>
      </c>
    </row>
    <row r="13" spans="1:25" hidden="1" x14ac:dyDescent="0.25">
      <c r="A13" s="60" t="s">
        <v>7125</v>
      </c>
      <c r="B13" s="53" t="s">
        <v>65</v>
      </c>
      <c r="C13" s="53" t="s">
        <v>158</v>
      </c>
      <c r="D13" s="53" t="s">
        <v>7124</v>
      </c>
      <c r="E13" s="53" t="s">
        <v>481</v>
      </c>
      <c r="F13" s="10" t="s">
        <v>28</v>
      </c>
      <c r="G13" s="10" t="str">
        <f>_xlfn.IFNA(VLOOKUP($A13,'[1]Engaged Deals'!$A:$J,2,FALSE),"No")</f>
        <v>Yes</v>
      </c>
      <c r="H13" s="10" t="s">
        <v>27</v>
      </c>
      <c r="I13" s="53" t="s">
        <v>187</v>
      </c>
      <c r="J13" s="58">
        <v>42951</v>
      </c>
      <c r="K13" s="59" t="s">
        <v>7123</v>
      </c>
      <c r="L13" s="53" t="s">
        <v>24</v>
      </c>
      <c r="M13" s="58">
        <v>42954</v>
      </c>
      <c r="N13" s="57">
        <v>50000</v>
      </c>
      <c r="O13" s="7">
        <f>N13/1000000</f>
        <v>0.05</v>
      </c>
      <c r="P13" s="56">
        <v>12</v>
      </c>
      <c r="Q13" s="55" t="s">
        <v>7122</v>
      </c>
      <c r="R13" s="54" t="s">
        <v>6</v>
      </c>
      <c r="S13" s="53" t="s">
        <v>47</v>
      </c>
      <c r="T13" s="53" t="s">
        <v>46</v>
      </c>
      <c r="U13" s="53" t="s">
        <v>341</v>
      </c>
      <c r="V13" s="53" t="s">
        <v>7121</v>
      </c>
      <c r="W13" s="53" t="s">
        <v>69</v>
      </c>
      <c r="Y13" s="13" t="s">
        <v>0</v>
      </c>
    </row>
    <row r="14" spans="1:25" hidden="1" x14ac:dyDescent="0.25">
      <c r="A14" s="160" t="s">
        <v>7120</v>
      </c>
      <c r="B14" s="97" t="s">
        <v>52</v>
      </c>
      <c r="C14" s="97" t="s">
        <v>52</v>
      </c>
      <c r="D14" s="97" t="s">
        <v>86</v>
      </c>
      <c r="E14" s="97" t="s">
        <v>7119</v>
      </c>
      <c r="F14" s="10" t="s">
        <v>28</v>
      </c>
      <c r="G14" s="10" t="str">
        <f>_xlfn.IFNA(VLOOKUP($A14,'[1]Engaged Deals'!$A:$J,2,FALSE),"No")</f>
        <v>No</v>
      </c>
      <c r="H14" s="10" t="s">
        <v>11</v>
      </c>
      <c r="I14" s="97" t="s">
        <v>26</v>
      </c>
      <c r="J14" s="159">
        <v>42916</v>
      </c>
      <c r="K14" s="158" t="s">
        <v>7118</v>
      </c>
      <c r="L14" s="97" t="s">
        <v>8</v>
      </c>
      <c r="M14" s="155">
        <v>42919</v>
      </c>
      <c r="N14" s="157">
        <v>95238</v>
      </c>
      <c r="O14" s="7">
        <f>N14/1000000</f>
        <v>9.5238000000000003E-2</v>
      </c>
      <c r="P14" s="156">
        <v>3</v>
      </c>
      <c r="Q14" s="155" t="s">
        <v>179</v>
      </c>
      <c r="R14" s="154" t="s">
        <v>6</v>
      </c>
      <c r="S14" s="97" t="s">
        <v>47</v>
      </c>
      <c r="T14" s="97" t="s">
        <v>46</v>
      </c>
      <c r="U14" s="97" t="s">
        <v>82</v>
      </c>
      <c r="V14" s="97" t="s">
        <v>81</v>
      </c>
      <c r="W14" s="97" t="s">
        <v>80</v>
      </c>
      <c r="Y14" s="13" t="s">
        <v>0</v>
      </c>
    </row>
    <row r="15" spans="1:25" hidden="1" x14ac:dyDescent="0.25">
      <c r="A15" s="162" t="s">
        <v>7117</v>
      </c>
      <c r="B15" s="162" t="s">
        <v>65</v>
      </c>
      <c r="C15" s="162" t="s">
        <v>158</v>
      </c>
      <c r="D15" s="162" t="s">
        <v>7116</v>
      </c>
      <c r="E15" s="162" t="s">
        <v>7115</v>
      </c>
      <c r="F15" s="10" t="s">
        <v>28</v>
      </c>
      <c r="G15" s="10" t="str">
        <f>_xlfn.IFNA(VLOOKUP($A15,'[1]Engaged Deals'!$A:$J,2,FALSE),"No")</f>
        <v>No</v>
      </c>
      <c r="H15" s="10" t="s">
        <v>97</v>
      </c>
      <c r="I15" s="162" t="s">
        <v>187</v>
      </c>
      <c r="J15" s="167">
        <v>42803</v>
      </c>
      <c r="K15" s="166" t="s">
        <v>7114</v>
      </c>
      <c r="L15" s="162" t="s">
        <v>94</v>
      </c>
      <c r="M15" s="163">
        <v>42807</v>
      </c>
      <c r="N15" s="165">
        <v>175000</v>
      </c>
      <c r="O15" s="7">
        <f>N15/1000000</f>
        <v>0.17499999999999999</v>
      </c>
      <c r="P15" s="164">
        <v>12</v>
      </c>
      <c r="Q15" s="163" t="s">
        <v>74</v>
      </c>
      <c r="R15" s="162" t="s">
        <v>92</v>
      </c>
      <c r="S15" s="162" t="s">
        <v>73</v>
      </c>
      <c r="T15" s="162" t="s">
        <v>72</v>
      </c>
      <c r="U15" s="162" t="s">
        <v>370</v>
      </c>
      <c r="V15" s="162" t="s">
        <v>1522</v>
      </c>
      <c r="W15" s="162" t="s">
        <v>123</v>
      </c>
      <c r="Y15" s="13" t="s">
        <v>0</v>
      </c>
    </row>
    <row r="16" spans="1:25" hidden="1" x14ac:dyDescent="0.25">
      <c r="A16" s="95" t="s">
        <v>7113</v>
      </c>
      <c r="B16" s="88" t="s">
        <v>65</v>
      </c>
      <c r="C16" s="88" t="s">
        <v>459</v>
      </c>
      <c r="D16" s="88" t="s">
        <v>7112</v>
      </c>
      <c r="E16" s="88" t="s">
        <v>7111</v>
      </c>
      <c r="F16" s="10" t="s">
        <v>28</v>
      </c>
      <c r="G16" s="10" t="str">
        <f>_xlfn.IFNA(VLOOKUP($A16,'[1]Engaged Deals'!$A:$J,2,FALSE),"No")</f>
        <v>No</v>
      </c>
      <c r="H16" s="10" t="s">
        <v>27</v>
      </c>
      <c r="I16" s="88" t="s">
        <v>26</v>
      </c>
      <c r="J16" s="94">
        <v>42918</v>
      </c>
      <c r="K16" s="93" t="s">
        <v>7110</v>
      </c>
      <c r="L16" s="88" t="s">
        <v>24</v>
      </c>
      <c r="M16" s="94">
        <v>42918</v>
      </c>
      <c r="N16" s="92">
        <v>250</v>
      </c>
      <c r="O16" s="7">
        <f>N16/1000000</f>
        <v>2.5000000000000001E-4</v>
      </c>
      <c r="P16" s="91">
        <v>12</v>
      </c>
      <c r="Q16" s="90" t="s">
        <v>7</v>
      </c>
      <c r="R16" s="89" t="s">
        <v>21</v>
      </c>
      <c r="S16" s="88" t="s">
        <v>47</v>
      </c>
      <c r="T16" s="88" t="s">
        <v>162</v>
      </c>
      <c r="U16" s="88"/>
      <c r="V16" s="53" t="s">
        <v>5040</v>
      </c>
      <c r="W16" s="53" t="s">
        <v>2685</v>
      </c>
      <c r="Y16" s="13" t="s">
        <v>0</v>
      </c>
    </row>
    <row r="17" spans="1:25" hidden="1" x14ac:dyDescent="0.25">
      <c r="A17" s="160" t="s">
        <v>7109</v>
      </c>
      <c r="B17" s="97" t="s">
        <v>32</v>
      </c>
      <c r="C17" s="97" t="s">
        <v>31</v>
      </c>
      <c r="D17" s="97" t="s">
        <v>7108</v>
      </c>
      <c r="E17" s="97" t="s">
        <v>57</v>
      </c>
      <c r="F17" s="10" t="s">
        <v>28</v>
      </c>
      <c r="G17" s="10" t="str">
        <f>_xlfn.IFNA(VLOOKUP($A17,'[1]Engaged Deals'!$A:$J,2,FALSE),"No")</f>
        <v>No</v>
      </c>
      <c r="H17" s="10" t="s">
        <v>11</v>
      </c>
      <c r="I17" s="97" t="s">
        <v>26</v>
      </c>
      <c r="J17" s="159">
        <v>42877</v>
      </c>
      <c r="K17" s="158" t="s">
        <v>7107</v>
      </c>
      <c r="L17" s="97" t="s">
        <v>24</v>
      </c>
      <c r="M17" s="155">
        <v>42887</v>
      </c>
      <c r="N17" s="157">
        <v>200000</v>
      </c>
      <c r="O17" s="7">
        <f>N17/1000000</f>
        <v>0.2</v>
      </c>
      <c r="P17" s="156">
        <v>1</v>
      </c>
      <c r="Q17" s="155" t="s">
        <v>203</v>
      </c>
      <c r="R17" s="154" t="s">
        <v>281</v>
      </c>
      <c r="S17" s="97" t="s">
        <v>172</v>
      </c>
      <c r="T17" s="97" t="s">
        <v>1876</v>
      </c>
      <c r="U17" s="97"/>
      <c r="V17" s="97" t="s">
        <v>7106</v>
      </c>
      <c r="W17" s="97" t="s">
        <v>212</v>
      </c>
      <c r="Y17" s="13" t="s">
        <v>0</v>
      </c>
    </row>
    <row r="18" spans="1:25" hidden="1" x14ac:dyDescent="0.25">
      <c r="A18" s="160" t="s">
        <v>7105</v>
      </c>
      <c r="B18" s="97" t="s">
        <v>65</v>
      </c>
      <c r="C18" s="97" t="s">
        <v>158</v>
      </c>
      <c r="D18" s="97" t="s">
        <v>7104</v>
      </c>
      <c r="E18" s="97" t="s">
        <v>7103</v>
      </c>
      <c r="F18" s="10" t="s">
        <v>28</v>
      </c>
      <c r="G18" s="10" t="str">
        <f>_xlfn.IFNA(VLOOKUP($A18,'[1]Engaged Deals'!$A:$J,2,FALSE),"No")</f>
        <v>No</v>
      </c>
      <c r="H18" s="10" t="s">
        <v>11</v>
      </c>
      <c r="I18" s="97" t="s">
        <v>26</v>
      </c>
      <c r="J18" s="159">
        <v>42881</v>
      </c>
      <c r="K18" s="158" t="s">
        <v>7102</v>
      </c>
      <c r="L18" s="97" t="s">
        <v>24</v>
      </c>
      <c r="M18" s="155">
        <v>42881</v>
      </c>
      <c r="N18" s="157">
        <v>20000</v>
      </c>
      <c r="O18" s="7">
        <f>N18/1000000</f>
        <v>0.02</v>
      </c>
      <c r="P18" s="156">
        <v>12</v>
      </c>
      <c r="Q18" s="155" t="s">
        <v>3871</v>
      </c>
      <c r="R18" s="154" t="s">
        <v>6</v>
      </c>
      <c r="S18" s="97" t="s">
        <v>73</v>
      </c>
      <c r="T18" s="97" t="s">
        <v>312</v>
      </c>
      <c r="U18" s="97" t="s">
        <v>311</v>
      </c>
      <c r="V18" s="97" t="s">
        <v>1337</v>
      </c>
      <c r="W18" s="97"/>
      <c r="Y18" s="13" t="s">
        <v>0</v>
      </c>
    </row>
    <row r="19" spans="1:25" hidden="1" x14ac:dyDescent="0.25">
      <c r="A19" s="97" t="s">
        <v>7101</v>
      </c>
      <c r="B19" s="97" t="s">
        <v>32</v>
      </c>
      <c r="C19" s="97" t="s">
        <v>78</v>
      </c>
      <c r="D19" s="97" t="s">
        <v>7100</v>
      </c>
      <c r="E19" s="97" t="s">
        <v>7099</v>
      </c>
      <c r="F19" s="10" t="s">
        <v>28</v>
      </c>
      <c r="G19" s="10" t="str">
        <f>_xlfn.IFNA(VLOOKUP($A19,'[1]Engaged Deals'!$A:$J,2,FALSE),"No")</f>
        <v>No</v>
      </c>
      <c r="H19" s="10" t="s">
        <v>97</v>
      </c>
      <c r="I19" s="97" t="s">
        <v>187</v>
      </c>
      <c r="J19" s="159">
        <v>42774</v>
      </c>
      <c r="K19" s="158" t="s">
        <v>7098</v>
      </c>
      <c r="L19" s="97" t="s">
        <v>24</v>
      </c>
      <c r="M19" s="155">
        <v>42774</v>
      </c>
      <c r="N19" s="157">
        <v>50000</v>
      </c>
      <c r="O19" s="7">
        <f>N19/1000000</f>
        <v>0.05</v>
      </c>
      <c r="P19" s="154">
        <v>12</v>
      </c>
      <c r="Q19" s="155" t="s">
        <v>3871</v>
      </c>
      <c r="R19" s="97" t="s">
        <v>21</v>
      </c>
      <c r="S19" s="97" t="s">
        <v>73</v>
      </c>
      <c r="T19" s="97" t="s">
        <v>312</v>
      </c>
      <c r="U19" s="97" t="s">
        <v>311</v>
      </c>
      <c r="V19" s="97" t="s">
        <v>443</v>
      </c>
      <c r="W19" s="97"/>
      <c r="Y19" s="13" t="s">
        <v>0</v>
      </c>
    </row>
    <row r="20" spans="1:25" hidden="1" x14ac:dyDescent="0.25">
      <c r="A20" s="160" t="s">
        <v>7097</v>
      </c>
      <c r="B20" s="97" t="s">
        <v>65</v>
      </c>
      <c r="C20" s="97" t="s">
        <v>390</v>
      </c>
      <c r="D20" s="97" t="s">
        <v>7096</v>
      </c>
      <c r="E20" s="97" t="s">
        <v>2585</v>
      </c>
      <c r="F20" s="10" t="s">
        <v>28</v>
      </c>
      <c r="G20" s="10" t="str">
        <f>_xlfn.IFNA(VLOOKUP($A20,'[1]Engaged Deals'!$A:$J,2,FALSE),"No")</f>
        <v>No</v>
      </c>
      <c r="H20" s="10" t="s">
        <v>11</v>
      </c>
      <c r="I20" s="97" t="s">
        <v>26</v>
      </c>
      <c r="J20" s="159">
        <v>42839</v>
      </c>
      <c r="K20" s="158" t="s">
        <v>7095</v>
      </c>
      <c r="L20" s="97" t="s">
        <v>8</v>
      </c>
      <c r="M20" s="155">
        <v>42839</v>
      </c>
      <c r="N20" s="157">
        <v>30000</v>
      </c>
      <c r="O20" s="7">
        <f>N20/1000000</f>
        <v>0.03</v>
      </c>
      <c r="P20" s="156">
        <v>12</v>
      </c>
      <c r="Q20" s="155" t="s">
        <v>7</v>
      </c>
      <c r="R20" s="154" t="s">
        <v>6</v>
      </c>
      <c r="S20" s="97" t="s">
        <v>73</v>
      </c>
      <c r="T20" s="97" t="s">
        <v>72</v>
      </c>
      <c r="U20" s="97" t="s">
        <v>346</v>
      </c>
      <c r="V20" s="97" t="s">
        <v>7094</v>
      </c>
      <c r="W20" s="97" t="s">
        <v>151</v>
      </c>
      <c r="Y20" s="13" t="s">
        <v>0</v>
      </c>
    </row>
    <row r="21" spans="1:25" hidden="1" x14ac:dyDescent="0.25">
      <c r="A21" s="96" t="s">
        <v>7093</v>
      </c>
      <c r="B21" s="96" t="s">
        <v>32</v>
      </c>
      <c r="C21" s="96" t="s">
        <v>41</v>
      </c>
      <c r="D21" s="96" t="s">
        <v>7092</v>
      </c>
      <c r="E21" s="96" t="s">
        <v>7091</v>
      </c>
      <c r="F21" s="10" t="s">
        <v>269</v>
      </c>
      <c r="G21" s="10" t="str">
        <f>_xlfn.IFNA(VLOOKUP($A21,'[1]Engaged Deals'!$A:$J,2,FALSE),"No")</f>
        <v>No</v>
      </c>
      <c r="H21" s="10" t="s">
        <v>11</v>
      </c>
      <c r="I21" s="96" t="s">
        <v>625</v>
      </c>
      <c r="J21" s="99">
        <v>42853</v>
      </c>
      <c r="K21" s="102">
        <v>42765</v>
      </c>
      <c r="L21" s="96" t="s">
        <v>144</v>
      </c>
      <c r="M21" s="102">
        <v>42818</v>
      </c>
      <c r="N21" s="101">
        <v>19000</v>
      </c>
      <c r="O21" s="7">
        <f>N21/1000000</f>
        <v>1.9E-2</v>
      </c>
      <c r="P21" s="100">
        <v>3</v>
      </c>
      <c r="Q21" s="99">
        <v>42810</v>
      </c>
      <c r="R21" s="98" t="s">
        <v>142</v>
      </c>
      <c r="S21" s="53" t="s">
        <v>47</v>
      </c>
      <c r="T21" s="96" t="s">
        <v>616</v>
      </c>
      <c r="U21" s="96" t="s">
        <v>214</v>
      </c>
      <c r="V21" s="96" t="s">
        <v>7090</v>
      </c>
      <c r="W21" s="96" t="s">
        <v>869</v>
      </c>
      <c r="Y21" s="13" t="s">
        <v>0</v>
      </c>
    </row>
    <row r="22" spans="1:25" x14ac:dyDescent="0.25">
      <c r="A22" s="60" t="s">
        <v>7089</v>
      </c>
      <c r="B22" s="53" t="s">
        <v>32</v>
      </c>
      <c r="C22" s="53" t="s">
        <v>113</v>
      </c>
      <c r="D22" s="53" t="s">
        <v>7088</v>
      </c>
      <c r="E22" s="53" t="s">
        <v>7087</v>
      </c>
      <c r="F22" s="10" t="s">
        <v>98</v>
      </c>
      <c r="G22" s="10" t="str">
        <f>_xlfn.IFNA(VLOOKUP($A22,'[1]Engaged Deals'!$A:$J,2,FALSE),"No")</f>
        <v>No</v>
      </c>
      <c r="H22" s="10" t="s">
        <v>60</v>
      </c>
      <c r="I22" s="53" t="s">
        <v>96</v>
      </c>
      <c r="J22" s="58">
        <v>43096</v>
      </c>
      <c r="K22" s="59" t="s">
        <v>7086</v>
      </c>
      <c r="L22" s="53" t="s">
        <v>24</v>
      </c>
      <c r="M22" s="55">
        <v>43096</v>
      </c>
      <c r="N22" s="57">
        <v>30000</v>
      </c>
      <c r="O22" s="7">
        <f>N22/1000000</f>
        <v>0.03</v>
      </c>
      <c r="P22" s="56">
        <v>12</v>
      </c>
      <c r="Q22" s="55" t="s">
        <v>1321</v>
      </c>
      <c r="R22" s="54" t="s">
        <v>21</v>
      </c>
      <c r="S22" s="53" t="s">
        <v>73</v>
      </c>
      <c r="T22" s="53" t="s">
        <v>72</v>
      </c>
      <c r="U22" s="53" t="s">
        <v>346</v>
      </c>
      <c r="V22" s="53" t="s">
        <v>7085</v>
      </c>
      <c r="W22" s="53"/>
      <c r="Y22" s="13" t="s">
        <v>0</v>
      </c>
    </row>
    <row r="23" spans="1:25" hidden="1" x14ac:dyDescent="0.25">
      <c r="A23" s="60" t="s">
        <v>7084</v>
      </c>
      <c r="B23" s="53" t="s">
        <v>65</v>
      </c>
      <c r="C23" s="53" t="s">
        <v>158</v>
      </c>
      <c r="D23" s="53" t="s">
        <v>3830</v>
      </c>
      <c r="E23" s="53" t="s">
        <v>7083</v>
      </c>
      <c r="F23" s="10" t="s">
        <v>28</v>
      </c>
      <c r="G23" s="10" t="str">
        <f>_xlfn.IFNA(VLOOKUP($A23,'[1]Engaged Deals'!$A:$J,2,FALSE),"No")</f>
        <v>No</v>
      </c>
      <c r="H23" s="10" t="s">
        <v>60</v>
      </c>
      <c r="I23" s="53" t="s">
        <v>26</v>
      </c>
      <c r="J23" s="58">
        <v>43097</v>
      </c>
      <c r="K23" s="59" t="s">
        <v>7082</v>
      </c>
      <c r="L23" s="53" t="s">
        <v>8</v>
      </c>
      <c r="M23" s="55">
        <v>43097</v>
      </c>
      <c r="N23" s="57">
        <v>500000</v>
      </c>
      <c r="O23" s="7">
        <f>N23/1000000</f>
        <v>0.5</v>
      </c>
      <c r="P23" s="56">
        <v>12</v>
      </c>
      <c r="Q23" s="55" t="s">
        <v>7081</v>
      </c>
      <c r="R23" s="54" t="s">
        <v>21</v>
      </c>
      <c r="S23" s="53" t="s">
        <v>58</v>
      </c>
      <c r="T23" s="53" t="s">
        <v>57</v>
      </c>
      <c r="U23" s="53" t="s">
        <v>56</v>
      </c>
      <c r="V23" s="53" t="s">
        <v>7080</v>
      </c>
      <c r="W23" s="53" t="s">
        <v>212</v>
      </c>
      <c r="Y23" s="13" t="s">
        <v>0</v>
      </c>
    </row>
    <row r="24" spans="1:25" hidden="1" x14ac:dyDescent="0.25">
      <c r="A24" s="60" t="s">
        <v>7079</v>
      </c>
      <c r="B24" s="53" t="s">
        <v>65</v>
      </c>
      <c r="C24" s="53" t="s">
        <v>158</v>
      </c>
      <c r="D24" s="53" t="s">
        <v>349</v>
      </c>
      <c r="E24" s="53" t="s">
        <v>5182</v>
      </c>
      <c r="F24" s="10" t="s">
        <v>28</v>
      </c>
      <c r="G24" s="10" t="str">
        <f>_xlfn.IFNA(VLOOKUP($A24,'[1]Engaged Deals'!$A:$J,2,FALSE),"No")</f>
        <v>Yes</v>
      </c>
      <c r="H24" s="10" t="s">
        <v>27</v>
      </c>
      <c r="I24" s="53" t="s">
        <v>26</v>
      </c>
      <c r="J24" s="58">
        <v>42933</v>
      </c>
      <c r="K24" s="59" t="s">
        <v>7078</v>
      </c>
      <c r="L24" s="53" t="s">
        <v>8</v>
      </c>
      <c r="M24" s="58">
        <v>42933</v>
      </c>
      <c r="N24" s="57">
        <v>2000000</v>
      </c>
      <c r="O24" s="7">
        <f>N24/1000000</f>
        <v>2</v>
      </c>
      <c r="P24" s="56">
        <v>8</v>
      </c>
      <c r="Q24" s="55" t="s">
        <v>7</v>
      </c>
      <c r="R24" s="54" t="s">
        <v>6</v>
      </c>
      <c r="S24" s="53" t="s">
        <v>47</v>
      </c>
      <c r="T24" s="53" t="s">
        <v>162</v>
      </c>
      <c r="U24" s="53" t="s">
        <v>214</v>
      </c>
      <c r="V24" s="53" t="s">
        <v>1361</v>
      </c>
      <c r="W24" s="53" t="s">
        <v>212</v>
      </c>
      <c r="X24" s="1" t="s">
        <v>43</v>
      </c>
      <c r="Y24" s="13" t="s">
        <v>0</v>
      </c>
    </row>
    <row r="25" spans="1:25" hidden="1" x14ac:dyDescent="0.25">
      <c r="A25" s="160" t="s">
        <v>7077</v>
      </c>
      <c r="B25" s="97" t="s">
        <v>32</v>
      </c>
      <c r="C25" s="97" t="s">
        <v>190</v>
      </c>
      <c r="D25" s="97" t="s">
        <v>7076</v>
      </c>
      <c r="E25" s="97" t="s">
        <v>7075</v>
      </c>
      <c r="F25" s="10" t="s">
        <v>28</v>
      </c>
      <c r="G25" s="10" t="str">
        <f>_xlfn.IFNA(VLOOKUP($A25,'[1]Engaged Deals'!$A:$J,2,FALSE),"No")</f>
        <v>No</v>
      </c>
      <c r="H25" s="10" t="s">
        <v>11</v>
      </c>
      <c r="I25" s="97" t="s">
        <v>26</v>
      </c>
      <c r="J25" s="159">
        <v>42908</v>
      </c>
      <c r="K25" s="158" t="s">
        <v>7074</v>
      </c>
      <c r="L25" s="97" t="s">
        <v>8</v>
      </c>
      <c r="M25" s="155">
        <v>42908</v>
      </c>
      <c r="N25" s="157">
        <v>50000</v>
      </c>
      <c r="O25" s="7">
        <f>N25/1000000</f>
        <v>0.05</v>
      </c>
      <c r="P25" s="156">
        <v>12</v>
      </c>
      <c r="Q25" s="155" t="s">
        <v>2226</v>
      </c>
      <c r="R25" s="154" t="s">
        <v>21</v>
      </c>
      <c r="S25" s="97" t="s">
        <v>47</v>
      </c>
      <c r="T25" s="97" t="s">
        <v>162</v>
      </c>
      <c r="U25" s="97" t="s">
        <v>214</v>
      </c>
      <c r="V25" s="97" t="s">
        <v>40</v>
      </c>
      <c r="W25" s="97" t="s">
        <v>69</v>
      </c>
      <c r="Y25" s="13" t="s">
        <v>0</v>
      </c>
    </row>
    <row r="26" spans="1:25" x14ac:dyDescent="0.25">
      <c r="A26" s="160" t="s">
        <v>7073</v>
      </c>
      <c r="B26" s="97" t="s">
        <v>149</v>
      </c>
      <c r="C26" s="97" t="s">
        <v>148</v>
      </c>
      <c r="D26" s="97" t="s">
        <v>7072</v>
      </c>
      <c r="E26" s="97" t="s">
        <v>4620</v>
      </c>
      <c r="F26" s="10" t="s">
        <v>98</v>
      </c>
      <c r="G26" s="10" t="str">
        <f>_xlfn.IFNA(VLOOKUP($A26,'[1]Engaged Deals'!$A:$J,2,FALSE),"No")</f>
        <v>No</v>
      </c>
      <c r="H26" s="10" t="s">
        <v>11</v>
      </c>
      <c r="I26" s="97" t="s">
        <v>329</v>
      </c>
      <c r="J26" s="159">
        <v>42904</v>
      </c>
      <c r="K26" s="158" t="s">
        <v>7071</v>
      </c>
      <c r="L26" s="97" t="s">
        <v>8</v>
      </c>
      <c r="M26" s="155">
        <v>42904</v>
      </c>
      <c r="N26" s="157">
        <v>100000</v>
      </c>
      <c r="O26" s="7">
        <f>N26/1000000</f>
        <v>0.1</v>
      </c>
      <c r="P26" s="156">
        <v>12</v>
      </c>
      <c r="Q26" s="155" t="s">
        <v>282</v>
      </c>
      <c r="R26" s="154" t="s">
        <v>6</v>
      </c>
      <c r="S26" s="97" t="s">
        <v>47</v>
      </c>
      <c r="T26" s="97" t="s">
        <v>162</v>
      </c>
      <c r="U26" s="97" t="s">
        <v>214</v>
      </c>
      <c r="V26" s="97" t="s">
        <v>6949</v>
      </c>
      <c r="W26" s="97" t="s">
        <v>123</v>
      </c>
      <c r="Y26" s="13" t="s">
        <v>0</v>
      </c>
    </row>
    <row r="27" spans="1:25" hidden="1" x14ac:dyDescent="0.25">
      <c r="A27" s="160" t="s">
        <v>7070</v>
      </c>
      <c r="B27" s="97" t="s">
        <v>532</v>
      </c>
      <c r="C27" s="97" t="s">
        <v>531</v>
      </c>
      <c r="D27" s="97" t="s">
        <v>7069</v>
      </c>
      <c r="E27" s="97" t="s">
        <v>7068</v>
      </c>
      <c r="F27" s="10" t="s">
        <v>28</v>
      </c>
      <c r="G27" s="10" t="str">
        <f>_xlfn.IFNA(VLOOKUP($A27,'[1]Engaged Deals'!$A:$J,2,FALSE),"No")</f>
        <v>No</v>
      </c>
      <c r="H27" s="10" t="s">
        <v>11</v>
      </c>
      <c r="I27" s="97" t="s">
        <v>26</v>
      </c>
      <c r="J27" s="159">
        <v>42916</v>
      </c>
      <c r="K27" s="158" t="s">
        <v>7067</v>
      </c>
      <c r="L27" s="97" t="s">
        <v>8</v>
      </c>
      <c r="M27" s="155">
        <v>43008</v>
      </c>
      <c r="N27" s="157">
        <v>200000</v>
      </c>
      <c r="O27" s="7">
        <f>N27/1000000</f>
        <v>0.2</v>
      </c>
      <c r="P27" s="156">
        <v>1</v>
      </c>
      <c r="Q27" s="155" t="s">
        <v>135</v>
      </c>
      <c r="R27" s="154" t="s">
        <v>6</v>
      </c>
      <c r="S27" s="97" t="s">
        <v>73</v>
      </c>
      <c r="T27" s="97" t="s">
        <v>312</v>
      </c>
      <c r="U27" s="97" t="s">
        <v>311</v>
      </c>
      <c r="V27" s="97" t="s">
        <v>4823</v>
      </c>
      <c r="W27" s="97" t="s">
        <v>160</v>
      </c>
      <c r="Y27" s="13" t="s">
        <v>0</v>
      </c>
    </row>
    <row r="28" spans="1:25" hidden="1" x14ac:dyDescent="0.25">
      <c r="A28" s="160" t="s">
        <v>7070</v>
      </c>
      <c r="B28" s="97" t="s">
        <v>532</v>
      </c>
      <c r="C28" s="97" t="s">
        <v>531</v>
      </c>
      <c r="D28" s="97" t="s">
        <v>7069</v>
      </c>
      <c r="E28" s="97" t="s">
        <v>7068</v>
      </c>
      <c r="F28" s="10" t="s">
        <v>28</v>
      </c>
      <c r="G28" s="10" t="str">
        <f>_xlfn.IFNA(VLOOKUP($A28,'[1]Engaged Deals'!$A:$J,2,FALSE),"No")</f>
        <v>No</v>
      </c>
      <c r="H28" s="10" t="s">
        <v>11</v>
      </c>
      <c r="I28" s="97" t="s">
        <v>26</v>
      </c>
      <c r="J28" s="159">
        <v>42916</v>
      </c>
      <c r="K28" s="158" t="s">
        <v>7067</v>
      </c>
      <c r="L28" s="97" t="s">
        <v>8</v>
      </c>
      <c r="M28" s="155">
        <v>43008</v>
      </c>
      <c r="N28" s="157">
        <v>70000</v>
      </c>
      <c r="O28" s="7">
        <f>N28/1000000</f>
        <v>7.0000000000000007E-2</v>
      </c>
      <c r="P28" s="156">
        <v>1</v>
      </c>
      <c r="Q28" s="155" t="s">
        <v>7</v>
      </c>
      <c r="R28" s="154" t="s">
        <v>6</v>
      </c>
      <c r="S28" s="97" t="s">
        <v>73</v>
      </c>
      <c r="T28" s="97" t="s">
        <v>72</v>
      </c>
      <c r="U28" s="97" t="s">
        <v>346</v>
      </c>
      <c r="V28" s="97" t="s">
        <v>4823</v>
      </c>
      <c r="W28" s="97" t="s">
        <v>160</v>
      </c>
      <c r="Y28" s="13" t="s">
        <v>0</v>
      </c>
    </row>
    <row r="29" spans="1:25" x14ac:dyDescent="0.25">
      <c r="A29" s="97" t="s">
        <v>7066</v>
      </c>
      <c r="B29" s="97" t="s">
        <v>32</v>
      </c>
      <c r="C29" s="97" t="s">
        <v>78</v>
      </c>
      <c r="D29" s="97" t="s">
        <v>7065</v>
      </c>
      <c r="E29" s="97" t="s">
        <v>7064</v>
      </c>
      <c r="F29" s="10" t="s">
        <v>98</v>
      </c>
      <c r="G29" s="10" t="str">
        <f>_xlfn.IFNA(VLOOKUP($A29,'[1]Engaged Deals'!$A:$J,2,FALSE),"No")</f>
        <v>No</v>
      </c>
      <c r="H29" s="10" t="s">
        <v>97</v>
      </c>
      <c r="I29" s="97" t="s">
        <v>329</v>
      </c>
      <c r="J29" s="159">
        <v>42780</v>
      </c>
      <c r="K29" s="158" t="s">
        <v>7063</v>
      </c>
      <c r="L29" s="97" t="s">
        <v>24</v>
      </c>
      <c r="M29" s="155">
        <v>42780</v>
      </c>
      <c r="N29" s="157">
        <v>15000</v>
      </c>
      <c r="O29" s="7">
        <f>N29/1000000</f>
        <v>1.4999999999999999E-2</v>
      </c>
      <c r="P29" s="154">
        <v>1</v>
      </c>
      <c r="Q29" s="155" t="s">
        <v>7062</v>
      </c>
      <c r="R29" s="97" t="s">
        <v>21</v>
      </c>
      <c r="S29" s="97" t="s">
        <v>493</v>
      </c>
      <c r="T29" s="97" t="s">
        <v>1456</v>
      </c>
      <c r="U29" s="97"/>
      <c r="V29" s="97" t="s">
        <v>7061</v>
      </c>
      <c r="W29" s="97"/>
      <c r="Y29" s="13" t="s">
        <v>0</v>
      </c>
    </row>
    <row r="30" spans="1:25" hidden="1" x14ac:dyDescent="0.25">
      <c r="A30" s="60" t="s">
        <v>7060</v>
      </c>
      <c r="B30" s="53" t="s">
        <v>149</v>
      </c>
      <c r="C30" s="53" t="s">
        <v>148</v>
      </c>
      <c r="D30" s="53" t="s">
        <v>316</v>
      </c>
      <c r="E30" s="53" t="s">
        <v>7045</v>
      </c>
      <c r="F30" s="10" t="s">
        <v>28</v>
      </c>
      <c r="G30" s="10" t="str">
        <f>_xlfn.IFNA(VLOOKUP($A30,'[1]Engaged Deals'!$A:$J,2,FALSE),"No")</f>
        <v>No</v>
      </c>
      <c r="H30" s="10" t="s">
        <v>27</v>
      </c>
      <c r="I30" s="53" t="s">
        <v>26</v>
      </c>
      <c r="J30" s="58">
        <v>43007</v>
      </c>
      <c r="K30" s="59" t="s">
        <v>7059</v>
      </c>
      <c r="L30" s="53" t="s">
        <v>8</v>
      </c>
      <c r="M30" s="58">
        <v>43007</v>
      </c>
      <c r="N30" s="57">
        <v>100000</v>
      </c>
      <c r="O30" s="7">
        <f>N30/1000000</f>
        <v>0.1</v>
      </c>
      <c r="P30" s="56">
        <v>1</v>
      </c>
      <c r="Q30" s="55" t="s">
        <v>7</v>
      </c>
      <c r="R30" s="54" t="s">
        <v>6</v>
      </c>
      <c r="S30" s="53" t="s">
        <v>609</v>
      </c>
      <c r="T30" s="53" t="s">
        <v>608</v>
      </c>
      <c r="U30" s="53" t="s">
        <v>607</v>
      </c>
      <c r="V30" s="53" t="s">
        <v>667</v>
      </c>
      <c r="W30" s="53"/>
      <c r="Y30" s="13" t="s">
        <v>0</v>
      </c>
    </row>
    <row r="31" spans="1:25" hidden="1" x14ac:dyDescent="0.25">
      <c r="A31" s="60" t="s">
        <v>7058</v>
      </c>
      <c r="B31" s="53" t="s">
        <v>65</v>
      </c>
      <c r="C31" s="53" t="s">
        <v>198</v>
      </c>
      <c r="D31" s="53" t="s">
        <v>988</v>
      </c>
      <c r="E31" s="53" t="s">
        <v>7057</v>
      </c>
      <c r="F31" s="10" t="s">
        <v>12</v>
      </c>
      <c r="G31" s="10" t="str">
        <f>_xlfn.IFNA(VLOOKUP($A31,'[1]Engaged Deals'!$A:$J,2,FALSE),"No")</f>
        <v>Yes</v>
      </c>
      <c r="H31" s="10" t="s">
        <v>27</v>
      </c>
      <c r="I31" s="53" t="s">
        <v>195</v>
      </c>
      <c r="J31" s="58">
        <v>43007</v>
      </c>
      <c r="K31" s="59" t="s">
        <v>7056</v>
      </c>
      <c r="L31" s="53" t="s">
        <v>8</v>
      </c>
      <c r="M31" s="58">
        <v>43014</v>
      </c>
      <c r="N31" s="57">
        <v>2500000</v>
      </c>
      <c r="O31" s="7">
        <f>N31/1000000</f>
        <v>2.5</v>
      </c>
      <c r="P31" s="56">
        <v>5</v>
      </c>
      <c r="Q31" s="55" t="s">
        <v>7</v>
      </c>
      <c r="R31" s="54" t="s">
        <v>6</v>
      </c>
      <c r="S31" s="53" t="s">
        <v>47</v>
      </c>
      <c r="T31" s="53" t="s">
        <v>162</v>
      </c>
      <c r="U31" s="53" t="s">
        <v>214</v>
      </c>
      <c r="V31" s="53" t="s">
        <v>985</v>
      </c>
      <c r="W31" s="53" t="s">
        <v>160</v>
      </c>
      <c r="Y31" s="13" t="s">
        <v>0</v>
      </c>
    </row>
    <row r="32" spans="1:25" x14ac:dyDescent="0.25">
      <c r="A32" s="160" t="s">
        <v>7055</v>
      </c>
      <c r="B32" s="97" t="s">
        <v>367</v>
      </c>
      <c r="C32" s="97" t="s">
        <v>366</v>
      </c>
      <c r="D32" s="97" t="s">
        <v>7054</v>
      </c>
      <c r="E32" s="97" t="s">
        <v>7053</v>
      </c>
      <c r="F32" s="10" t="s">
        <v>98</v>
      </c>
      <c r="G32" s="10" t="str">
        <f>_xlfn.IFNA(VLOOKUP($A32,'[1]Engaged Deals'!$A:$J,2,FALSE),"No")</f>
        <v>No</v>
      </c>
      <c r="H32" s="10" t="s">
        <v>11</v>
      </c>
      <c r="I32" s="97" t="s">
        <v>645</v>
      </c>
      <c r="J32" s="159">
        <v>42916</v>
      </c>
      <c r="K32" s="158" t="s">
        <v>7052</v>
      </c>
      <c r="L32" s="97" t="s">
        <v>144</v>
      </c>
      <c r="M32" s="155">
        <v>42916</v>
      </c>
      <c r="N32" s="157">
        <v>200000</v>
      </c>
      <c r="O32" s="7">
        <f>N32/1000000</f>
        <v>0.2</v>
      </c>
      <c r="P32" s="156">
        <v>36</v>
      </c>
      <c r="Q32" s="155" t="s">
        <v>7051</v>
      </c>
      <c r="R32" s="154" t="s">
        <v>6</v>
      </c>
      <c r="S32" s="97" t="s">
        <v>20</v>
      </c>
      <c r="T32" s="97" t="s">
        <v>37</v>
      </c>
      <c r="U32" s="97" t="s">
        <v>2432</v>
      </c>
      <c r="V32" s="97" t="s">
        <v>7050</v>
      </c>
      <c r="W32" s="97" t="s">
        <v>229</v>
      </c>
      <c r="Y32" s="13" t="s">
        <v>0</v>
      </c>
    </row>
    <row r="33" spans="1:25" hidden="1" x14ac:dyDescent="0.25">
      <c r="A33" s="162" t="s">
        <v>7049</v>
      </c>
      <c r="B33" s="162" t="s">
        <v>65</v>
      </c>
      <c r="C33" s="162" t="s">
        <v>390</v>
      </c>
      <c r="D33" s="162" t="s">
        <v>883</v>
      </c>
      <c r="E33" s="162" t="s">
        <v>7048</v>
      </c>
      <c r="F33" s="10" t="s">
        <v>12</v>
      </c>
      <c r="G33" s="10" t="str">
        <f>_xlfn.IFNA(VLOOKUP($A33,'[1]Engaged Deals'!$A:$J,2,FALSE),"No")</f>
        <v>No</v>
      </c>
      <c r="H33" s="10" t="s">
        <v>97</v>
      </c>
      <c r="I33" s="162" t="s">
        <v>10</v>
      </c>
      <c r="J33" s="167">
        <v>42796</v>
      </c>
      <c r="K33" s="166" t="s">
        <v>7047</v>
      </c>
      <c r="L33" s="162" t="s">
        <v>94</v>
      </c>
      <c r="M33" s="163">
        <v>42797</v>
      </c>
      <c r="N33" s="165">
        <v>6667</v>
      </c>
      <c r="O33" s="7">
        <f>N33/1000000</f>
        <v>6.6670000000000002E-3</v>
      </c>
      <c r="P33" s="164">
        <v>12</v>
      </c>
      <c r="Q33" s="163" t="s">
        <v>74</v>
      </c>
      <c r="R33" s="162" t="s">
        <v>92</v>
      </c>
      <c r="S33" s="162" t="s">
        <v>73</v>
      </c>
      <c r="T33" s="162" t="s">
        <v>72</v>
      </c>
      <c r="U33" s="162" t="s">
        <v>469</v>
      </c>
      <c r="V33" s="162" t="s">
        <v>2317</v>
      </c>
      <c r="W33" s="162" t="s">
        <v>123</v>
      </c>
      <c r="Y33" s="13" t="s">
        <v>0</v>
      </c>
    </row>
    <row r="34" spans="1:25" hidden="1" x14ac:dyDescent="0.25">
      <c r="A34" s="160" t="s">
        <v>7046</v>
      </c>
      <c r="B34" s="97" t="s">
        <v>149</v>
      </c>
      <c r="C34" s="97" t="s">
        <v>148</v>
      </c>
      <c r="D34" s="97" t="s">
        <v>5811</v>
      </c>
      <c r="E34" s="97" t="s">
        <v>7045</v>
      </c>
      <c r="F34" s="10" t="s">
        <v>28</v>
      </c>
      <c r="G34" s="10" t="str">
        <f>_xlfn.IFNA(VLOOKUP($A34,'[1]Engaged Deals'!$A:$J,2,FALSE),"No")</f>
        <v>No</v>
      </c>
      <c r="H34" s="10" t="s">
        <v>11</v>
      </c>
      <c r="I34" s="97" t="s">
        <v>26</v>
      </c>
      <c r="J34" s="159">
        <v>42912</v>
      </c>
      <c r="K34" s="158" t="s">
        <v>7044</v>
      </c>
      <c r="L34" s="97" t="s">
        <v>8</v>
      </c>
      <c r="M34" s="155">
        <v>42912</v>
      </c>
      <c r="N34" s="157">
        <v>60000</v>
      </c>
      <c r="O34" s="7">
        <f>N34/1000000</f>
        <v>0.06</v>
      </c>
      <c r="P34" s="156">
        <v>1</v>
      </c>
      <c r="Q34" s="155" t="s">
        <v>179</v>
      </c>
      <c r="R34" s="154" t="s">
        <v>6</v>
      </c>
      <c r="S34" s="97" t="s">
        <v>609</v>
      </c>
      <c r="T34" s="97" t="s">
        <v>608</v>
      </c>
      <c r="U34" s="97" t="s">
        <v>607</v>
      </c>
      <c r="V34" s="97" t="s">
        <v>667</v>
      </c>
      <c r="W34" s="97"/>
      <c r="Y34" s="13" t="s">
        <v>0</v>
      </c>
    </row>
    <row r="35" spans="1:25" hidden="1" x14ac:dyDescent="0.25">
      <c r="A35" s="160" t="s">
        <v>7043</v>
      </c>
      <c r="B35" s="97" t="s">
        <v>32</v>
      </c>
      <c r="C35" s="97" t="s">
        <v>190</v>
      </c>
      <c r="D35" s="97" t="s">
        <v>7042</v>
      </c>
      <c r="E35" s="97" t="s">
        <v>57</v>
      </c>
      <c r="F35" s="10" t="s">
        <v>12</v>
      </c>
      <c r="G35" s="10" t="str">
        <f>_xlfn.IFNA(VLOOKUP($A35,'[1]Engaged Deals'!$A:$J,2,FALSE),"No")</f>
        <v>No</v>
      </c>
      <c r="H35" s="10" t="s">
        <v>11</v>
      </c>
      <c r="I35" s="97" t="s">
        <v>10</v>
      </c>
      <c r="J35" s="159">
        <v>42870</v>
      </c>
      <c r="K35" s="158" t="s">
        <v>7041</v>
      </c>
      <c r="L35" s="97" t="s">
        <v>8</v>
      </c>
      <c r="M35" s="155">
        <v>42870</v>
      </c>
      <c r="N35" s="157">
        <v>20000</v>
      </c>
      <c r="O35" s="7">
        <f>N35/1000000</f>
        <v>0.02</v>
      </c>
      <c r="P35" s="156">
        <v>12</v>
      </c>
      <c r="Q35" s="155" t="s">
        <v>249</v>
      </c>
      <c r="R35" s="154" t="s">
        <v>21</v>
      </c>
      <c r="S35" s="97" t="s">
        <v>47</v>
      </c>
      <c r="T35" s="97" t="s">
        <v>162</v>
      </c>
      <c r="U35" s="97" t="s">
        <v>248</v>
      </c>
      <c r="V35" s="97" t="s">
        <v>40</v>
      </c>
      <c r="W35" s="97" t="s">
        <v>229</v>
      </c>
      <c r="Y35" s="13" t="s">
        <v>0</v>
      </c>
    </row>
    <row r="36" spans="1:25" x14ac:dyDescent="0.25">
      <c r="A36" s="160" t="s">
        <v>7040</v>
      </c>
      <c r="B36" s="97" t="s">
        <v>32</v>
      </c>
      <c r="C36" s="97" t="s">
        <v>190</v>
      </c>
      <c r="D36" s="97" t="s">
        <v>7039</v>
      </c>
      <c r="E36" s="97" t="s">
        <v>7038</v>
      </c>
      <c r="F36" s="10" t="s">
        <v>98</v>
      </c>
      <c r="G36" s="10" t="str">
        <f>_xlfn.IFNA(VLOOKUP($A36,'[1]Engaged Deals'!$A:$J,2,FALSE),"No")</f>
        <v>No</v>
      </c>
      <c r="H36" s="10" t="s">
        <v>11</v>
      </c>
      <c r="I36" s="97" t="s">
        <v>557</v>
      </c>
      <c r="J36" s="159">
        <v>42908</v>
      </c>
      <c r="K36" s="158" t="s">
        <v>7037</v>
      </c>
      <c r="L36" s="97" t="s">
        <v>24</v>
      </c>
      <c r="M36" s="155">
        <v>42908</v>
      </c>
      <c r="N36" s="157">
        <v>25000</v>
      </c>
      <c r="O36" s="7">
        <f>N36/1000000</f>
        <v>2.5000000000000001E-2</v>
      </c>
      <c r="P36" s="156">
        <v>12</v>
      </c>
      <c r="Q36" s="155" t="s">
        <v>282</v>
      </c>
      <c r="R36" s="154" t="s">
        <v>21</v>
      </c>
      <c r="S36" s="97" t="s">
        <v>47</v>
      </c>
      <c r="T36" s="97" t="s">
        <v>162</v>
      </c>
      <c r="U36" s="97" t="s">
        <v>214</v>
      </c>
      <c r="V36" s="97" t="s">
        <v>40</v>
      </c>
      <c r="W36" s="97" t="s">
        <v>229</v>
      </c>
      <c r="Y36" s="13" t="s">
        <v>0</v>
      </c>
    </row>
    <row r="37" spans="1:25" x14ac:dyDescent="0.25">
      <c r="A37" s="160" t="s">
        <v>7040</v>
      </c>
      <c r="B37" s="97" t="s">
        <v>32</v>
      </c>
      <c r="C37" s="97" t="s">
        <v>190</v>
      </c>
      <c r="D37" s="97" t="s">
        <v>7039</v>
      </c>
      <c r="E37" s="97" t="s">
        <v>7038</v>
      </c>
      <c r="F37" s="10" t="s">
        <v>98</v>
      </c>
      <c r="G37" s="10" t="str">
        <f>_xlfn.IFNA(VLOOKUP($A37,'[1]Engaged Deals'!$A:$J,2,FALSE),"No")</f>
        <v>No</v>
      </c>
      <c r="H37" s="10" t="s">
        <v>11</v>
      </c>
      <c r="I37" s="97" t="s">
        <v>557</v>
      </c>
      <c r="J37" s="159">
        <v>42908</v>
      </c>
      <c r="K37" s="158" t="s">
        <v>7037</v>
      </c>
      <c r="L37" s="97" t="s">
        <v>24</v>
      </c>
      <c r="M37" s="155">
        <v>42908</v>
      </c>
      <c r="N37" s="157">
        <v>25000</v>
      </c>
      <c r="O37" s="7">
        <f>N37/1000000</f>
        <v>2.5000000000000001E-2</v>
      </c>
      <c r="P37" s="156">
        <v>12</v>
      </c>
      <c r="Q37" s="155" t="s">
        <v>282</v>
      </c>
      <c r="R37" s="154" t="s">
        <v>21</v>
      </c>
      <c r="S37" s="97" t="s">
        <v>73</v>
      </c>
      <c r="T37" s="97" t="s">
        <v>312</v>
      </c>
      <c r="U37" s="97" t="s">
        <v>311</v>
      </c>
      <c r="V37" s="97" t="s">
        <v>40</v>
      </c>
      <c r="W37" s="97" t="s">
        <v>229</v>
      </c>
      <c r="Y37" s="13" t="s">
        <v>0</v>
      </c>
    </row>
    <row r="38" spans="1:25" hidden="1" x14ac:dyDescent="0.25">
      <c r="A38" s="60" t="s">
        <v>7036</v>
      </c>
      <c r="B38" s="53" t="s">
        <v>32</v>
      </c>
      <c r="C38" s="53" t="s">
        <v>31</v>
      </c>
      <c r="D38" s="53" t="s">
        <v>5918</v>
      </c>
      <c r="E38" s="53" t="s">
        <v>7035</v>
      </c>
      <c r="F38" s="10" t="s">
        <v>28</v>
      </c>
      <c r="G38" s="10" t="str">
        <f>_xlfn.IFNA(VLOOKUP($A38,'[1]Engaged Deals'!$A:$J,2,FALSE),"No")</f>
        <v>No</v>
      </c>
      <c r="H38" s="10" t="s">
        <v>60</v>
      </c>
      <c r="I38" s="53" t="s">
        <v>26</v>
      </c>
      <c r="J38" s="58">
        <v>43094</v>
      </c>
      <c r="K38" s="59" t="s">
        <v>7034</v>
      </c>
      <c r="L38" s="53" t="s">
        <v>24</v>
      </c>
      <c r="M38" s="55">
        <v>43094</v>
      </c>
      <c r="N38" s="57">
        <v>350000</v>
      </c>
      <c r="O38" s="7">
        <f>N38/1000000</f>
        <v>0.35</v>
      </c>
      <c r="P38" s="56">
        <v>12</v>
      </c>
      <c r="Q38" s="55" t="s">
        <v>282</v>
      </c>
      <c r="R38" s="54" t="s">
        <v>6</v>
      </c>
      <c r="S38" s="53" t="s">
        <v>47</v>
      </c>
      <c r="T38" s="53" t="s">
        <v>162</v>
      </c>
      <c r="U38" s="53"/>
      <c r="V38" s="53" t="s">
        <v>7033</v>
      </c>
      <c r="W38" s="53"/>
      <c r="Y38" s="13" t="s">
        <v>0</v>
      </c>
    </row>
    <row r="39" spans="1:25" hidden="1" x14ac:dyDescent="0.25">
      <c r="A39" s="95" t="s">
        <v>7032</v>
      </c>
      <c r="B39" s="88" t="s">
        <v>65</v>
      </c>
      <c r="C39" s="88" t="s">
        <v>198</v>
      </c>
      <c r="D39" s="88" t="s">
        <v>2631</v>
      </c>
      <c r="E39" s="88" t="s">
        <v>7031</v>
      </c>
      <c r="F39" s="10" t="s">
        <v>12</v>
      </c>
      <c r="G39" s="10" t="str">
        <f>_xlfn.IFNA(VLOOKUP($A39,'[1]Engaged Deals'!$A:$J,2,FALSE),"No")</f>
        <v>No</v>
      </c>
      <c r="H39" s="10" t="s">
        <v>27</v>
      </c>
      <c r="I39" s="88" t="s">
        <v>195</v>
      </c>
      <c r="J39" s="94">
        <v>42918</v>
      </c>
      <c r="K39" s="93" t="s">
        <v>7030</v>
      </c>
      <c r="L39" s="88" t="s">
        <v>24</v>
      </c>
      <c r="M39" s="94">
        <v>42918</v>
      </c>
      <c r="N39" s="92">
        <v>100777</v>
      </c>
      <c r="O39" s="7">
        <f>N39/1000000</f>
        <v>0.10077700000000001</v>
      </c>
      <c r="P39" s="91">
        <v>12</v>
      </c>
      <c r="Q39" s="90" t="s">
        <v>135</v>
      </c>
      <c r="R39" s="89" t="s">
        <v>6</v>
      </c>
      <c r="S39" s="88" t="s">
        <v>47</v>
      </c>
      <c r="T39" s="88" t="s">
        <v>46</v>
      </c>
      <c r="U39" s="88" t="s">
        <v>341</v>
      </c>
      <c r="V39" s="53" t="s">
        <v>7029</v>
      </c>
      <c r="W39" s="53" t="s">
        <v>123</v>
      </c>
      <c r="Y39" s="13" t="s">
        <v>0</v>
      </c>
    </row>
    <row r="40" spans="1:25" hidden="1" x14ac:dyDescent="0.25">
      <c r="A40" s="160" t="s">
        <v>7028</v>
      </c>
      <c r="B40" s="97" t="s">
        <v>65</v>
      </c>
      <c r="C40" s="97" t="s">
        <v>459</v>
      </c>
      <c r="D40" s="97" t="s">
        <v>7027</v>
      </c>
      <c r="E40" s="97" t="s">
        <v>7026</v>
      </c>
      <c r="F40" s="10" t="s">
        <v>61</v>
      </c>
      <c r="G40" s="10" t="str">
        <f>_xlfn.IFNA(VLOOKUP($A40,'[1]Engaged Deals'!$A:$J,2,FALSE),"No")</f>
        <v>No</v>
      </c>
      <c r="H40" s="10" t="s">
        <v>11</v>
      </c>
      <c r="I40" s="97" t="s">
        <v>119</v>
      </c>
      <c r="J40" s="159">
        <v>42916</v>
      </c>
      <c r="K40" s="158" t="s">
        <v>7025</v>
      </c>
      <c r="L40" s="97" t="s">
        <v>8</v>
      </c>
      <c r="M40" s="155">
        <v>42916</v>
      </c>
      <c r="N40" s="157">
        <v>300000</v>
      </c>
      <c r="O40" s="7">
        <f>N40/1000000</f>
        <v>0.3</v>
      </c>
      <c r="P40" s="156">
        <v>12</v>
      </c>
      <c r="Q40" s="155" t="s">
        <v>1545</v>
      </c>
      <c r="R40" s="154" t="s">
        <v>6</v>
      </c>
      <c r="S40" s="97" t="s">
        <v>47</v>
      </c>
      <c r="T40" s="97" t="s">
        <v>162</v>
      </c>
      <c r="U40" s="97" t="s">
        <v>214</v>
      </c>
      <c r="V40" s="97" t="s">
        <v>2308</v>
      </c>
      <c r="W40" s="97" t="s">
        <v>115</v>
      </c>
      <c r="Y40" s="13" t="s">
        <v>0</v>
      </c>
    </row>
    <row r="41" spans="1:25" hidden="1" x14ac:dyDescent="0.25">
      <c r="A41" s="60" t="s">
        <v>7024</v>
      </c>
      <c r="B41" s="53" t="s">
        <v>32</v>
      </c>
      <c r="C41" s="53" t="s">
        <v>190</v>
      </c>
      <c r="D41" s="53" t="s">
        <v>6119</v>
      </c>
      <c r="E41" s="53" t="s">
        <v>7023</v>
      </c>
      <c r="F41" s="10" t="s">
        <v>61</v>
      </c>
      <c r="G41" s="10" t="str">
        <f>_xlfn.IFNA(VLOOKUP($A41,'[1]Engaged Deals'!$A:$J,2,FALSE),"No")</f>
        <v>No</v>
      </c>
      <c r="H41" s="10" t="s">
        <v>27</v>
      </c>
      <c r="I41" s="53" t="s">
        <v>59</v>
      </c>
      <c r="J41" s="58">
        <v>43000</v>
      </c>
      <c r="K41" s="59" t="s">
        <v>7022</v>
      </c>
      <c r="L41" s="53" t="s">
        <v>24</v>
      </c>
      <c r="M41" s="58">
        <v>43000</v>
      </c>
      <c r="N41" s="57">
        <v>500000</v>
      </c>
      <c r="O41" s="7">
        <f>N41/1000000</f>
        <v>0.5</v>
      </c>
      <c r="P41" s="56">
        <v>6</v>
      </c>
      <c r="Q41" s="55" t="s">
        <v>1651</v>
      </c>
      <c r="R41" s="54" t="s">
        <v>21</v>
      </c>
      <c r="S41" s="53" t="s">
        <v>47</v>
      </c>
      <c r="T41" s="53" t="s">
        <v>46</v>
      </c>
      <c r="U41" s="53" t="s">
        <v>1133</v>
      </c>
      <c r="V41" s="53" t="s">
        <v>40</v>
      </c>
      <c r="W41" s="53"/>
      <c r="Y41" s="13" t="s">
        <v>0</v>
      </c>
    </row>
    <row r="42" spans="1:25" hidden="1" x14ac:dyDescent="0.25">
      <c r="A42" s="160" t="s">
        <v>7021</v>
      </c>
      <c r="B42" s="97" t="s">
        <v>65</v>
      </c>
      <c r="C42" s="97" t="s">
        <v>302</v>
      </c>
      <c r="D42" s="97" t="s">
        <v>4409</v>
      </c>
      <c r="E42" s="97" t="s">
        <v>440</v>
      </c>
      <c r="F42" s="10" t="s">
        <v>12</v>
      </c>
      <c r="G42" s="10" t="str">
        <f>_xlfn.IFNA(VLOOKUP($A42,'[1]Engaged Deals'!$A:$J,2,FALSE),"No")</f>
        <v>No</v>
      </c>
      <c r="H42" s="10" t="s">
        <v>11</v>
      </c>
      <c r="I42" s="97" t="s">
        <v>10</v>
      </c>
      <c r="J42" s="159">
        <v>42866</v>
      </c>
      <c r="K42" s="158" t="s">
        <v>7020</v>
      </c>
      <c r="L42" s="97" t="s">
        <v>24</v>
      </c>
      <c r="M42" s="155">
        <v>42866</v>
      </c>
      <c r="N42" s="157">
        <v>200000</v>
      </c>
      <c r="O42" s="7">
        <f>N42/1000000</f>
        <v>0.2</v>
      </c>
      <c r="P42" s="156">
        <v>12</v>
      </c>
      <c r="Q42" s="155" t="s">
        <v>173</v>
      </c>
      <c r="R42" s="154" t="s">
        <v>21</v>
      </c>
      <c r="S42" s="97" t="s">
        <v>47</v>
      </c>
      <c r="T42" s="97" t="s">
        <v>46</v>
      </c>
      <c r="U42" s="97" t="s">
        <v>539</v>
      </c>
      <c r="V42" s="97" t="s">
        <v>7019</v>
      </c>
      <c r="W42" s="97"/>
      <c r="Y42" s="13" t="s">
        <v>0</v>
      </c>
    </row>
    <row r="43" spans="1:25" hidden="1" x14ac:dyDescent="0.25">
      <c r="A43" s="60" t="s">
        <v>7018</v>
      </c>
      <c r="B43" s="53" t="s">
        <v>149</v>
      </c>
      <c r="C43" s="53" t="s">
        <v>148</v>
      </c>
      <c r="D43" s="53" t="s">
        <v>7017</v>
      </c>
      <c r="E43" s="53" t="s">
        <v>6824</v>
      </c>
      <c r="F43" s="10" t="s">
        <v>28</v>
      </c>
      <c r="G43" s="10" t="str">
        <f>_xlfn.IFNA(VLOOKUP($A43,'[1]Engaged Deals'!$A:$J,2,FALSE),"No")</f>
        <v>No</v>
      </c>
      <c r="H43" s="10" t="s">
        <v>60</v>
      </c>
      <c r="I43" s="53" t="s">
        <v>26</v>
      </c>
      <c r="J43" s="58">
        <v>43039</v>
      </c>
      <c r="K43" s="59" t="s">
        <v>7016</v>
      </c>
      <c r="L43" s="53" t="s">
        <v>8</v>
      </c>
      <c r="M43" s="55">
        <v>43039</v>
      </c>
      <c r="N43" s="57">
        <v>20000</v>
      </c>
      <c r="O43" s="7">
        <f>N43/1000000</f>
        <v>0.02</v>
      </c>
      <c r="P43" s="56">
        <v>1</v>
      </c>
      <c r="Q43" s="55" t="s">
        <v>203</v>
      </c>
      <c r="R43" s="54" t="s">
        <v>21</v>
      </c>
      <c r="S43" s="53" t="s">
        <v>1986</v>
      </c>
      <c r="T43" s="53" t="s">
        <v>1985</v>
      </c>
      <c r="U43" s="53" t="s">
        <v>4417</v>
      </c>
      <c r="V43" s="53" t="s">
        <v>7015</v>
      </c>
      <c r="W43" s="53" t="s">
        <v>115</v>
      </c>
      <c r="Y43" s="13" t="s">
        <v>0</v>
      </c>
    </row>
    <row r="44" spans="1:25" x14ac:dyDescent="0.25">
      <c r="A44" s="160" t="s">
        <v>7014</v>
      </c>
      <c r="B44" s="97" t="s">
        <v>149</v>
      </c>
      <c r="C44" s="97" t="s">
        <v>148</v>
      </c>
      <c r="D44" s="97" t="s">
        <v>7013</v>
      </c>
      <c r="E44" s="97" t="s">
        <v>7012</v>
      </c>
      <c r="F44" s="10" t="s">
        <v>98</v>
      </c>
      <c r="G44" s="10" t="str">
        <f>_xlfn.IFNA(VLOOKUP($A44,'[1]Engaged Deals'!$A:$J,2,FALSE),"No")</f>
        <v>No</v>
      </c>
      <c r="H44" s="10" t="s">
        <v>11</v>
      </c>
      <c r="I44" s="97" t="s">
        <v>96</v>
      </c>
      <c r="J44" s="159">
        <v>42853</v>
      </c>
      <c r="K44" s="158" t="s">
        <v>7011</v>
      </c>
      <c r="L44" s="97" t="s">
        <v>8</v>
      </c>
      <c r="M44" s="155">
        <v>42853</v>
      </c>
      <c r="N44" s="157">
        <v>35000</v>
      </c>
      <c r="O44" s="7">
        <f>N44/1000000</f>
        <v>3.5000000000000003E-2</v>
      </c>
      <c r="P44" s="156">
        <v>1</v>
      </c>
      <c r="Q44" s="155" t="s">
        <v>282</v>
      </c>
      <c r="R44" s="154" t="s">
        <v>6</v>
      </c>
      <c r="S44" s="97" t="s">
        <v>73</v>
      </c>
      <c r="T44" s="97" t="s">
        <v>312</v>
      </c>
      <c r="U44" s="97" t="s">
        <v>311</v>
      </c>
      <c r="V44" s="97" t="s">
        <v>1177</v>
      </c>
      <c r="W44" s="97" t="s">
        <v>115</v>
      </c>
      <c r="Y44" s="13" t="s">
        <v>0</v>
      </c>
    </row>
    <row r="45" spans="1:25" hidden="1" x14ac:dyDescent="0.25">
      <c r="A45" s="160" t="s">
        <v>7010</v>
      </c>
      <c r="B45" s="97" t="s">
        <v>149</v>
      </c>
      <c r="C45" s="97" t="s">
        <v>207</v>
      </c>
      <c r="D45" s="97" t="s">
        <v>7009</v>
      </c>
      <c r="E45" s="97" t="s">
        <v>7008</v>
      </c>
      <c r="F45" s="10" t="s">
        <v>61</v>
      </c>
      <c r="G45" s="10" t="str">
        <f>_xlfn.IFNA(VLOOKUP($A45,'[1]Engaged Deals'!$A:$J,2,FALSE),"No")</f>
        <v>No</v>
      </c>
      <c r="H45" s="10" t="s">
        <v>11</v>
      </c>
      <c r="I45" s="97" t="s">
        <v>59</v>
      </c>
      <c r="J45" s="159">
        <v>42901</v>
      </c>
      <c r="K45" s="158" t="s">
        <v>7007</v>
      </c>
      <c r="L45" s="97" t="s">
        <v>24</v>
      </c>
      <c r="M45" s="155">
        <v>43055</v>
      </c>
      <c r="N45" s="157">
        <v>620000</v>
      </c>
      <c r="O45" s="7">
        <f>N45/1000000</f>
        <v>0.62</v>
      </c>
      <c r="P45" s="156">
        <v>12</v>
      </c>
      <c r="Q45" s="155" t="s">
        <v>7006</v>
      </c>
      <c r="R45" s="154" t="s">
        <v>21</v>
      </c>
      <c r="S45" s="97" t="s">
        <v>47</v>
      </c>
      <c r="T45" s="97" t="s">
        <v>162</v>
      </c>
      <c r="U45" s="97" t="s">
        <v>1505</v>
      </c>
      <c r="V45" s="97" t="s">
        <v>7005</v>
      </c>
      <c r="W45" s="97"/>
      <c r="Y45" s="13" t="s">
        <v>0</v>
      </c>
    </row>
    <row r="46" spans="1:25" hidden="1" x14ac:dyDescent="0.25">
      <c r="A46" s="60" t="s">
        <v>7003</v>
      </c>
      <c r="B46" s="53" t="s">
        <v>32</v>
      </c>
      <c r="C46" s="53" t="s">
        <v>113</v>
      </c>
      <c r="D46" s="53" t="s">
        <v>7002</v>
      </c>
      <c r="E46" s="53" t="s">
        <v>7001</v>
      </c>
      <c r="F46" s="10" t="s">
        <v>28</v>
      </c>
      <c r="G46" s="10" t="str">
        <f>_xlfn.IFNA(VLOOKUP($A46,'[1]Engaged Deals'!$A:$J,2,FALSE),"No")</f>
        <v>No</v>
      </c>
      <c r="H46" s="10" t="s">
        <v>60</v>
      </c>
      <c r="I46" s="53" t="s">
        <v>187</v>
      </c>
      <c r="J46" s="58">
        <v>43009</v>
      </c>
      <c r="K46" s="59" t="s">
        <v>7000</v>
      </c>
      <c r="L46" s="53" t="s">
        <v>24</v>
      </c>
      <c r="M46" s="55">
        <v>43009</v>
      </c>
      <c r="N46" s="57">
        <v>60000</v>
      </c>
      <c r="O46" s="7">
        <f>N46/1000000</f>
        <v>0.06</v>
      </c>
      <c r="P46" s="56">
        <v>1</v>
      </c>
      <c r="Q46" s="55" t="s">
        <v>7004</v>
      </c>
      <c r="R46" s="54" t="s">
        <v>21</v>
      </c>
      <c r="S46" s="53" t="s">
        <v>73</v>
      </c>
      <c r="T46" s="53" t="s">
        <v>221</v>
      </c>
      <c r="U46" s="53"/>
      <c r="V46" s="53" t="s">
        <v>1995</v>
      </c>
      <c r="W46" s="53" t="s">
        <v>192</v>
      </c>
      <c r="Y46" s="13" t="s">
        <v>0</v>
      </c>
    </row>
    <row r="47" spans="1:25" hidden="1" x14ac:dyDescent="0.25">
      <c r="A47" s="60" t="s">
        <v>7003</v>
      </c>
      <c r="B47" s="53" t="s">
        <v>32</v>
      </c>
      <c r="C47" s="53" t="s">
        <v>113</v>
      </c>
      <c r="D47" s="53" t="s">
        <v>7002</v>
      </c>
      <c r="E47" s="53" t="s">
        <v>7001</v>
      </c>
      <c r="F47" s="10" t="s">
        <v>28</v>
      </c>
      <c r="G47" s="10" t="str">
        <f>_xlfn.IFNA(VLOOKUP($A47,'[1]Engaged Deals'!$A:$J,2,FALSE),"No")</f>
        <v>No</v>
      </c>
      <c r="H47" s="10" t="s">
        <v>60</v>
      </c>
      <c r="I47" s="53" t="s">
        <v>187</v>
      </c>
      <c r="J47" s="58">
        <v>43009</v>
      </c>
      <c r="K47" s="59" t="s">
        <v>7000</v>
      </c>
      <c r="L47" s="53" t="s">
        <v>24</v>
      </c>
      <c r="M47" s="55">
        <v>43098</v>
      </c>
      <c r="N47" s="57">
        <v>20000</v>
      </c>
      <c r="O47" s="7">
        <f>N47/1000000</f>
        <v>0.02</v>
      </c>
      <c r="P47" s="56">
        <v>12</v>
      </c>
      <c r="Q47" s="55" t="s">
        <v>371</v>
      </c>
      <c r="R47" s="54" t="s">
        <v>21</v>
      </c>
      <c r="S47" s="53" t="s">
        <v>73</v>
      </c>
      <c r="T47" s="53" t="s">
        <v>72</v>
      </c>
      <c r="U47" s="53"/>
      <c r="V47" s="53" t="s">
        <v>1995</v>
      </c>
      <c r="W47" s="53" t="s">
        <v>192</v>
      </c>
      <c r="Y47" s="13" t="s">
        <v>0</v>
      </c>
    </row>
    <row r="48" spans="1:25" hidden="1" x14ac:dyDescent="0.25">
      <c r="A48" s="60" t="s">
        <v>6999</v>
      </c>
      <c r="B48" s="53" t="s">
        <v>149</v>
      </c>
      <c r="C48" s="53" t="s">
        <v>240</v>
      </c>
      <c r="D48" s="53" t="s">
        <v>3580</v>
      </c>
      <c r="E48" s="53" t="s">
        <v>481</v>
      </c>
      <c r="F48" s="10" t="s">
        <v>28</v>
      </c>
      <c r="G48" s="10" t="str">
        <f>_xlfn.IFNA(VLOOKUP($A48,'[1]Engaged Deals'!$A:$J,2,FALSE),"No")</f>
        <v>No</v>
      </c>
      <c r="H48" s="10" t="s">
        <v>27</v>
      </c>
      <c r="I48" s="53" t="s">
        <v>26</v>
      </c>
      <c r="J48" s="58">
        <v>42944</v>
      </c>
      <c r="K48" s="59" t="s">
        <v>6998</v>
      </c>
      <c r="L48" s="53" t="s">
        <v>24</v>
      </c>
      <c r="M48" s="58">
        <v>42944</v>
      </c>
      <c r="N48" s="57">
        <v>150000</v>
      </c>
      <c r="O48" s="7">
        <f>N48/1000000</f>
        <v>0.15</v>
      </c>
      <c r="P48" s="56">
        <v>12</v>
      </c>
      <c r="Q48" s="55" t="s">
        <v>6997</v>
      </c>
      <c r="R48" s="54" t="s">
        <v>21</v>
      </c>
      <c r="S48" s="53" t="s">
        <v>73</v>
      </c>
      <c r="T48" s="53" t="s">
        <v>280</v>
      </c>
      <c r="U48" s="53"/>
      <c r="V48" s="53" t="s">
        <v>6996</v>
      </c>
      <c r="W48" s="53"/>
      <c r="Y48" s="13" t="s">
        <v>0</v>
      </c>
    </row>
    <row r="49" spans="1:25" hidden="1" x14ac:dyDescent="0.25">
      <c r="A49" s="60" t="s">
        <v>6995</v>
      </c>
      <c r="B49" s="53" t="s">
        <v>65</v>
      </c>
      <c r="C49" s="53" t="s">
        <v>158</v>
      </c>
      <c r="D49" s="53" t="s">
        <v>40</v>
      </c>
      <c r="E49" s="53" t="s">
        <v>40</v>
      </c>
      <c r="G49" s="10" t="str">
        <f>_xlfn.IFNA(VLOOKUP($A49,'[1]Engaged Deals'!$A:$J,2,FALSE),"No")</f>
        <v>No</v>
      </c>
      <c r="H49" s="10" t="s">
        <v>27</v>
      </c>
      <c r="I49" s="53"/>
      <c r="J49" s="58">
        <v>43007</v>
      </c>
      <c r="K49" s="59" t="s">
        <v>6994</v>
      </c>
      <c r="L49" s="53" t="s">
        <v>8</v>
      </c>
      <c r="M49" s="58">
        <v>43007</v>
      </c>
      <c r="N49" s="57">
        <v>2000000</v>
      </c>
      <c r="O49" s="7">
        <f>N49/1000000</f>
        <v>2</v>
      </c>
      <c r="P49" s="56">
        <v>12</v>
      </c>
      <c r="Q49" s="55" t="s">
        <v>7</v>
      </c>
      <c r="R49" s="54" t="s">
        <v>6</v>
      </c>
      <c r="S49" s="53" t="s">
        <v>47</v>
      </c>
      <c r="T49" s="53" t="s">
        <v>46</v>
      </c>
      <c r="U49" s="53" t="s">
        <v>401</v>
      </c>
      <c r="V49" s="53" t="s">
        <v>6993</v>
      </c>
      <c r="W49" s="53" t="s">
        <v>4987</v>
      </c>
      <c r="Y49" s="13" t="s">
        <v>0</v>
      </c>
    </row>
    <row r="50" spans="1:25" hidden="1" x14ac:dyDescent="0.25">
      <c r="A50" s="176" t="s">
        <v>6992</v>
      </c>
      <c r="B50" s="169" t="s">
        <v>32</v>
      </c>
      <c r="C50" s="169" t="s">
        <v>31</v>
      </c>
      <c r="D50" s="169" t="s">
        <v>564</v>
      </c>
      <c r="E50" s="169" t="s">
        <v>6991</v>
      </c>
      <c r="F50" s="10" t="s">
        <v>28</v>
      </c>
      <c r="G50" s="10" t="str">
        <f>_xlfn.IFNA(VLOOKUP($A50,'[1]Engaged Deals'!$A:$J,2,FALSE),"No")</f>
        <v>No</v>
      </c>
      <c r="H50" s="10" t="s">
        <v>11</v>
      </c>
      <c r="I50" s="169" t="s">
        <v>26</v>
      </c>
      <c r="J50" s="175">
        <v>42902</v>
      </c>
      <c r="K50" s="174" t="s">
        <v>6990</v>
      </c>
      <c r="L50" s="169" t="s">
        <v>8</v>
      </c>
      <c r="M50" s="171">
        <v>42902</v>
      </c>
      <c r="N50" s="173">
        <v>100000</v>
      </c>
      <c r="O50" s="7">
        <f>N50/1000000</f>
        <v>0.1</v>
      </c>
      <c r="P50" s="172">
        <v>3</v>
      </c>
      <c r="Q50" s="171" t="s">
        <v>7</v>
      </c>
      <c r="R50" s="170" t="s">
        <v>6</v>
      </c>
      <c r="S50" s="169" t="s">
        <v>47</v>
      </c>
      <c r="T50" s="169" t="s">
        <v>162</v>
      </c>
      <c r="U50" s="169" t="s">
        <v>214</v>
      </c>
      <c r="V50" s="97" t="s">
        <v>561</v>
      </c>
      <c r="W50" s="97" t="s">
        <v>229</v>
      </c>
      <c r="Y50" s="13" t="s">
        <v>0</v>
      </c>
    </row>
    <row r="51" spans="1:25" hidden="1" x14ac:dyDescent="0.25">
      <c r="A51" s="60" t="s">
        <v>6989</v>
      </c>
      <c r="B51" s="53" t="s">
        <v>149</v>
      </c>
      <c r="C51" s="53" t="s">
        <v>406</v>
      </c>
      <c r="D51" s="53" t="s">
        <v>6988</v>
      </c>
      <c r="E51" s="53" t="s">
        <v>6987</v>
      </c>
      <c r="F51" s="10" t="s">
        <v>403</v>
      </c>
      <c r="G51" s="10" t="str">
        <f>_xlfn.IFNA(VLOOKUP($A51,'[1]Engaged Deals'!$A:$J,2,FALSE),"No")</f>
        <v>Yes</v>
      </c>
      <c r="H51" s="10" t="s">
        <v>27</v>
      </c>
      <c r="I51" s="53" t="s">
        <v>625</v>
      </c>
      <c r="J51" s="58">
        <v>42998</v>
      </c>
      <c r="K51" s="59" t="s">
        <v>9</v>
      </c>
      <c r="L51" s="53" t="s">
        <v>8</v>
      </c>
      <c r="M51" s="58">
        <v>42998</v>
      </c>
      <c r="N51" s="57">
        <v>666666</v>
      </c>
      <c r="O51" s="7">
        <f>N51/1000000</f>
        <v>0.66666599999999998</v>
      </c>
      <c r="P51" s="56">
        <v>12</v>
      </c>
      <c r="Q51" s="55" t="s">
        <v>7</v>
      </c>
      <c r="R51" s="54" t="s">
        <v>281</v>
      </c>
      <c r="S51" s="53" t="s">
        <v>47</v>
      </c>
      <c r="T51" s="53" t="s">
        <v>162</v>
      </c>
      <c r="U51" s="53" t="s">
        <v>214</v>
      </c>
      <c r="V51" s="53" t="s">
        <v>6986</v>
      </c>
      <c r="W51" s="53" t="s">
        <v>2824</v>
      </c>
      <c r="X51" s="1" t="s">
        <v>43</v>
      </c>
      <c r="Y51" s="13" t="s">
        <v>0</v>
      </c>
    </row>
    <row r="52" spans="1:25" hidden="1" x14ac:dyDescent="0.25">
      <c r="A52" s="60" t="s">
        <v>6985</v>
      </c>
      <c r="B52" s="53" t="s">
        <v>65</v>
      </c>
      <c r="C52" s="53" t="s">
        <v>198</v>
      </c>
      <c r="D52" s="53" t="s">
        <v>6984</v>
      </c>
      <c r="E52" s="53" t="s">
        <v>6983</v>
      </c>
      <c r="F52" s="10" t="s">
        <v>12</v>
      </c>
      <c r="G52" s="10" t="str">
        <f>_xlfn.IFNA(VLOOKUP($A52,'[1]Engaged Deals'!$A:$J,2,FALSE),"No")</f>
        <v>No</v>
      </c>
      <c r="H52" s="10" t="s">
        <v>27</v>
      </c>
      <c r="I52" s="53" t="s">
        <v>195</v>
      </c>
      <c r="J52" s="58">
        <v>42937</v>
      </c>
      <c r="K52" s="59" t="s">
        <v>6982</v>
      </c>
      <c r="L52" s="53" t="s">
        <v>8</v>
      </c>
      <c r="M52" s="58">
        <v>42937</v>
      </c>
      <c r="N52" s="57">
        <v>100000</v>
      </c>
      <c r="O52" s="7">
        <f>N52/1000000</f>
        <v>0.1</v>
      </c>
      <c r="P52" s="56">
        <v>12</v>
      </c>
      <c r="Q52" s="55" t="s">
        <v>7</v>
      </c>
      <c r="R52" s="54" t="s">
        <v>21</v>
      </c>
      <c r="S52" s="53" t="s">
        <v>47</v>
      </c>
      <c r="T52" s="53" t="s">
        <v>46</v>
      </c>
      <c r="U52" s="53" t="s">
        <v>6981</v>
      </c>
      <c r="V52" s="53" t="s">
        <v>4527</v>
      </c>
      <c r="W52" s="53" t="s">
        <v>69</v>
      </c>
      <c r="Y52" s="13" t="s">
        <v>0</v>
      </c>
    </row>
    <row r="53" spans="1:25" hidden="1" x14ac:dyDescent="0.25">
      <c r="A53" s="160" t="s">
        <v>6980</v>
      </c>
      <c r="B53" s="97" t="s">
        <v>65</v>
      </c>
      <c r="C53" s="97" t="s">
        <v>459</v>
      </c>
      <c r="D53" s="97" t="s">
        <v>1382</v>
      </c>
      <c r="E53" s="97" t="s">
        <v>6979</v>
      </c>
      <c r="F53" s="10" t="s">
        <v>61</v>
      </c>
      <c r="G53" s="10" t="str">
        <f>_xlfn.IFNA(VLOOKUP($A53,'[1]Engaged Deals'!$A:$J,2,FALSE),"No")</f>
        <v>No</v>
      </c>
      <c r="H53" s="10" t="s">
        <v>11</v>
      </c>
      <c r="I53" s="168" t="s">
        <v>119</v>
      </c>
      <c r="J53" s="159">
        <v>42881</v>
      </c>
      <c r="K53" s="158" t="s">
        <v>6978</v>
      </c>
      <c r="L53" s="97" t="s">
        <v>24</v>
      </c>
      <c r="M53" s="155">
        <v>42881</v>
      </c>
      <c r="N53" s="157">
        <v>500000</v>
      </c>
      <c r="O53" s="7">
        <f>N53/1000000</f>
        <v>0.5</v>
      </c>
      <c r="P53" s="156">
        <v>1</v>
      </c>
      <c r="Q53" s="155" t="s">
        <v>2281</v>
      </c>
      <c r="R53" s="154" t="s">
        <v>21</v>
      </c>
      <c r="S53" s="97" t="s">
        <v>963</v>
      </c>
      <c r="T53" s="97" t="s">
        <v>963</v>
      </c>
      <c r="U53" s="97" t="s">
        <v>6977</v>
      </c>
      <c r="V53" s="97" t="s">
        <v>5688</v>
      </c>
      <c r="W53" s="97" t="s">
        <v>6976</v>
      </c>
      <c r="Y53" s="13" t="s">
        <v>0</v>
      </c>
    </row>
    <row r="54" spans="1:25" x14ac:dyDescent="0.25">
      <c r="A54" s="160" t="s">
        <v>6975</v>
      </c>
      <c r="B54" s="97" t="s">
        <v>32</v>
      </c>
      <c r="C54" s="97" t="s">
        <v>190</v>
      </c>
      <c r="D54" s="97" t="s">
        <v>6974</v>
      </c>
      <c r="E54" s="97" t="s">
        <v>6973</v>
      </c>
      <c r="F54" s="10" t="s">
        <v>98</v>
      </c>
      <c r="G54" s="10" t="str">
        <f>_xlfn.IFNA(VLOOKUP($A54,'[1]Engaged Deals'!$A:$J,2,FALSE),"No")</f>
        <v>No</v>
      </c>
      <c r="H54" s="10" t="s">
        <v>11</v>
      </c>
      <c r="I54" s="168" t="s">
        <v>96</v>
      </c>
      <c r="J54" s="159">
        <v>42905</v>
      </c>
      <c r="K54" s="158" t="s">
        <v>6972</v>
      </c>
      <c r="L54" s="97" t="s">
        <v>8</v>
      </c>
      <c r="M54" s="155">
        <v>42905</v>
      </c>
      <c r="N54" s="157">
        <v>12500</v>
      </c>
      <c r="O54" s="7">
        <f>N54/1000000</f>
        <v>1.2500000000000001E-2</v>
      </c>
      <c r="P54" s="156">
        <v>12</v>
      </c>
      <c r="Q54" s="155" t="s">
        <v>179</v>
      </c>
      <c r="R54" s="154" t="s">
        <v>21</v>
      </c>
      <c r="S54" s="97" t="s">
        <v>47</v>
      </c>
      <c r="T54" s="97" t="s">
        <v>162</v>
      </c>
      <c r="U54" s="97" t="s">
        <v>214</v>
      </c>
      <c r="V54" s="97" t="s">
        <v>40</v>
      </c>
      <c r="W54" s="97" t="s">
        <v>229</v>
      </c>
      <c r="Y54" s="13" t="s">
        <v>0</v>
      </c>
    </row>
    <row r="55" spans="1:25" x14ac:dyDescent="0.25">
      <c r="A55" s="160" t="s">
        <v>6975</v>
      </c>
      <c r="B55" s="97" t="s">
        <v>32</v>
      </c>
      <c r="C55" s="97" t="s">
        <v>190</v>
      </c>
      <c r="D55" s="97" t="s">
        <v>6974</v>
      </c>
      <c r="E55" s="97" t="s">
        <v>6973</v>
      </c>
      <c r="F55" s="10" t="s">
        <v>98</v>
      </c>
      <c r="G55" s="10" t="str">
        <f>_xlfn.IFNA(VLOOKUP($A55,'[1]Engaged Deals'!$A:$J,2,FALSE),"No")</f>
        <v>No</v>
      </c>
      <c r="H55" s="10" t="s">
        <v>11</v>
      </c>
      <c r="I55" s="168" t="s">
        <v>96</v>
      </c>
      <c r="J55" s="159">
        <v>42905</v>
      </c>
      <c r="K55" s="158" t="s">
        <v>6972</v>
      </c>
      <c r="L55" s="97" t="s">
        <v>8</v>
      </c>
      <c r="M55" s="155">
        <v>42905</v>
      </c>
      <c r="N55" s="157">
        <v>12500</v>
      </c>
      <c r="O55" s="7">
        <f>N55/1000000</f>
        <v>1.2500000000000001E-2</v>
      </c>
      <c r="P55" s="156">
        <v>12</v>
      </c>
      <c r="Q55" s="155" t="s">
        <v>282</v>
      </c>
      <c r="R55" s="154" t="s">
        <v>21</v>
      </c>
      <c r="S55" s="97" t="s">
        <v>73</v>
      </c>
      <c r="T55" s="97" t="s">
        <v>312</v>
      </c>
      <c r="U55" s="97" t="s">
        <v>2288</v>
      </c>
      <c r="V55" s="97" t="s">
        <v>40</v>
      </c>
      <c r="W55" s="97" t="s">
        <v>229</v>
      </c>
      <c r="Y55" s="13" t="s">
        <v>0</v>
      </c>
    </row>
    <row r="56" spans="1:25" hidden="1" x14ac:dyDescent="0.25">
      <c r="A56" s="162" t="s">
        <v>6971</v>
      </c>
      <c r="B56" s="162" t="s">
        <v>65</v>
      </c>
      <c r="C56" s="162" t="s">
        <v>158</v>
      </c>
      <c r="D56" s="162" t="s">
        <v>6970</v>
      </c>
      <c r="E56" s="162" t="s">
        <v>6969</v>
      </c>
      <c r="F56" s="10" t="s">
        <v>28</v>
      </c>
      <c r="G56" s="10" t="str">
        <f>_xlfn.IFNA(VLOOKUP($A56,'[1]Engaged Deals'!$A:$J,2,FALSE),"No")</f>
        <v>No</v>
      </c>
      <c r="H56" s="10" t="s">
        <v>97</v>
      </c>
      <c r="I56" s="162" t="s">
        <v>187</v>
      </c>
      <c r="J56" s="167">
        <v>42800</v>
      </c>
      <c r="K56" s="166" t="s">
        <v>6968</v>
      </c>
      <c r="L56" s="162" t="s">
        <v>94</v>
      </c>
      <c r="M56" s="163">
        <v>42804</v>
      </c>
      <c r="N56" s="165">
        <v>190400</v>
      </c>
      <c r="O56" s="7">
        <f>N56/1000000</f>
        <v>0.19040000000000001</v>
      </c>
      <c r="P56" s="164">
        <v>12</v>
      </c>
      <c r="Q56" s="163" t="s">
        <v>371</v>
      </c>
      <c r="R56" s="162" t="s">
        <v>92</v>
      </c>
      <c r="S56" s="162" t="s">
        <v>47</v>
      </c>
      <c r="T56" s="162" t="s">
        <v>162</v>
      </c>
      <c r="U56" s="162" t="s">
        <v>214</v>
      </c>
      <c r="V56" s="162" t="s">
        <v>462</v>
      </c>
      <c r="W56" s="162" t="s">
        <v>461</v>
      </c>
      <c r="Y56" s="13" t="s">
        <v>0</v>
      </c>
    </row>
    <row r="57" spans="1:25" hidden="1" x14ac:dyDescent="0.25">
      <c r="A57" s="162" t="s">
        <v>6971</v>
      </c>
      <c r="B57" s="162" t="s">
        <v>65</v>
      </c>
      <c r="C57" s="162" t="s">
        <v>158</v>
      </c>
      <c r="D57" s="162" t="s">
        <v>6970</v>
      </c>
      <c r="E57" s="162" t="s">
        <v>6969</v>
      </c>
      <c r="F57" s="10" t="s">
        <v>28</v>
      </c>
      <c r="G57" s="10" t="str">
        <f>_xlfn.IFNA(VLOOKUP($A57,'[1]Engaged Deals'!$A:$J,2,FALSE),"No")</f>
        <v>No</v>
      </c>
      <c r="H57" s="10" t="s">
        <v>97</v>
      </c>
      <c r="I57" s="162" t="s">
        <v>187</v>
      </c>
      <c r="J57" s="167">
        <v>42800</v>
      </c>
      <c r="K57" s="166" t="s">
        <v>6968</v>
      </c>
      <c r="L57" s="162" t="s">
        <v>94</v>
      </c>
      <c r="M57" s="163">
        <v>42804</v>
      </c>
      <c r="N57" s="165">
        <v>175400</v>
      </c>
      <c r="O57" s="7">
        <f>N57/1000000</f>
        <v>0.1754</v>
      </c>
      <c r="P57" s="164">
        <v>3</v>
      </c>
      <c r="Q57" s="163" t="s">
        <v>371</v>
      </c>
      <c r="R57" s="162" t="s">
        <v>92</v>
      </c>
      <c r="S57" s="162" t="s">
        <v>73</v>
      </c>
      <c r="T57" s="162" t="s">
        <v>280</v>
      </c>
      <c r="U57" s="162" t="s">
        <v>444</v>
      </c>
      <c r="V57" s="162" t="s">
        <v>462</v>
      </c>
      <c r="W57" s="162" t="s">
        <v>461</v>
      </c>
      <c r="Y57" s="13" t="s">
        <v>0</v>
      </c>
    </row>
    <row r="58" spans="1:25" hidden="1" x14ac:dyDescent="0.25">
      <c r="A58" s="60" t="s">
        <v>6967</v>
      </c>
      <c r="B58" s="53" t="s">
        <v>65</v>
      </c>
      <c r="C58" s="53" t="s">
        <v>166</v>
      </c>
      <c r="D58" s="53" t="s">
        <v>6966</v>
      </c>
      <c r="E58" s="53" t="s">
        <v>6965</v>
      </c>
      <c r="F58" s="10" t="s">
        <v>269</v>
      </c>
      <c r="G58" s="10" t="str">
        <f>_xlfn.IFNA(VLOOKUP($A58,'[1]Engaged Deals'!$A:$J,2,FALSE),"No")</f>
        <v>No</v>
      </c>
      <c r="H58" s="10" t="s">
        <v>27</v>
      </c>
      <c r="I58" s="53" t="s">
        <v>625</v>
      </c>
      <c r="J58" s="58">
        <v>43008</v>
      </c>
      <c r="K58" s="59" t="s">
        <v>6964</v>
      </c>
      <c r="L58" s="53" t="s">
        <v>8</v>
      </c>
      <c r="M58" s="58">
        <v>43008</v>
      </c>
      <c r="N58" s="57">
        <v>120000</v>
      </c>
      <c r="O58" s="7">
        <f>N58/1000000</f>
        <v>0.12</v>
      </c>
      <c r="P58" s="56">
        <v>12</v>
      </c>
      <c r="Q58" s="55" t="s">
        <v>7</v>
      </c>
      <c r="R58" s="54" t="s">
        <v>6</v>
      </c>
      <c r="S58" s="53" t="s">
        <v>73</v>
      </c>
      <c r="T58" s="53" t="s">
        <v>595</v>
      </c>
      <c r="U58" s="53" t="s">
        <v>6963</v>
      </c>
      <c r="V58" s="53" t="s">
        <v>6962</v>
      </c>
      <c r="W58" s="53" t="s">
        <v>6961</v>
      </c>
      <c r="Y58" s="13" t="s">
        <v>0</v>
      </c>
    </row>
    <row r="59" spans="1:25" hidden="1" x14ac:dyDescent="0.25">
      <c r="A59" s="160" t="s">
        <v>6960</v>
      </c>
      <c r="B59" s="97" t="s">
        <v>15</v>
      </c>
      <c r="C59" s="97" t="s">
        <v>15</v>
      </c>
      <c r="D59" s="97" t="s">
        <v>3041</v>
      </c>
      <c r="E59" s="97" t="s">
        <v>6959</v>
      </c>
      <c r="F59" s="10" t="s">
        <v>28</v>
      </c>
      <c r="G59" s="10" t="str">
        <f>_xlfn.IFNA(VLOOKUP($A59,'[1]Engaged Deals'!$A:$J,2,FALSE),"No")</f>
        <v>Yes</v>
      </c>
      <c r="H59" s="10" t="s">
        <v>11</v>
      </c>
      <c r="I59" s="97" t="s">
        <v>26</v>
      </c>
      <c r="J59" s="159">
        <v>42828</v>
      </c>
      <c r="K59" s="158" t="s">
        <v>6958</v>
      </c>
      <c r="L59" s="97" t="s">
        <v>144</v>
      </c>
      <c r="M59" s="155">
        <v>42828</v>
      </c>
      <c r="N59" s="157">
        <v>227502</v>
      </c>
      <c r="O59" s="7">
        <f>N59/1000000</f>
        <v>0.22750200000000001</v>
      </c>
      <c r="P59" s="156">
        <v>4</v>
      </c>
      <c r="Q59" s="155" t="s">
        <v>135</v>
      </c>
      <c r="R59" s="154" t="s">
        <v>6</v>
      </c>
      <c r="S59" s="97" t="s">
        <v>47</v>
      </c>
      <c r="T59" s="97" t="s">
        <v>91</v>
      </c>
      <c r="U59" s="97" t="s">
        <v>1091</v>
      </c>
      <c r="V59" s="97" t="s">
        <v>3038</v>
      </c>
      <c r="W59" s="97" t="s">
        <v>212</v>
      </c>
      <c r="X59" s="1" t="s">
        <v>43</v>
      </c>
      <c r="Y59" s="13" t="s">
        <v>0</v>
      </c>
    </row>
    <row r="60" spans="1:25" hidden="1" x14ac:dyDescent="0.25">
      <c r="A60" s="160" t="s">
        <v>6960</v>
      </c>
      <c r="B60" s="97" t="s">
        <v>15</v>
      </c>
      <c r="C60" s="97" t="s">
        <v>15</v>
      </c>
      <c r="D60" s="97" t="s">
        <v>3041</v>
      </c>
      <c r="E60" s="97" t="s">
        <v>6959</v>
      </c>
      <c r="F60" s="10" t="s">
        <v>28</v>
      </c>
      <c r="G60" s="10" t="str">
        <f>_xlfn.IFNA(VLOOKUP($A60,'[1]Engaged Deals'!$A:$J,2,FALSE),"No")</f>
        <v>Yes</v>
      </c>
      <c r="H60" s="10" t="s">
        <v>11</v>
      </c>
      <c r="I60" s="97" t="s">
        <v>26</v>
      </c>
      <c r="J60" s="159">
        <v>42828</v>
      </c>
      <c r="K60" s="158" t="s">
        <v>6958</v>
      </c>
      <c r="L60" s="97" t="s">
        <v>144</v>
      </c>
      <c r="M60" s="155">
        <v>42828</v>
      </c>
      <c r="N60" s="157">
        <v>75833</v>
      </c>
      <c r="O60" s="7">
        <f>N60/1000000</f>
        <v>7.5832999999999998E-2</v>
      </c>
      <c r="P60" s="156">
        <v>12</v>
      </c>
      <c r="Q60" s="155" t="s">
        <v>83</v>
      </c>
      <c r="R60" s="154" t="s">
        <v>6</v>
      </c>
      <c r="S60" s="97" t="s">
        <v>1986</v>
      </c>
      <c r="T60" s="97" t="s">
        <v>1986</v>
      </c>
      <c r="U60" s="97" t="s">
        <v>6957</v>
      </c>
      <c r="V60" s="97" t="s">
        <v>3038</v>
      </c>
      <c r="W60" s="97" t="s">
        <v>212</v>
      </c>
      <c r="X60" s="1" t="s">
        <v>43</v>
      </c>
      <c r="Y60" s="13" t="s">
        <v>0</v>
      </c>
    </row>
    <row r="61" spans="1:25" hidden="1" x14ac:dyDescent="0.25">
      <c r="A61" s="97" t="s">
        <v>6956</v>
      </c>
      <c r="B61" s="97" t="s">
        <v>32</v>
      </c>
      <c r="C61" s="97" t="s">
        <v>41</v>
      </c>
      <c r="D61" s="97" t="s">
        <v>2044</v>
      </c>
      <c r="E61" s="97" t="s">
        <v>6955</v>
      </c>
      <c r="F61" s="10" t="s">
        <v>28</v>
      </c>
      <c r="G61" s="10" t="str">
        <f>_xlfn.IFNA(VLOOKUP($A61,'[1]Engaged Deals'!$A:$J,2,FALSE),"No")</f>
        <v>No</v>
      </c>
      <c r="H61" s="10" t="s">
        <v>97</v>
      </c>
      <c r="I61" s="97" t="s">
        <v>26</v>
      </c>
      <c r="J61" s="159">
        <v>42808</v>
      </c>
      <c r="K61" s="158" t="s">
        <v>6954</v>
      </c>
      <c r="L61" s="97" t="s">
        <v>24</v>
      </c>
      <c r="M61" s="155">
        <v>42870</v>
      </c>
      <c r="N61" s="157">
        <v>100000</v>
      </c>
      <c r="O61" s="7">
        <f>N61/1000000</f>
        <v>0.1</v>
      </c>
      <c r="P61" s="154">
        <v>12</v>
      </c>
      <c r="Q61" s="155" t="s">
        <v>6953</v>
      </c>
      <c r="R61" s="97" t="s">
        <v>21</v>
      </c>
      <c r="S61" s="97" t="s">
        <v>47</v>
      </c>
      <c r="T61" s="97" t="s">
        <v>162</v>
      </c>
      <c r="U61" s="97" t="s">
        <v>2040</v>
      </c>
      <c r="V61" s="97" t="s">
        <v>2039</v>
      </c>
      <c r="W61" s="97"/>
      <c r="Y61" s="13" t="s">
        <v>0</v>
      </c>
    </row>
    <row r="62" spans="1:25" x14ac:dyDescent="0.25">
      <c r="A62" s="160" t="s">
        <v>6952</v>
      </c>
      <c r="B62" s="97" t="s">
        <v>149</v>
      </c>
      <c r="C62" s="97" t="s">
        <v>148</v>
      </c>
      <c r="D62" s="97" t="s">
        <v>6951</v>
      </c>
      <c r="E62" s="97" t="s">
        <v>4620</v>
      </c>
      <c r="F62" s="10" t="s">
        <v>98</v>
      </c>
      <c r="G62" s="10" t="str">
        <f>_xlfn.IFNA(VLOOKUP($A62,'[1]Engaged Deals'!$A:$J,2,FALSE),"No")</f>
        <v>No</v>
      </c>
      <c r="H62" s="10" t="s">
        <v>11</v>
      </c>
      <c r="I62" s="97" t="s">
        <v>645</v>
      </c>
      <c r="J62" s="159">
        <v>42904</v>
      </c>
      <c r="K62" s="158" t="s">
        <v>6950</v>
      </c>
      <c r="L62" s="97" t="s">
        <v>8</v>
      </c>
      <c r="M62" s="155">
        <v>42904</v>
      </c>
      <c r="N62" s="157">
        <v>100000</v>
      </c>
      <c r="O62" s="7">
        <f>N62/1000000</f>
        <v>0.1</v>
      </c>
      <c r="P62" s="156">
        <v>12</v>
      </c>
      <c r="Q62" s="155" t="s">
        <v>282</v>
      </c>
      <c r="R62" s="154" t="s">
        <v>6</v>
      </c>
      <c r="S62" s="97" t="s">
        <v>47</v>
      </c>
      <c r="T62" s="97" t="s">
        <v>162</v>
      </c>
      <c r="U62" s="97" t="s">
        <v>214</v>
      </c>
      <c r="V62" s="97" t="s">
        <v>6949</v>
      </c>
      <c r="W62" s="97" t="s">
        <v>123</v>
      </c>
      <c r="Y62" s="13" t="s">
        <v>0</v>
      </c>
    </row>
    <row r="63" spans="1:25" hidden="1" x14ac:dyDescent="0.25">
      <c r="A63" s="160" t="s">
        <v>6948</v>
      </c>
      <c r="B63" s="97" t="s">
        <v>32</v>
      </c>
      <c r="C63" s="97" t="s">
        <v>78</v>
      </c>
      <c r="D63" s="97" t="s">
        <v>6947</v>
      </c>
      <c r="E63" s="97" t="s">
        <v>6946</v>
      </c>
      <c r="F63" s="10" t="s">
        <v>61</v>
      </c>
      <c r="G63" s="10" t="str">
        <f>_xlfn.IFNA(VLOOKUP($A63,'[1]Engaged Deals'!$A:$J,2,FALSE),"No")</f>
        <v>No</v>
      </c>
      <c r="H63" s="10" t="s">
        <v>11</v>
      </c>
      <c r="I63" s="97" t="s">
        <v>119</v>
      </c>
      <c r="J63" s="159">
        <v>42916</v>
      </c>
      <c r="K63" s="158" t="s">
        <v>6945</v>
      </c>
      <c r="L63" s="97" t="s">
        <v>8</v>
      </c>
      <c r="M63" s="155">
        <v>42916</v>
      </c>
      <c r="N63" s="157">
        <v>20000</v>
      </c>
      <c r="O63" s="7">
        <f>N63/1000000</f>
        <v>0.02</v>
      </c>
      <c r="P63" s="156">
        <v>12</v>
      </c>
      <c r="Q63" s="155" t="s">
        <v>7</v>
      </c>
      <c r="R63" s="154" t="s">
        <v>21</v>
      </c>
      <c r="S63" s="97" t="s">
        <v>107</v>
      </c>
      <c r="T63" s="97" t="s">
        <v>106</v>
      </c>
      <c r="U63" s="97" t="s">
        <v>105</v>
      </c>
      <c r="V63" s="97" t="s">
        <v>6944</v>
      </c>
      <c r="W63" s="97" t="s">
        <v>229</v>
      </c>
      <c r="Y63" s="13" t="s">
        <v>0</v>
      </c>
    </row>
    <row r="64" spans="1:25" hidden="1" x14ac:dyDescent="0.25">
      <c r="A64" s="160" t="s">
        <v>6943</v>
      </c>
      <c r="B64" s="97" t="s">
        <v>149</v>
      </c>
      <c r="C64" s="97" t="s">
        <v>406</v>
      </c>
      <c r="D64" s="97" t="s">
        <v>6942</v>
      </c>
      <c r="E64" s="97" t="s">
        <v>6941</v>
      </c>
      <c r="F64" s="10" t="s">
        <v>403</v>
      </c>
      <c r="G64" s="10" t="str">
        <f>_xlfn.IFNA(VLOOKUP($A64,'[1]Engaged Deals'!$A:$J,2,FALSE),"No")</f>
        <v>Yes</v>
      </c>
      <c r="H64" s="10" t="s">
        <v>11</v>
      </c>
      <c r="I64" s="97" t="s">
        <v>26</v>
      </c>
      <c r="J64" s="159">
        <v>42877</v>
      </c>
      <c r="K64" s="158" t="s">
        <v>6940</v>
      </c>
      <c r="L64" s="97" t="s">
        <v>8</v>
      </c>
      <c r="M64" s="155">
        <v>42877</v>
      </c>
      <c r="N64" s="157">
        <v>150000</v>
      </c>
      <c r="O64" s="7">
        <f>N64/1000000</f>
        <v>0.15</v>
      </c>
      <c r="P64" s="156">
        <v>12</v>
      </c>
      <c r="Q64" s="155" t="s">
        <v>7</v>
      </c>
      <c r="R64" s="154" t="s">
        <v>6</v>
      </c>
      <c r="S64" s="97" t="s">
        <v>47</v>
      </c>
      <c r="T64" s="97" t="s">
        <v>162</v>
      </c>
      <c r="U64" s="97" t="s">
        <v>214</v>
      </c>
      <c r="V64" s="97" t="s">
        <v>3573</v>
      </c>
      <c r="W64" s="97" t="s">
        <v>115</v>
      </c>
      <c r="X64" s="1" t="s">
        <v>43</v>
      </c>
      <c r="Y64" s="13" t="s">
        <v>0</v>
      </c>
    </row>
    <row r="65" spans="1:25" hidden="1" x14ac:dyDescent="0.25">
      <c r="A65" s="97" t="s">
        <v>6939</v>
      </c>
      <c r="B65" s="97" t="s">
        <v>532</v>
      </c>
      <c r="C65" s="97" t="s">
        <v>531</v>
      </c>
      <c r="D65" s="97" t="s">
        <v>6938</v>
      </c>
      <c r="E65" s="97" t="s">
        <v>6937</v>
      </c>
      <c r="F65" s="10" t="s">
        <v>61</v>
      </c>
      <c r="G65" s="10" t="str">
        <f>_xlfn.IFNA(VLOOKUP($A65,'[1]Engaged Deals'!$A:$J,2,FALSE),"No")</f>
        <v>No</v>
      </c>
      <c r="H65" s="10" t="s">
        <v>97</v>
      </c>
      <c r="I65" s="97" t="s">
        <v>119</v>
      </c>
      <c r="J65" s="159">
        <v>42809</v>
      </c>
      <c r="K65" s="158" t="s">
        <v>6936</v>
      </c>
      <c r="L65" s="97" t="s">
        <v>8</v>
      </c>
      <c r="M65" s="155">
        <v>42809</v>
      </c>
      <c r="N65" s="157">
        <v>200000</v>
      </c>
      <c r="O65" s="7">
        <f>N65/1000000</f>
        <v>0.2</v>
      </c>
      <c r="P65" s="154">
        <v>1</v>
      </c>
      <c r="Q65" s="155" t="s">
        <v>7</v>
      </c>
      <c r="R65" s="97" t="s">
        <v>6</v>
      </c>
      <c r="S65" s="97" t="s">
        <v>73</v>
      </c>
      <c r="T65" s="97" t="s">
        <v>72</v>
      </c>
      <c r="U65" s="97" t="s">
        <v>346</v>
      </c>
      <c r="V65" s="97" t="s">
        <v>903</v>
      </c>
      <c r="W65" s="97" t="s">
        <v>160</v>
      </c>
      <c r="Y65" s="13" t="s">
        <v>0</v>
      </c>
    </row>
    <row r="66" spans="1:25" hidden="1" x14ac:dyDescent="0.25">
      <c r="A66" s="160" t="s">
        <v>6935</v>
      </c>
      <c r="B66" s="97" t="s">
        <v>149</v>
      </c>
      <c r="C66" s="97" t="s">
        <v>406</v>
      </c>
      <c r="D66" s="97" t="s">
        <v>5163</v>
      </c>
      <c r="E66" s="97" t="s">
        <v>6934</v>
      </c>
      <c r="F66" s="10" t="s">
        <v>403</v>
      </c>
      <c r="G66" s="10" t="str">
        <f>_xlfn.IFNA(VLOOKUP($A66,'[1]Engaged Deals'!$A:$J,2,FALSE),"No")</f>
        <v>No</v>
      </c>
      <c r="H66" s="10" t="s">
        <v>11</v>
      </c>
      <c r="I66" s="97" t="s">
        <v>26</v>
      </c>
      <c r="J66" s="159">
        <v>42871</v>
      </c>
      <c r="K66" s="158" t="s">
        <v>6933</v>
      </c>
      <c r="L66" s="97" t="s">
        <v>24</v>
      </c>
      <c r="M66" s="155">
        <v>42871</v>
      </c>
      <c r="N66" s="157">
        <v>66667</v>
      </c>
      <c r="O66" s="7">
        <f>N66/1000000</f>
        <v>6.6667000000000004E-2</v>
      </c>
      <c r="P66" s="156">
        <v>12</v>
      </c>
      <c r="Q66" s="155" t="s">
        <v>173</v>
      </c>
      <c r="R66" s="154" t="s">
        <v>21</v>
      </c>
      <c r="S66" s="97" t="s">
        <v>73</v>
      </c>
      <c r="T66" s="97" t="s">
        <v>280</v>
      </c>
      <c r="U66" s="97" t="s">
        <v>1267</v>
      </c>
      <c r="V66" s="97" t="s">
        <v>6932</v>
      </c>
      <c r="W66" s="97" t="s">
        <v>115</v>
      </c>
      <c r="Y66" s="13" t="s">
        <v>0</v>
      </c>
    </row>
    <row r="67" spans="1:25" hidden="1" x14ac:dyDescent="0.25">
      <c r="A67" s="60" t="s">
        <v>6931</v>
      </c>
      <c r="B67" s="53" t="s">
        <v>65</v>
      </c>
      <c r="C67" s="53" t="s">
        <v>198</v>
      </c>
      <c r="D67" s="53" t="s">
        <v>4532</v>
      </c>
      <c r="E67" s="53" t="s">
        <v>6930</v>
      </c>
      <c r="F67" s="10" t="s">
        <v>12</v>
      </c>
      <c r="G67" s="10" t="str">
        <f>_xlfn.IFNA(VLOOKUP($A67,'[1]Engaged Deals'!$A:$J,2,FALSE),"No")</f>
        <v>No</v>
      </c>
      <c r="H67" s="10" t="s">
        <v>27</v>
      </c>
      <c r="I67" s="53" t="s">
        <v>10</v>
      </c>
      <c r="J67" s="58">
        <v>42921</v>
      </c>
      <c r="K67" s="59" t="s">
        <v>6929</v>
      </c>
      <c r="L67" s="53" t="s">
        <v>24</v>
      </c>
      <c r="M67" s="58">
        <v>42921</v>
      </c>
      <c r="N67" s="57">
        <v>100000</v>
      </c>
      <c r="O67" s="7">
        <f>N67/1000000</f>
        <v>0.1</v>
      </c>
      <c r="P67" s="56">
        <v>3</v>
      </c>
      <c r="Q67" s="55" t="s">
        <v>4529</v>
      </c>
      <c r="R67" s="54" t="s">
        <v>21</v>
      </c>
      <c r="S67" s="53" t="s">
        <v>47</v>
      </c>
      <c r="T67" s="53" t="s">
        <v>46</v>
      </c>
      <c r="U67" s="53" t="s">
        <v>4528</v>
      </c>
      <c r="V67" s="53" t="s">
        <v>4527</v>
      </c>
      <c r="W67" s="53" t="s">
        <v>123</v>
      </c>
      <c r="Y67" s="13" t="s">
        <v>0</v>
      </c>
    </row>
    <row r="68" spans="1:25" x14ac:dyDescent="0.25">
      <c r="A68" s="160" t="s">
        <v>6928</v>
      </c>
      <c r="B68" s="97" t="s">
        <v>32</v>
      </c>
      <c r="C68" s="97" t="s">
        <v>41</v>
      </c>
      <c r="D68" s="97" t="s">
        <v>6927</v>
      </c>
      <c r="E68" s="97" t="s">
        <v>6926</v>
      </c>
      <c r="F68" s="10" t="s">
        <v>98</v>
      </c>
      <c r="G68" s="10" t="str">
        <f>_xlfn.IFNA(VLOOKUP($A68,'[1]Engaged Deals'!$A:$J,2,FALSE),"No")</f>
        <v>No</v>
      </c>
      <c r="H68" s="10" t="s">
        <v>11</v>
      </c>
      <c r="I68" s="97" t="s">
        <v>96</v>
      </c>
      <c r="J68" s="159">
        <v>42913</v>
      </c>
      <c r="K68" s="158" t="s">
        <v>6925</v>
      </c>
      <c r="L68" s="97" t="s">
        <v>109</v>
      </c>
      <c r="M68" s="155">
        <v>42913</v>
      </c>
      <c r="N68" s="157">
        <v>25000</v>
      </c>
      <c r="O68" s="7">
        <f>N68/1000000</f>
        <v>2.5000000000000001E-2</v>
      </c>
      <c r="P68" s="156">
        <v>12</v>
      </c>
      <c r="Q68" s="155" t="s">
        <v>282</v>
      </c>
      <c r="R68" s="154" t="s">
        <v>21</v>
      </c>
      <c r="S68" s="97" t="s">
        <v>47</v>
      </c>
      <c r="T68" s="97" t="s">
        <v>162</v>
      </c>
      <c r="U68" s="97"/>
      <c r="V68" s="97" t="s">
        <v>1550</v>
      </c>
      <c r="W68" s="97" t="s">
        <v>6924</v>
      </c>
      <c r="Y68" s="13" t="s">
        <v>0</v>
      </c>
    </row>
    <row r="69" spans="1:25" x14ac:dyDescent="0.25">
      <c r="A69" s="160" t="s">
        <v>6923</v>
      </c>
      <c r="B69" s="97" t="s">
        <v>32</v>
      </c>
      <c r="C69" s="97" t="s">
        <v>424</v>
      </c>
      <c r="D69" s="97" t="s">
        <v>6922</v>
      </c>
      <c r="E69" s="97" t="s">
        <v>6921</v>
      </c>
      <c r="F69" s="10" t="s">
        <v>98</v>
      </c>
      <c r="G69" s="10" t="str">
        <f>_xlfn.IFNA(VLOOKUP($A69,'[1]Engaged Deals'!$A:$J,2,FALSE),"No")</f>
        <v>No</v>
      </c>
      <c r="H69" s="10" t="s">
        <v>11</v>
      </c>
      <c r="I69" s="97" t="s">
        <v>96</v>
      </c>
      <c r="J69" s="159">
        <v>42912</v>
      </c>
      <c r="K69" s="158" t="s">
        <v>6920</v>
      </c>
      <c r="L69" s="97" t="s">
        <v>109</v>
      </c>
      <c r="M69" s="155">
        <v>42912</v>
      </c>
      <c r="N69" s="157">
        <v>24000</v>
      </c>
      <c r="O69" s="7">
        <f>N69/1000000</f>
        <v>2.4E-2</v>
      </c>
      <c r="P69" s="156">
        <v>12</v>
      </c>
      <c r="Q69" s="155" t="s">
        <v>282</v>
      </c>
      <c r="R69" s="154" t="s">
        <v>6</v>
      </c>
      <c r="S69" s="97" t="s">
        <v>47</v>
      </c>
      <c r="T69" s="97" t="s">
        <v>162</v>
      </c>
      <c r="U69" s="97" t="s">
        <v>1165</v>
      </c>
      <c r="V69" s="97" t="s">
        <v>3728</v>
      </c>
      <c r="W69" s="97" t="s">
        <v>318</v>
      </c>
      <c r="Y69" s="13" t="s">
        <v>0</v>
      </c>
    </row>
    <row r="70" spans="1:25" hidden="1" x14ac:dyDescent="0.25">
      <c r="A70" s="160" t="s">
        <v>6919</v>
      </c>
      <c r="B70" s="97" t="s">
        <v>65</v>
      </c>
      <c r="C70" s="97" t="s">
        <v>158</v>
      </c>
      <c r="D70" s="97" t="s">
        <v>5865</v>
      </c>
      <c r="E70" s="97" t="s">
        <v>6918</v>
      </c>
      <c r="F70" s="10" t="s">
        <v>28</v>
      </c>
      <c r="G70" s="10" t="str">
        <f>_xlfn.IFNA(VLOOKUP($A70,'[1]Engaged Deals'!$A:$J,2,FALSE),"No")</f>
        <v>No</v>
      </c>
      <c r="H70" s="10" t="s">
        <v>11</v>
      </c>
      <c r="I70" s="97" t="s">
        <v>26</v>
      </c>
      <c r="J70" s="159">
        <v>42909</v>
      </c>
      <c r="K70" s="158" t="s">
        <v>6917</v>
      </c>
      <c r="L70" s="97" t="s">
        <v>8</v>
      </c>
      <c r="M70" s="155">
        <v>42919</v>
      </c>
      <c r="N70" s="157">
        <v>50000</v>
      </c>
      <c r="O70" s="7">
        <f>N70/1000000</f>
        <v>0.05</v>
      </c>
      <c r="P70" s="156">
        <v>3</v>
      </c>
      <c r="Q70" s="155" t="s">
        <v>737</v>
      </c>
      <c r="R70" s="154" t="s">
        <v>21</v>
      </c>
      <c r="S70" s="97" t="s">
        <v>73</v>
      </c>
      <c r="T70" s="97" t="s">
        <v>72</v>
      </c>
      <c r="U70" s="97" t="s">
        <v>578</v>
      </c>
      <c r="V70" s="97" t="s">
        <v>5861</v>
      </c>
      <c r="W70" s="97" t="s">
        <v>2685</v>
      </c>
      <c r="Y70" s="13" t="s">
        <v>0</v>
      </c>
    </row>
    <row r="71" spans="1:25" hidden="1" x14ac:dyDescent="0.25">
      <c r="A71" s="160" t="s">
        <v>6916</v>
      </c>
      <c r="B71" s="97" t="s">
        <v>32</v>
      </c>
      <c r="C71" s="97" t="s">
        <v>190</v>
      </c>
      <c r="D71" s="97" t="s">
        <v>6915</v>
      </c>
      <c r="E71" s="97" t="s">
        <v>6914</v>
      </c>
      <c r="F71" s="10" t="s">
        <v>12</v>
      </c>
      <c r="G71" s="10" t="str">
        <f>_xlfn.IFNA(VLOOKUP($A71,'[1]Engaged Deals'!$A:$J,2,FALSE),"No")</f>
        <v>No</v>
      </c>
      <c r="H71" s="10" t="s">
        <v>11</v>
      </c>
      <c r="I71" s="97" t="s">
        <v>10</v>
      </c>
      <c r="J71" s="159">
        <v>42908</v>
      </c>
      <c r="K71" s="158" t="s">
        <v>6913</v>
      </c>
      <c r="L71" s="97" t="s">
        <v>24</v>
      </c>
      <c r="M71" s="155">
        <v>42908</v>
      </c>
      <c r="N71" s="157">
        <v>150000</v>
      </c>
      <c r="O71" s="7">
        <f>N71/1000000</f>
        <v>0.15</v>
      </c>
      <c r="P71" s="156">
        <v>12</v>
      </c>
      <c r="Q71" s="155" t="s">
        <v>282</v>
      </c>
      <c r="R71" s="154" t="s">
        <v>21</v>
      </c>
      <c r="S71" s="97" t="s">
        <v>47</v>
      </c>
      <c r="T71" s="97" t="s">
        <v>162</v>
      </c>
      <c r="U71" s="97"/>
      <c r="V71" s="97" t="s">
        <v>40</v>
      </c>
      <c r="W71" s="97" t="s">
        <v>229</v>
      </c>
      <c r="Y71" s="13" t="s">
        <v>0</v>
      </c>
    </row>
    <row r="72" spans="1:25" hidden="1" x14ac:dyDescent="0.25">
      <c r="A72" s="96" t="s">
        <v>6912</v>
      </c>
      <c r="B72" s="96" t="s">
        <v>32</v>
      </c>
      <c r="C72" s="96" t="s">
        <v>41</v>
      </c>
      <c r="D72" s="96" t="s">
        <v>1247</v>
      </c>
      <c r="E72" s="96" t="s">
        <v>6911</v>
      </c>
      <c r="F72" s="10" t="s">
        <v>61</v>
      </c>
      <c r="G72" s="10" t="str">
        <f>_xlfn.IFNA(VLOOKUP($A72,'[1]Engaged Deals'!$A:$J,2,FALSE),"No")</f>
        <v>No</v>
      </c>
      <c r="H72" s="10" t="s">
        <v>11</v>
      </c>
      <c r="I72" s="96" t="s">
        <v>119</v>
      </c>
      <c r="J72" s="99">
        <v>42839</v>
      </c>
      <c r="K72" s="102">
        <v>42809</v>
      </c>
      <c r="L72" s="96" t="s">
        <v>144</v>
      </c>
      <c r="M72" s="102">
        <v>42839</v>
      </c>
      <c r="N72" s="101">
        <v>62000</v>
      </c>
      <c r="O72" s="7">
        <f>N72/1000000</f>
        <v>6.2E-2</v>
      </c>
      <c r="P72" s="100">
        <v>9</v>
      </c>
      <c r="Q72" s="99">
        <v>42825</v>
      </c>
      <c r="R72" s="98" t="s">
        <v>6</v>
      </c>
      <c r="S72" s="53" t="s">
        <v>47</v>
      </c>
      <c r="T72" s="96" t="s">
        <v>616</v>
      </c>
      <c r="U72" s="96" t="s">
        <v>214</v>
      </c>
      <c r="V72" s="96" t="s">
        <v>1245</v>
      </c>
      <c r="W72" s="53"/>
      <c r="Y72" s="13" t="s">
        <v>0</v>
      </c>
    </row>
    <row r="73" spans="1:25" hidden="1" x14ac:dyDescent="0.25">
      <c r="A73" s="97" t="s">
        <v>6910</v>
      </c>
      <c r="B73" s="97" t="s">
        <v>532</v>
      </c>
      <c r="C73" s="97" t="s">
        <v>531</v>
      </c>
      <c r="D73" s="97" t="s">
        <v>6909</v>
      </c>
      <c r="E73" s="97" t="s">
        <v>6908</v>
      </c>
      <c r="F73" s="10" t="s">
        <v>28</v>
      </c>
      <c r="G73" s="10" t="str">
        <f>_xlfn.IFNA(VLOOKUP($A73,'[1]Engaged Deals'!$A:$J,2,FALSE),"No")</f>
        <v>No</v>
      </c>
      <c r="H73" s="10" t="s">
        <v>97</v>
      </c>
      <c r="I73" s="97" t="s">
        <v>26</v>
      </c>
      <c r="J73" s="159">
        <v>42794</v>
      </c>
      <c r="K73" s="158" t="s">
        <v>6907</v>
      </c>
      <c r="L73" s="97" t="s">
        <v>8</v>
      </c>
      <c r="M73" s="155">
        <v>42794</v>
      </c>
      <c r="N73" s="157">
        <v>150000</v>
      </c>
      <c r="O73" s="7">
        <f>N73/1000000</f>
        <v>0.15</v>
      </c>
      <c r="P73" s="154">
        <v>1</v>
      </c>
      <c r="Q73" s="155" t="s">
        <v>135</v>
      </c>
      <c r="R73" s="97" t="s">
        <v>21</v>
      </c>
      <c r="S73" s="97" t="s">
        <v>73</v>
      </c>
      <c r="T73" s="97" t="s">
        <v>312</v>
      </c>
      <c r="U73" s="97" t="s">
        <v>6906</v>
      </c>
      <c r="V73" s="97" t="s">
        <v>6905</v>
      </c>
      <c r="W73" s="97" t="s">
        <v>115</v>
      </c>
      <c r="Y73" s="13" t="s">
        <v>0</v>
      </c>
    </row>
    <row r="74" spans="1:25" hidden="1" x14ac:dyDescent="0.25">
      <c r="A74" s="60" t="s">
        <v>6904</v>
      </c>
      <c r="B74" s="53" t="s">
        <v>65</v>
      </c>
      <c r="C74" s="53" t="s">
        <v>158</v>
      </c>
      <c r="D74" s="53" t="s">
        <v>2792</v>
      </c>
      <c r="E74" s="53" t="s">
        <v>6903</v>
      </c>
      <c r="F74" s="10" t="s">
        <v>28</v>
      </c>
      <c r="G74" s="10" t="str">
        <f>_xlfn.IFNA(VLOOKUP($A74,'[1]Engaged Deals'!$A:$J,2,FALSE),"No")</f>
        <v>No</v>
      </c>
      <c r="H74" s="10" t="s">
        <v>11</v>
      </c>
      <c r="I74" s="53" t="s">
        <v>26</v>
      </c>
      <c r="J74" s="58">
        <v>42838</v>
      </c>
      <c r="K74" s="265" t="s">
        <v>6902</v>
      </c>
      <c r="L74" s="113" t="s">
        <v>8</v>
      </c>
      <c r="M74" s="152">
        <v>42872</v>
      </c>
      <c r="N74" s="264">
        <v>50000</v>
      </c>
      <c r="O74" s="7">
        <f>N74/1000000</f>
        <v>0.05</v>
      </c>
      <c r="P74" s="54">
        <v>1</v>
      </c>
      <c r="Q74" s="294">
        <v>42783.104942129627</v>
      </c>
      <c r="R74" s="54" t="s">
        <v>6</v>
      </c>
      <c r="S74" s="53" t="s">
        <v>493</v>
      </c>
      <c r="T74" s="53" t="s">
        <v>492</v>
      </c>
      <c r="U74" s="53" t="s">
        <v>6901</v>
      </c>
      <c r="V74" s="53" t="s">
        <v>6900</v>
      </c>
      <c r="W74" s="53" t="s">
        <v>6899</v>
      </c>
      <c r="Y74" s="13" t="s">
        <v>0</v>
      </c>
    </row>
    <row r="75" spans="1:25" hidden="1" x14ac:dyDescent="0.25">
      <c r="A75" s="160" t="s">
        <v>6897</v>
      </c>
      <c r="B75" s="97" t="s">
        <v>149</v>
      </c>
      <c r="C75" s="97" t="s">
        <v>148</v>
      </c>
      <c r="D75" s="97" t="s">
        <v>6896</v>
      </c>
      <c r="E75" s="97" t="s">
        <v>6895</v>
      </c>
      <c r="F75" s="10" t="s">
        <v>12</v>
      </c>
      <c r="G75" s="10" t="str">
        <f>_xlfn.IFNA(VLOOKUP($A75,'[1]Engaged Deals'!$A:$J,2,FALSE),"No")</f>
        <v>No</v>
      </c>
      <c r="H75" s="10" t="s">
        <v>11</v>
      </c>
      <c r="I75" s="97" t="s">
        <v>10</v>
      </c>
      <c r="J75" s="159">
        <v>42873</v>
      </c>
      <c r="K75" s="158" t="s">
        <v>6894</v>
      </c>
      <c r="L75" s="97" t="s">
        <v>144</v>
      </c>
      <c r="M75" s="155">
        <v>42873</v>
      </c>
      <c r="N75" s="157">
        <v>40000</v>
      </c>
      <c r="O75" s="7">
        <f>N75/1000000</f>
        <v>0.04</v>
      </c>
      <c r="P75" s="156">
        <v>12</v>
      </c>
      <c r="Q75" s="155" t="s">
        <v>6898</v>
      </c>
      <c r="R75" s="154" t="s">
        <v>142</v>
      </c>
      <c r="S75" s="97" t="s">
        <v>73</v>
      </c>
      <c r="T75" s="97" t="s">
        <v>72</v>
      </c>
      <c r="U75" s="97" t="s">
        <v>469</v>
      </c>
      <c r="V75" s="97" t="s">
        <v>6892</v>
      </c>
      <c r="W75" s="97" t="s">
        <v>151</v>
      </c>
      <c r="Y75" s="13" t="s">
        <v>0</v>
      </c>
    </row>
    <row r="76" spans="1:25" hidden="1" x14ac:dyDescent="0.25">
      <c r="A76" s="160" t="s">
        <v>6897</v>
      </c>
      <c r="B76" s="97" t="s">
        <v>149</v>
      </c>
      <c r="C76" s="97" t="s">
        <v>148</v>
      </c>
      <c r="D76" s="97" t="s">
        <v>6896</v>
      </c>
      <c r="E76" s="97" t="s">
        <v>6895</v>
      </c>
      <c r="F76" s="10" t="s">
        <v>12</v>
      </c>
      <c r="G76" s="10" t="str">
        <f>_xlfn.IFNA(VLOOKUP($A76,'[1]Engaged Deals'!$A:$J,2,FALSE),"No")</f>
        <v>No</v>
      </c>
      <c r="H76" s="10" t="s">
        <v>11</v>
      </c>
      <c r="I76" s="97" t="s">
        <v>10</v>
      </c>
      <c r="J76" s="159">
        <v>42873</v>
      </c>
      <c r="K76" s="158" t="s">
        <v>6894</v>
      </c>
      <c r="L76" s="97" t="s">
        <v>144</v>
      </c>
      <c r="M76" s="155">
        <v>42873</v>
      </c>
      <c r="N76" s="157">
        <v>5000</v>
      </c>
      <c r="O76" s="7">
        <f>N76/1000000</f>
        <v>5.0000000000000001E-3</v>
      </c>
      <c r="P76" s="156">
        <v>12</v>
      </c>
      <c r="Q76" s="155" t="s">
        <v>6893</v>
      </c>
      <c r="R76" s="154" t="s">
        <v>281</v>
      </c>
      <c r="S76" s="97" t="s">
        <v>73</v>
      </c>
      <c r="T76" s="97" t="s">
        <v>72</v>
      </c>
      <c r="U76" s="97" t="s">
        <v>346</v>
      </c>
      <c r="V76" s="97" t="s">
        <v>6892</v>
      </c>
      <c r="W76" s="97" t="s">
        <v>151</v>
      </c>
      <c r="Y76" s="13" t="s">
        <v>0</v>
      </c>
    </row>
    <row r="77" spans="1:25" hidden="1" x14ac:dyDescent="0.25">
      <c r="A77" s="95" t="s">
        <v>6891</v>
      </c>
      <c r="B77" s="88" t="s">
        <v>32</v>
      </c>
      <c r="C77" s="88" t="s">
        <v>101</v>
      </c>
      <c r="D77" s="88" t="s">
        <v>6890</v>
      </c>
      <c r="E77" s="88" t="s">
        <v>6889</v>
      </c>
      <c r="F77" s="10" t="s">
        <v>269</v>
      </c>
      <c r="G77" s="10" t="str">
        <f>_xlfn.IFNA(VLOOKUP($A77,'[1]Engaged Deals'!$A:$J,2,FALSE),"No")</f>
        <v>No</v>
      </c>
      <c r="H77" s="10" t="s">
        <v>60</v>
      </c>
      <c r="I77" s="88" t="s">
        <v>268</v>
      </c>
      <c r="J77" s="94">
        <v>43073</v>
      </c>
      <c r="K77" s="93" t="s">
        <v>6888</v>
      </c>
      <c r="L77" s="88" t="s">
        <v>24</v>
      </c>
      <c r="M77" s="90">
        <v>43073</v>
      </c>
      <c r="N77" s="92">
        <v>200000</v>
      </c>
      <c r="O77" s="7">
        <f>N77/1000000</f>
        <v>0.2</v>
      </c>
      <c r="P77" s="91">
        <v>3</v>
      </c>
      <c r="Q77" s="90" t="s">
        <v>135</v>
      </c>
      <c r="R77" s="89" t="s">
        <v>6</v>
      </c>
      <c r="S77" s="88" t="s">
        <v>47</v>
      </c>
      <c r="T77" s="88" t="s">
        <v>162</v>
      </c>
      <c r="U77" s="88" t="s">
        <v>214</v>
      </c>
      <c r="V77" s="53" t="s">
        <v>6887</v>
      </c>
      <c r="W77" s="53" t="s">
        <v>6886</v>
      </c>
      <c r="Y77" s="13" t="s">
        <v>0</v>
      </c>
    </row>
    <row r="78" spans="1:25" hidden="1" x14ac:dyDescent="0.25">
      <c r="A78" s="60" t="s">
        <v>6885</v>
      </c>
      <c r="B78" s="53" t="s">
        <v>65</v>
      </c>
      <c r="C78" s="53" t="s">
        <v>459</v>
      </c>
      <c r="D78" s="53" t="s">
        <v>1508</v>
      </c>
      <c r="E78" s="53" t="s">
        <v>6884</v>
      </c>
      <c r="F78" s="10" t="s">
        <v>61</v>
      </c>
      <c r="G78" s="10" t="str">
        <f>_xlfn.IFNA(VLOOKUP($A78,'[1]Engaged Deals'!$A:$J,2,FALSE),"No")</f>
        <v>No</v>
      </c>
      <c r="H78" s="10" t="s">
        <v>27</v>
      </c>
      <c r="I78" s="53" t="s">
        <v>119</v>
      </c>
      <c r="J78" s="58">
        <v>42972</v>
      </c>
      <c r="K78" s="59" t="s">
        <v>6883</v>
      </c>
      <c r="L78" s="53" t="s">
        <v>8</v>
      </c>
      <c r="M78" s="58">
        <v>42972</v>
      </c>
      <c r="N78" s="57">
        <v>300000</v>
      </c>
      <c r="O78" s="7">
        <f>N78/1000000</f>
        <v>0.3</v>
      </c>
      <c r="P78" s="56">
        <v>5</v>
      </c>
      <c r="Q78" s="55" t="s">
        <v>135</v>
      </c>
      <c r="R78" s="54" t="s">
        <v>6</v>
      </c>
      <c r="S78" s="53" t="s">
        <v>47</v>
      </c>
      <c r="T78" s="53" t="s">
        <v>162</v>
      </c>
      <c r="U78" s="53" t="s">
        <v>1505</v>
      </c>
      <c r="V78" s="53" t="s">
        <v>5688</v>
      </c>
      <c r="W78" s="53" t="s">
        <v>6882</v>
      </c>
      <c r="Y78" s="13" t="s">
        <v>0</v>
      </c>
    </row>
    <row r="79" spans="1:25" hidden="1" x14ac:dyDescent="0.25">
      <c r="A79" s="160" t="s">
        <v>6881</v>
      </c>
      <c r="B79" s="97" t="s">
        <v>532</v>
      </c>
      <c r="C79" s="97" t="s">
        <v>598</v>
      </c>
      <c r="D79" s="97" t="s">
        <v>6880</v>
      </c>
      <c r="E79" s="97" t="s">
        <v>6871</v>
      </c>
      <c r="F79" s="10" t="s">
        <v>28</v>
      </c>
      <c r="G79" s="10" t="str">
        <f>_xlfn.IFNA(VLOOKUP($A79,'[1]Engaged Deals'!$A:$J,2,FALSE),"No")</f>
        <v>No</v>
      </c>
      <c r="H79" s="10" t="s">
        <v>11</v>
      </c>
      <c r="I79" s="97" t="s">
        <v>26</v>
      </c>
      <c r="J79" s="159">
        <v>42916</v>
      </c>
      <c r="K79" s="216" t="s">
        <v>6879</v>
      </c>
      <c r="L79" s="168" t="s">
        <v>8</v>
      </c>
      <c r="M79" s="229">
        <v>42916</v>
      </c>
      <c r="N79" s="215">
        <v>12888</v>
      </c>
      <c r="O79" s="7">
        <f>N79/1000000</f>
        <v>1.2888E-2</v>
      </c>
      <c r="P79" s="156">
        <v>1</v>
      </c>
      <c r="Q79" s="293" t="s">
        <v>6878</v>
      </c>
      <c r="R79" s="154" t="s">
        <v>21</v>
      </c>
      <c r="S79" s="97" t="s">
        <v>73</v>
      </c>
      <c r="T79" s="97" t="s">
        <v>72</v>
      </c>
      <c r="U79" s="97" t="s">
        <v>3569</v>
      </c>
      <c r="V79" s="97" t="s">
        <v>6868</v>
      </c>
      <c r="W79" s="97" t="s">
        <v>3567</v>
      </c>
      <c r="Y79" s="13" t="s">
        <v>0</v>
      </c>
    </row>
    <row r="80" spans="1:25" x14ac:dyDescent="0.25">
      <c r="A80" s="160" t="s">
        <v>6877</v>
      </c>
      <c r="B80" s="97" t="s">
        <v>532</v>
      </c>
      <c r="C80" s="97" t="s">
        <v>598</v>
      </c>
      <c r="D80" s="97" t="s">
        <v>6876</v>
      </c>
      <c r="E80" s="97" t="s">
        <v>6871</v>
      </c>
      <c r="F80" s="10" t="s">
        <v>98</v>
      </c>
      <c r="G80" s="10" t="str">
        <f>_xlfn.IFNA(VLOOKUP($A80,'[1]Engaged Deals'!$A:$J,2,FALSE),"No")</f>
        <v>No</v>
      </c>
      <c r="H80" s="10" t="s">
        <v>11</v>
      </c>
      <c r="I80" s="97" t="s">
        <v>96</v>
      </c>
      <c r="J80" s="159">
        <v>42852</v>
      </c>
      <c r="K80" s="216" t="s">
        <v>6875</v>
      </c>
      <c r="L80" s="168" t="s">
        <v>8</v>
      </c>
      <c r="M80" s="229">
        <v>42852</v>
      </c>
      <c r="N80" s="215">
        <v>12510</v>
      </c>
      <c r="O80" s="7">
        <f>N80/1000000</f>
        <v>1.251E-2</v>
      </c>
      <c r="P80" s="156">
        <v>12</v>
      </c>
      <c r="Q80" s="293" t="s">
        <v>6874</v>
      </c>
      <c r="R80" s="154" t="s">
        <v>21</v>
      </c>
      <c r="S80" s="97" t="s">
        <v>73</v>
      </c>
      <c r="T80" s="97" t="s">
        <v>72</v>
      </c>
      <c r="U80" s="97" t="s">
        <v>3569</v>
      </c>
      <c r="V80" s="97" t="s">
        <v>6868</v>
      </c>
      <c r="W80" s="97" t="s">
        <v>3567</v>
      </c>
      <c r="Y80" s="13" t="s">
        <v>0</v>
      </c>
    </row>
    <row r="81" spans="1:25" hidden="1" x14ac:dyDescent="0.25">
      <c r="A81" s="160" t="s">
        <v>6873</v>
      </c>
      <c r="B81" s="97" t="s">
        <v>532</v>
      </c>
      <c r="C81" s="97" t="s">
        <v>598</v>
      </c>
      <c r="D81" s="97" t="s">
        <v>6872</v>
      </c>
      <c r="E81" s="97" t="s">
        <v>6871</v>
      </c>
      <c r="F81" s="10" t="s">
        <v>12</v>
      </c>
      <c r="G81" s="10" t="str">
        <f>_xlfn.IFNA(VLOOKUP($A81,'[1]Engaged Deals'!$A:$J,2,FALSE),"No")</f>
        <v>No</v>
      </c>
      <c r="H81" s="10" t="s">
        <v>11</v>
      </c>
      <c r="I81" s="97" t="s">
        <v>10</v>
      </c>
      <c r="J81" s="159">
        <v>42852</v>
      </c>
      <c r="K81" s="216" t="s">
        <v>6870</v>
      </c>
      <c r="L81" s="168" t="s">
        <v>8</v>
      </c>
      <c r="M81" s="229">
        <v>42852</v>
      </c>
      <c r="N81" s="215">
        <v>12510</v>
      </c>
      <c r="O81" s="7">
        <f>N81/1000000</f>
        <v>1.251E-2</v>
      </c>
      <c r="P81" s="156">
        <v>12</v>
      </c>
      <c r="Q81" s="293" t="s">
        <v>6869</v>
      </c>
      <c r="R81" s="154" t="s">
        <v>21</v>
      </c>
      <c r="S81" s="97" t="s">
        <v>73</v>
      </c>
      <c r="T81" s="97" t="s">
        <v>72</v>
      </c>
      <c r="U81" s="97" t="s">
        <v>3569</v>
      </c>
      <c r="V81" s="97" t="s">
        <v>6868</v>
      </c>
      <c r="W81" s="97" t="s">
        <v>3567</v>
      </c>
      <c r="Y81" s="13" t="s">
        <v>0</v>
      </c>
    </row>
    <row r="82" spans="1:25" hidden="1" x14ac:dyDescent="0.25">
      <c r="A82" s="160" t="s">
        <v>6867</v>
      </c>
      <c r="B82" s="97" t="s">
        <v>65</v>
      </c>
      <c r="C82" s="97" t="s">
        <v>302</v>
      </c>
      <c r="D82" s="97" t="s">
        <v>379</v>
      </c>
      <c r="E82" s="97" t="s">
        <v>6866</v>
      </c>
      <c r="F82" s="10" t="s">
        <v>12</v>
      </c>
      <c r="G82" s="10" t="str">
        <f>_xlfn.IFNA(VLOOKUP($A82,'[1]Engaged Deals'!$A:$J,2,FALSE),"No")</f>
        <v>No</v>
      </c>
      <c r="H82" s="10" t="s">
        <v>11</v>
      </c>
      <c r="I82" s="97" t="s">
        <v>10</v>
      </c>
      <c r="J82" s="159">
        <v>42916</v>
      </c>
      <c r="K82" s="158" t="s">
        <v>6865</v>
      </c>
      <c r="L82" s="97" t="s">
        <v>109</v>
      </c>
      <c r="M82" s="155">
        <v>42916</v>
      </c>
      <c r="N82" s="157">
        <v>45000</v>
      </c>
      <c r="O82" s="7">
        <f>N82/1000000</f>
        <v>4.4999999999999998E-2</v>
      </c>
      <c r="P82" s="156">
        <v>12</v>
      </c>
      <c r="Q82" s="155" t="s">
        <v>371</v>
      </c>
      <c r="R82" s="154" t="s">
        <v>6</v>
      </c>
      <c r="S82" s="97" t="s">
        <v>47</v>
      </c>
      <c r="T82" s="97" t="s">
        <v>162</v>
      </c>
      <c r="U82" s="97"/>
      <c r="V82" s="97" t="s">
        <v>376</v>
      </c>
      <c r="W82" s="97" t="s">
        <v>115</v>
      </c>
      <c r="Y82" s="13" t="s">
        <v>0</v>
      </c>
    </row>
    <row r="83" spans="1:25" hidden="1" x14ac:dyDescent="0.25">
      <c r="A83" s="160" t="s">
        <v>6864</v>
      </c>
      <c r="B83" s="97" t="s">
        <v>32</v>
      </c>
      <c r="C83" s="97" t="s">
        <v>190</v>
      </c>
      <c r="D83" s="97" t="s">
        <v>6863</v>
      </c>
      <c r="E83" s="97" t="s">
        <v>57</v>
      </c>
      <c r="F83" s="10" t="s">
        <v>28</v>
      </c>
      <c r="G83" s="10" t="str">
        <f>_xlfn.IFNA(VLOOKUP($A83,'[1]Engaged Deals'!$A:$J,2,FALSE),"No")</f>
        <v>No</v>
      </c>
      <c r="H83" s="10" t="s">
        <v>11</v>
      </c>
      <c r="I83" s="97" t="s">
        <v>26</v>
      </c>
      <c r="J83" s="159">
        <v>42903</v>
      </c>
      <c r="K83" s="158" t="s">
        <v>6862</v>
      </c>
      <c r="L83" s="97" t="s">
        <v>24</v>
      </c>
      <c r="M83" s="155">
        <v>42903</v>
      </c>
      <c r="N83" s="157">
        <v>320000</v>
      </c>
      <c r="O83" s="7">
        <f>N83/1000000</f>
        <v>0.32</v>
      </c>
      <c r="P83" s="156">
        <v>1</v>
      </c>
      <c r="Q83" s="155" t="s">
        <v>249</v>
      </c>
      <c r="R83" s="154" t="s">
        <v>21</v>
      </c>
      <c r="S83" s="97" t="s">
        <v>47</v>
      </c>
      <c r="T83" s="97" t="s">
        <v>162</v>
      </c>
      <c r="U83" s="97" t="s">
        <v>248</v>
      </c>
      <c r="V83" s="97" t="s">
        <v>40</v>
      </c>
      <c r="W83" s="97"/>
      <c r="Y83" s="13" t="s">
        <v>0</v>
      </c>
    </row>
    <row r="84" spans="1:25" hidden="1" x14ac:dyDescent="0.25">
      <c r="A84" s="60" t="s">
        <v>6861</v>
      </c>
      <c r="B84" s="53" t="s">
        <v>149</v>
      </c>
      <c r="C84" s="53" t="s">
        <v>406</v>
      </c>
      <c r="D84" s="53" t="s">
        <v>6860</v>
      </c>
      <c r="E84" s="53" t="s">
        <v>3061</v>
      </c>
      <c r="F84" s="10" t="s">
        <v>403</v>
      </c>
      <c r="G84" s="10" t="str">
        <f>_xlfn.IFNA(VLOOKUP($A84,'[1]Engaged Deals'!$A:$J,2,FALSE),"No")</f>
        <v>No</v>
      </c>
      <c r="H84" s="10" t="s">
        <v>60</v>
      </c>
      <c r="I84" s="53" t="s">
        <v>26</v>
      </c>
      <c r="J84" s="58">
        <v>43083</v>
      </c>
      <c r="K84" s="59" t="s">
        <v>6859</v>
      </c>
      <c r="L84" s="53" t="s">
        <v>24</v>
      </c>
      <c r="M84" s="55">
        <v>43083</v>
      </c>
      <c r="N84" s="57">
        <v>999999</v>
      </c>
      <c r="O84" s="7">
        <f>N84/1000000</f>
        <v>0.99999899999999997</v>
      </c>
      <c r="P84" s="56">
        <v>12</v>
      </c>
      <c r="Q84" s="55" t="s">
        <v>6858</v>
      </c>
      <c r="R84" s="54" t="s">
        <v>21</v>
      </c>
      <c r="S84" s="53" t="s">
        <v>47</v>
      </c>
      <c r="T84" s="53" t="s">
        <v>46</v>
      </c>
      <c r="U84" s="53" t="s">
        <v>1602</v>
      </c>
      <c r="V84" s="53" t="s">
        <v>1119</v>
      </c>
      <c r="W84" s="53" t="s">
        <v>69</v>
      </c>
      <c r="Y84" s="13" t="s">
        <v>0</v>
      </c>
    </row>
    <row r="85" spans="1:25" x14ac:dyDescent="0.25">
      <c r="A85" s="97" t="s">
        <v>6857</v>
      </c>
      <c r="B85" s="97" t="s">
        <v>32</v>
      </c>
      <c r="C85" s="97" t="s">
        <v>190</v>
      </c>
      <c r="D85" s="97" t="s">
        <v>6856</v>
      </c>
      <c r="E85" s="97" t="s">
        <v>6855</v>
      </c>
      <c r="F85" s="10" t="s">
        <v>98</v>
      </c>
      <c r="G85" s="10" t="str">
        <f>_xlfn.IFNA(VLOOKUP($A85,'[1]Engaged Deals'!$A:$J,2,FALSE),"No")</f>
        <v>No</v>
      </c>
      <c r="H85" s="10" t="s">
        <v>97</v>
      </c>
      <c r="I85" s="97" t="s">
        <v>96</v>
      </c>
      <c r="J85" s="159">
        <v>42766</v>
      </c>
      <c r="K85" s="158" t="s">
        <v>6854</v>
      </c>
      <c r="L85" s="97" t="s">
        <v>24</v>
      </c>
      <c r="M85" s="155">
        <v>42766</v>
      </c>
      <c r="N85" s="157">
        <v>30000</v>
      </c>
      <c r="O85" s="7">
        <f>N85/1000000</f>
        <v>0.03</v>
      </c>
      <c r="P85" s="154">
        <v>1</v>
      </c>
      <c r="Q85" s="155" t="s">
        <v>6853</v>
      </c>
      <c r="R85" s="97" t="s">
        <v>21</v>
      </c>
      <c r="S85" s="97" t="s">
        <v>493</v>
      </c>
      <c r="T85" s="97" t="s">
        <v>492</v>
      </c>
      <c r="U85" s="97"/>
      <c r="V85" s="97" t="s">
        <v>40</v>
      </c>
      <c r="W85" s="97" t="s">
        <v>229</v>
      </c>
      <c r="Y85" s="13" t="s">
        <v>0</v>
      </c>
    </row>
    <row r="86" spans="1:25" x14ac:dyDescent="0.25">
      <c r="A86" s="160" t="s">
        <v>6852</v>
      </c>
      <c r="B86" s="97" t="s">
        <v>65</v>
      </c>
      <c r="C86" s="97" t="s">
        <v>459</v>
      </c>
      <c r="D86" s="97" t="s">
        <v>4674</v>
      </c>
      <c r="E86" s="97" t="s">
        <v>1204</v>
      </c>
      <c r="F86" s="10" t="s">
        <v>98</v>
      </c>
      <c r="G86" s="10" t="str">
        <f>_xlfn.IFNA(VLOOKUP($A86,'[1]Engaged Deals'!$A:$J,2,FALSE),"No")</f>
        <v>No</v>
      </c>
      <c r="H86" s="10" t="s">
        <v>11</v>
      </c>
      <c r="I86" s="97" t="s">
        <v>329</v>
      </c>
      <c r="J86" s="159">
        <v>42916</v>
      </c>
      <c r="K86" s="158" t="s">
        <v>6851</v>
      </c>
      <c r="L86" s="97" t="s">
        <v>8</v>
      </c>
      <c r="M86" s="155">
        <v>42916</v>
      </c>
      <c r="N86" s="157">
        <v>100000</v>
      </c>
      <c r="O86" s="7">
        <f>N86/1000000</f>
        <v>0.1</v>
      </c>
      <c r="P86" s="156">
        <v>12</v>
      </c>
      <c r="Q86" s="155" t="s">
        <v>179</v>
      </c>
      <c r="R86" s="154" t="s">
        <v>6</v>
      </c>
      <c r="S86" s="97" t="s">
        <v>47</v>
      </c>
      <c r="T86" s="97" t="s">
        <v>162</v>
      </c>
      <c r="U86" s="97" t="s">
        <v>214</v>
      </c>
      <c r="V86" s="97" t="s">
        <v>1820</v>
      </c>
      <c r="W86" s="97" t="s">
        <v>160</v>
      </c>
      <c r="Y86" s="13" t="s">
        <v>0</v>
      </c>
    </row>
    <row r="87" spans="1:25" hidden="1" x14ac:dyDescent="0.25">
      <c r="A87" s="60" t="s">
        <v>6850</v>
      </c>
      <c r="B87" s="53" t="s">
        <v>65</v>
      </c>
      <c r="C87" s="53" t="s">
        <v>390</v>
      </c>
      <c r="D87" s="53" t="s">
        <v>6849</v>
      </c>
      <c r="E87" s="53" t="s">
        <v>6848</v>
      </c>
      <c r="F87" s="10" t="s">
        <v>28</v>
      </c>
      <c r="G87" s="10" t="str">
        <f>_xlfn.IFNA(VLOOKUP($A87,'[1]Engaged Deals'!$A:$J,2,FALSE),"No")</f>
        <v>No</v>
      </c>
      <c r="H87" s="10" t="s">
        <v>60</v>
      </c>
      <c r="I87" s="53" t="s">
        <v>26</v>
      </c>
      <c r="J87" s="58">
        <v>43100</v>
      </c>
      <c r="K87" s="59" t="s">
        <v>6847</v>
      </c>
      <c r="L87" s="53" t="s">
        <v>8</v>
      </c>
      <c r="M87" s="55">
        <v>43100</v>
      </c>
      <c r="N87" s="57">
        <v>100000</v>
      </c>
      <c r="O87" s="7">
        <f>N87/1000000</f>
        <v>0.1</v>
      </c>
      <c r="P87" s="56">
        <v>1</v>
      </c>
      <c r="Q87" s="55" t="s">
        <v>6846</v>
      </c>
      <c r="R87" s="54" t="s">
        <v>6</v>
      </c>
      <c r="S87" s="53" t="s">
        <v>172</v>
      </c>
      <c r="T87" s="53" t="s">
        <v>171</v>
      </c>
      <c r="U87" s="53" t="s">
        <v>1750</v>
      </c>
      <c r="V87" s="53" t="s">
        <v>6845</v>
      </c>
      <c r="W87" s="53" t="s">
        <v>168</v>
      </c>
      <c r="Y87" s="13" t="s">
        <v>0</v>
      </c>
    </row>
    <row r="88" spans="1:25" hidden="1" x14ac:dyDescent="0.25">
      <c r="A88" s="60" t="s">
        <v>6844</v>
      </c>
      <c r="B88" s="53" t="s">
        <v>149</v>
      </c>
      <c r="C88" s="53" t="s">
        <v>207</v>
      </c>
      <c r="D88" s="53" t="s">
        <v>6843</v>
      </c>
      <c r="E88" s="53" t="s">
        <v>57</v>
      </c>
      <c r="F88" s="10" t="s">
        <v>269</v>
      </c>
      <c r="G88" s="10" t="str">
        <f>_xlfn.IFNA(VLOOKUP($A88,'[1]Engaged Deals'!$A:$J,2,FALSE),"No")</f>
        <v>No</v>
      </c>
      <c r="H88" s="10" t="s">
        <v>60</v>
      </c>
      <c r="I88" s="53" t="s">
        <v>625</v>
      </c>
      <c r="J88" s="58">
        <v>43098</v>
      </c>
      <c r="K88" s="59" t="s">
        <v>6842</v>
      </c>
      <c r="L88" s="53" t="s">
        <v>24</v>
      </c>
      <c r="M88" s="55">
        <v>43098</v>
      </c>
      <c r="N88" s="57">
        <v>10000</v>
      </c>
      <c r="O88" s="7">
        <f>N88/1000000</f>
        <v>0.01</v>
      </c>
      <c r="P88" s="56">
        <v>1</v>
      </c>
      <c r="Q88" s="55" t="s">
        <v>6298</v>
      </c>
      <c r="R88" s="54" t="s">
        <v>21</v>
      </c>
      <c r="S88" s="53" t="s">
        <v>73</v>
      </c>
      <c r="T88" s="53" t="s">
        <v>669</v>
      </c>
      <c r="U88" s="53" t="s">
        <v>1673</v>
      </c>
      <c r="V88" s="53" t="s">
        <v>6841</v>
      </c>
      <c r="W88" s="53" t="s">
        <v>160</v>
      </c>
      <c r="Y88" s="13" t="s">
        <v>0</v>
      </c>
    </row>
    <row r="89" spans="1:25" hidden="1" x14ac:dyDescent="0.25">
      <c r="A89" s="160" t="s">
        <v>6840</v>
      </c>
      <c r="B89" s="97" t="s">
        <v>65</v>
      </c>
      <c r="C89" s="97" t="s">
        <v>166</v>
      </c>
      <c r="D89" s="97" t="s">
        <v>6839</v>
      </c>
      <c r="E89" s="97" t="s">
        <v>6838</v>
      </c>
      <c r="F89" s="10" t="s">
        <v>269</v>
      </c>
      <c r="G89" s="10" t="str">
        <f>_xlfn.IFNA(VLOOKUP($A89,'[1]Engaged Deals'!$A:$J,2,FALSE),"No")</f>
        <v>Yes</v>
      </c>
      <c r="H89" s="10" t="s">
        <v>11</v>
      </c>
      <c r="I89" s="97" t="s">
        <v>625</v>
      </c>
      <c r="J89" s="159">
        <v>42867</v>
      </c>
      <c r="K89" s="158" t="s">
        <v>6837</v>
      </c>
      <c r="L89" s="97" t="s">
        <v>144</v>
      </c>
      <c r="M89" s="155">
        <v>42948</v>
      </c>
      <c r="N89" s="157">
        <v>3500000</v>
      </c>
      <c r="O89" s="7">
        <f>N89/1000000</f>
        <v>3.5</v>
      </c>
      <c r="P89" s="156">
        <v>12</v>
      </c>
      <c r="Q89" s="155" t="s">
        <v>7</v>
      </c>
      <c r="R89" s="154" t="s">
        <v>142</v>
      </c>
      <c r="S89" s="97" t="s">
        <v>47</v>
      </c>
      <c r="T89" s="97" t="s">
        <v>162</v>
      </c>
      <c r="U89" s="97" t="s">
        <v>214</v>
      </c>
      <c r="V89" s="97" t="s">
        <v>2303</v>
      </c>
      <c r="W89" s="97" t="s">
        <v>6836</v>
      </c>
      <c r="X89" s="1" t="s">
        <v>43</v>
      </c>
      <c r="Y89" s="13" t="s">
        <v>0</v>
      </c>
    </row>
    <row r="90" spans="1:25" hidden="1" x14ac:dyDescent="0.25">
      <c r="A90" s="160" t="s">
        <v>6840</v>
      </c>
      <c r="B90" s="97" t="s">
        <v>65</v>
      </c>
      <c r="C90" s="97" t="s">
        <v>166</v>
      </c>
      <c r="D90" s="97" t="s">
        <v>6839</v>
      </c>
      <c r="E90" s="97" t="s">
        <v>6838</v>
      </c>
      <c r="F90" s="10" t="s">
        <v>269</v>
      </c>
      <c r="G90" s="10" t="str">
        <f>_xlfn.IFNA(VLOOKUP($A90,'[1]Engaged Deals'!$A:$J,2,FALSE),"No")</f>
        <v>Yes</v>
      </c>
      <c r="H90" s="10" t="s">
        <v>11</v>
      </c>
      <c r="I90" s="97" t="s">
        <v>625</v>
      </c>
      <c r="J90" s="159">
        <v>42867</v>
      </c>
      <c r="K90" s="158" t="s">
        <v>6837</v>
      </c>
      <c r="L90" s="97" t="s">
        <v>144</v>
      </c>
      <c r="M90" s="155">
        <v>42867</v>
      </c>
      <c r="N90" s="157">
        <v>1250000</v>
      </c>
      <c r="O90" s="7">
        <f>N90/1000000</f>
        <v>1.25</v>
      </c>
      <c r="P90" s="156">
        <v>10</v>
      </c>
      <c r="Q90" s="155" t="s">
        <v>282</v>
      </c>
      <c r="R90" s="154" t="s">
        <v>1415</v>
      </c>
      <c r="S90" s="97" t="s">
        <v>47</v>
      </c>
      <c r="T90" s="97" t="s">
        <v>162</v>
      </c>
      <c r="U90" s="97" t="s">
        <v>214</v>
      </c>
      <c r="V90" s="97" t="s">
        <v>2303</v>
      </c>
      <c r="W90" s="97" t="s">
        <v>6836</v>
      </c>
      <c r="X90" s="1" t="s">
        <v>43</v>
      </c>
      <c r="Y90" s="13" t="s">
        <v>0</v>
      </c>
    </row>
    <row r="91" spans="1:25" hidden="1" x14ac:dyDescent="0.25">
      <c r="A91" s="160" t="s">
        <v>6835</v>
      </c>
      <c r="B91" s="97" t="s">
        <v>149</v>
      </c>
      <c r="C91" s="97" t="s">
        <v>406</v>
      </c>
      <c r="D91" s="97" t="s">
        <v>4145</v>
      </c>
      <c r="E91" s="97" t="s">
        <v>6834</v>
      </c>
      <c r="F91" s="10" t="s">
        <v>403</v>
      </c>
      <c r="G91" s="10" t="str">
        <f>_xlfn.IFNA(VLOOKUP($A91,'[1]Engaged Deals'!$A:$J,2,FALSE),"No")</f>
        <v>No</v>
      </c>
      <c r="H91" s="10" t="s">
        <v>11</v>
      </c>
      <c r="I91" s="97" t="s">
        <v>96</v>
      </c>
      <c r="J91" s="159">
        <v>42885</v>
      </c>
      <c r="K91" s="158" t="s">
        <v>6833</v>
      </c>
      <c r="L91" s="97" t="s">
        <v>8</v>
      </c>
      <c r="M91" s="155">
        <v>42885</v>
      </c>
      <c r="N91" s="157">
        <v>255000</v>
      </c>
      <c r="O91" s="7">
        <f>N91/1000000</f>
        <v>0.255</v>
      </c>
      <c r="P91" s="156">
        <v>12</v>
      </c>
      <c r="Q91" s="155" t="s">
        <v>6832</v>
      </c>
      <c r="R91" s="154" t="s">
        <v>6</v>
      </c>
      <c r="S91" s="97" t="s">
        <v>107</v>
      </c>
      <c r="T91" s="97" t="s">
        <v>106</v>
      </c>
      <c r="U91" s="97" t="s">
        <v>1643</v>
      </c>
      <c r="V91" s="97" t="s">
        <v>1642</v>
      </c>
      <c r="W91" s="97"/>
      <c r="Y91" s="13" t="s">
        <v>0</v>
      </c>
    </row>
    <row r="92" spans="1:25" hidden="1" x14ac:dyDescent="0.25">
      <c r="A92" s="97" t="s">
        <v>6831</v>
      </c>
      <c r="B92" s="97" t="s">
        <v>65</v>
      </c>
      <c r="C92" s="97" t="s">
        <v>390</v>
      </c>
      <c r="D92" s="97" t="s">
        <v>6409</v>
      </c>
      <c r="E92" s="97" t="s">
        <v>6830</v>
      </c>
      <c r="F92" s="10" t="s">
        <v>12</v>
      </c>
      <c r="G92" s="10" t="str">
        <f>_xlfn.IFNA(VLOOKUP($A92,'[1]Engaged Deals'!$A:$J,2,FALSE),"No")</f>
        <v>No</v>
      </c>
      <c r="H92" s="10" t="s">
        <v>97</v>
      </c>
      <c r="I92" s="97" t="s">
        <v>10</v>
      </c>
      <c r="J92" s="159">
        <v>42825</v>
      </c>
      <c r="K92" s="158" t="s">
        <v>6829</v>
      </c>
      <c r="L92" s="97" t="s">
        <v>8</v>
      </c>
      <c r="M92" s="155">
        <v>42916</v>
      </c>
      <c r="N92" s="157">
        <v>13333</v>
      </c>
      <c r="O92" s="7">
        <f>N92/1000000</f>
        <v>1.3332999999999999E-2</v>
      </c>
      <c r="P92" s="154">
        <v>12</v>
      </c>
      <c r="Q92" s="155" t="s">
        <v>135</v>
      </c>
      <c r="R92" s="97" t="s">
        <v>21</v>
      </c>
      <c r="S92" s="97" t="s">
        <v>47</v>
      </c>
      <c r="T92" s="97" t="s">
        <v>46</v>
      </c>
      <c r="U92" s="97" t="s">
        <v>6828</v>
      </c>
      <c r="V92" s="97" t="s">
        <v>6718</v>
      </c>
      <c r="W92" s="97" t="s">
        <v>1969</v>
      </c>
      <c r="Y92" s="13" t="s">
        <v>0</v>
      </c>
    </row>
    <row r="93" spans="1:25" hidden="1" x14ac:dyDescent="0.25">
      <c r="A93" s="60" t="s">
        <v>6827</v>
      </c>
      <c r="B93" s="53" t="s">
        <v>149</v>
      </c>
      <c r="C93" s="53" t="s">
        <v>207</v>
      </c>
      <c r="D93" s="53" t="s">
        <v>3130</v>
      </c>
      <c r="E93" s="53" t="s">
        <v>5971</v>
      </c>
      <c r="F93" s="10" t="s">
        <v>61</v>
      </c>
      <c r="G93" s="10" t="str">
        <f>_xlfn.IFNA(VLOOKUP($A93,'[1]Engaged Deals'!$A:$J,2,FALSE),"No")</f>
        <v>No</v>
      </c>
      <c r="H93" s="10" t="s">
        <v>27</v>
      </c>
      <c r="I93" s="53" t="s">
        <v>119</v>
      </c>
      <c r="J93" s="58">
        <v>42975</v>
      </c>
      <c r="K93" s="59" t="s">
        <v>6826</v>
      </c>
      <c r="L93" s="53" t="s">
        <v>8</v>
      </c>
      <c r="M93" s="58">
        <v>43009</v>
      </c>
      <c r="N93" s="57">
        <v>372000</v>
      </c>
      <c r="O93" s="7">
        <f>N93/1000000</f>
        <v>0.372</v>
      </c>
      <c r="P93" s="56">
        <v>12</v>
      </c>
      <c r="Q93" s="55" t="s">
        <v>7</v>
      </c>
      <c r="R93" s="54" t="s">
        <v>6</v>
      </c>
      <c r="S93" s="53" t="s">
        <v>107</v>
      </c>
      <c r="T93" s="53" t="s">
        <v>106</v>
      </c>
      <c r="U93" s="53" t="s">
        <v>6173</v>
      </c>
      <c r="V93" s="53" t="s">
        <v>2948</v>
      </c>
      <c r="W93" s="53"/>
      <c r="Y93" s="13" t="s">
        <v>0</v>
      </c>
    </row>
    <row r="94" spans="1:25" hidden="1" x14ac:dyDescent="0.25">
      <c r="A94" s="60" t="s">
        <v>6825</v>
      </c>
      <c r="B94" s="53" t="s">
        <v>32</v>
      </c>
      <c r="C94" s="53" t="s">
        <v>101</v>
      </c>
      <c r="D94" s="53" t="s">
        <v>1300</v>
      </c>
      <c r="E94" s="53" t="s">
        <v>6824</v>
      </c>
      <c r="F94" s="10" t="s">
        <v>28</v>
      </c>
      <c r="G94" s="10" t="str">
        <f>_xlfn.IFNA(VLOOKUP($A94,'[1]Engaged Deals'!$A:$J,2,FALSE),"No")</f>
        <v>No</v>
      </c>
      <c r="H94" s="10" t="s">
        <v>27</v>
      </c>
      <c r="I94" s="53" t="s">
        <v>187</v>
      </c>
      <c r="J94" s="58">
        <v>43008</v>
      </c>
      <c r="K94" s="59" t="s">
        <v>6823</v>
      </c>
      <c r="L94" s="53" t="s">
        <v>8</v>
      </c>
      <c r="M94" s="58">
        <v>43008</v>
      </c>
      <c r="N94" s="57">
        <v>250000</v>
      </c>
      <c r="O94" s="7">
        <f>N94/1000000</f>
        <v>0.25</v>
      </c>
      <c r="P94" s="56">
        <v>12</v>
      </c>
      <c r="Q94" s="55" t="s">
        <v>7</v>
      </c>
      <c r="R94" s="54" t="s">
        <v>6</v>
      </c>
      <c r="S94" s="53" t="s">
        <v>47</v>
      </c>
      <c r="T94" s="53" t="s">
        <v>162</v>
      </c>
      <c r="U94" s="53" t="s">
        <v>248</v>
      </c>
      <c r="V94" s="53" t="s">
        <v>6822</v>
      </c>
      <c r="W94" s="53" t="s">
        <v>115</v>
      </c>
      <c r="Y94" s="13" t="s">
        <v>0</v>
      </c>
    </row>
    <row r="95" spans="1:25" hidden="1" x14ac:dyDescent="0.25">
      <c r="A95" s="60" t="s">
        <v>6821</v>
      </c>
      <c r="B95" s="53" t="s">
        <v>65</v>
      </c>
      <c r="C95" s="53" t="s">
        <v>158</v>
      </c>
      <c r="D95" s="53" t="s">
        <v>1989</v>
      </c>
      <c r="E95" s="53" t="s">
        <v>6820</v>
      </c>
      <c r="F95" s="10" t="s">
        <v>28</v>
      </c>
      <c r="G95" s="10" t="str">
        <f>_xlfn.IFNA(VLOOKUP($A95,'[1]Engaged Deals'!$A:$J,2,FALSE),"No")</f>
        <v>No</v>
      </c>
      <c r="H95" s="10" t="s">
        <v>60</v>
      </c>
      <c r="I95" s="53" t="s">
        <v>187</v>
      </c>
      <c r="J95" s="58">
        <v>43035</v>
      </c>
      <c r="K95" s="59" t="s">
        <v>6819</v>
      </c>
      <c r="L95" s="53" t="s">
        <v>24</v>
      </c>
      <c r="M95" s="55">
        <v>43035</v>
      </c>
      <c r="N95" s="57">
        <v>600000</v>
      </c>
      <c r="O95" s="7">
        <f>N95/1000000</f>
        <v>0.6</v>
      </c>
      <c r="P95" s="56">
        <v>12</v>
      </c>
      <c r="Q95" s="55" t="s">
        <v>179</v>
      </c>
      <c r="R95" s="54" t="s">
        <v>6</v>
      </c>
      <c r="S95" s="53" t="s">
        <v>47</v>
      </c>
      <c r="T95" s="53" t="s">
        <v>162</v>
      </c>
      <c r="U95" s="53"/>
      <c r="V95" s="53" t="s">
        <v>6818</v>
      </c>
      <c r="W95" s="53" t="s">
        <v>1632</v>
      </c>
      <c r="Y95" s="13" t="s">
        <v>0</v>
      </c>
    </row>
    <row r="96" spans="1:25" hidden="1" x14ac:dyDescent="0.25">
      <c r="A96" s="162" t="s">
        <v>6817</v>
      </c>
      <c r="B96" s="162" t="s">
        <v>32</v>
      </c>
      <c r="C96" s="162" t="s">
        <v>41</v>
      </c>
      <c r="D96" s="162" t="s">
        <v>1982</v>
      </c>
      <c r="E96" s="162" t="s">
        <v>6816</v>
      </c>
      <c r="F96" s="10" t="s">
        <v>269</v>
      </c>
      <c r="G96" s="10" t="str">
        <f>_xlfn.IFNA(VLOOKUP($A96,'[1]Engaged Deals'!$A:$J,2,FALSE),"No")</f>
        <v>No</v>
      </c>
      <c r="H96" s="10" t="s">
        <v>97</v>
      </c>
      <c r="I96" s="162" t="s">
        <v>268</v>
      </c>
      <c r="J96" s="167">
        <v>42818</v>
      </c>
      <c r="K96" s="166" t="s">
        <v>6815</v>
      </c>
      <c r="L96" s="162" t="s">
        <v>94</v>
      </c>
      <c r="M96" s="163">
        <v>42824</v>
      </c>
      <c r="N96" s="165">
        <v>123727</v>
      </c>
      <c r="O96" s="7">
        <f>N96/1000000</f>
        <v>0.123727</v>
      </c>
      <c r="P96" s="164">
        <v>1</v>
      </c>
      <c r="Q96" s="163" t="s">
        <v>282</v>
      </c>
      <c r="R96" s="162" t="s">
        <v>92</v>
      </c>
      <c r="S96" s="162" t="s">
        <v>47</v>
      </c>
      <c r="T96" s="162" t="s">
        <v>162</v>
      </c>
      <c r="U96" s="162" t="s">
        <v>248</v>
      </c>
      <c r="V96" s="162" t="s">
        <v>2588</v>
      </c>
      <c r="W96" s="162" t="s">
        <v>4904</v>
      </c>
      <c r="Y96" s="13" t="s">
        <v>0</v>
      </c>
    </row>
    <row r="97" spans="1:25" hidden="1" x14ac:dyDescent="0.25">
      <c r="A97" s="60" t="s">
        <v>6814</v>
      </c>
      <c r="B97" s="53" t="s">
        <v>65</v>
      </c>
      <c r="C97" s="53" t="s">
        <v>158</v>
      </c>
      <c r="D97" s="53" t="s">
        <v>6813</v>
      </c>
      <c r="E97" s="53" t="s">
        <v>6812</v>
      </c>
      <c r="F97" s="10" t="s">
        <v>28</v>
      </c>
      <c r="G97" s="10" t="str">
        <f>_xlfn.IFNA(VLOOKUP($A97,'[1]Engaged Deals'!$A:$J,2,FALSE),"No")</f>
        <v>No</v>
      </c>
      <c r="H97" s="10" t="s">
        <v>60</v>
      </c>
      <c r="I97" s="53" t="s">
        <v>26</v>
      </c>
      <c r="J97" s="58">
        <v>43069</v>
      </c>
      <c r="K97" s="59" t="s">
        <v>6811</v>
      </c>
      <c r="L97" s="53" t="s">
        <v>8</v>
      </c>
      <c r="M97" s="55">
        <v>43069</v>
      </c>
      <c r="N97" s="57">
        <v>100000</v>
      </c>
      <c r="O97" s="7">
        <f>N97/1000000</f>
        <v>0.1</v>
      </c>
      <c r="P97" s="56">
        <v>12</v>
      </c>
      <c r="Q97" s="55" t="s">
        <v>179</v>
      </c>
      <c r="R97" s="54" t="s">
        <v>21</v>
      </c>
      <c r="S97" s="53" t="s">
        <v>47</v>
      </c>
      <c r="T97" s="53" t="s">
        <v>46</v>
      </c>
      <c r="U97" s="53" t="s">
        <v>539</v>
      </c>
      <c r="V97" s="53" t="s">
        <v>6810</v>
      </c>
      <c r="W97" s="53" t="s">
        <v>123</v>
      </c>
      <c r="Y97" s="13" t="s">
        <v>0</v>
      </c>
    </row>
    <row r="98" spans="1:25" hidden="1" x14ac:dyDescent="0.25">
      <c r="A98" s="160" t="s">
        <v>6809</v>
      </c>
      <c r="B98" s="97" t="s">
        <v>149</v>
      </c>
      <c r="C98" s="97" t="s">
        <v>148</v>
      </c>
      <c r="D98" s="97" t="s">
        <v>6808</v>
      </c>
      <c r="E98" s="97" t="s">
        <v>507</v>
      </c>
      <c r="F98" s="10" t="s">
        <v>28</v>
      </c>
      <c r="G98" s="10" t="str">
        <f>_xlfn.IFNA(VLOOKUP($A98,'[1]Engaged Deals'!$A:$J,2,FALSE),"No")</f>
        <v>No</v>
      </c>
      <c r="H98" s="10" t="s">
        <v>11</v>
      </c>
      <c r="I98" s="97" t="s">
        <v>26</v>
      </c>
      <c r="J98" s="159">
        <v>42916</v>
      </c>
      <c r="K98" s="158" t="s">
        <v>6807</v>
      </c>
      <c r="L98" s="97" t="s">
        <v>24</v>
      </c>
      <c r="M98" s="155">
        <v>42916</v>
      </c>
      <c r="N98" s="157">
        <v>150000</v>
      </c>
      <c r="O98" s="7">
        <f>N98/1000000</f>
        <v>0.15</v>
      </c>
      <c r="P98" s="156">
        <v>1</v>
      </c>
      <c r="Q98" s="155" t="s">
        <v>412</v>
      </c>
      <c r="R98" s="154" t="s">
        <v>6</v>
      </c>
      <c r="S98" s="97" t="s">
        <v>172</v>
      </c>
      <c r="T98" s="97" t="s">
        <v>171</v>
      </c>
      <c r="U98" s="97"/>
      <c r="V98" s="97" t="s">
        <v>505</v>
      </c>
      <c r="W98" s="97" t="s">
        <v>160</v>
      </c>
      <c r="Y98" s="13" t="s">
        <v>0</v>
      </c>
    </row>
    <row r="99" spans="1:25" hidden="1" x14ac:dyDescent="0.25">
      <c r="A99" s="160" t="s">
        <v>6806</v>
      </c>
      <c r="B99" s="97" t="s">
        <v>149</v>
      </c>
      <c r="C99" s="97" t="s">
        <v>207</v>
      </c>
      <c r="D99" s="97" t="s">
        <v>2873</v>
      </c>
      <c r="E99" s="97" t="s">
        <v>6805</v>
      </c>
      <c r="F99" s="10" t="s">
        <v>28</v>
      </c>
      <c r="G99" s="10" t="str">
        <f>_xlfn.IFNA(VLOOKUP($A99,'[1]Engaged Deals'!$A:$J,2,FALSE),"No")</f>
        <v>No</v>
      </c>
      <c r="H99" s="10" t="s">
        <v>11</v>
      </c>
      <c r="I99" s="97" t="s">
        <v>187</v>
      </c>
      <c r="J99" s="159">
        <v>42885</v>
      </c>
      <c r="K99" s="158" t="s">
        <v>6804</v>
      </c>
      <c r="L99" s="97" t="s">
        <v>8</v>
      </c>
      <c r="M99" s="155">
        <v>42885</v>
      </c>
      <c r="N99" s="157">
        <v>200000</v>
      </c>
      <c r="O99" s="7">
        <f>N99/1000000</f>
        <v>0.2</v>
      </c>
      <c r="P99" s="156">
        <v>12</v>
      </c>
      <c r="Q99" s="155" t="s">
        <v>7</v>
      </c>
      <c r="R99" s="154" t="s">
        <v>281</v>
      </c>
      <c r="S99" s="97" t="s">
        <v>73</v>
      </c>
      <c r="T99" s="97" t="s">
        <v>312</v>
      </c>
      <c r="U99" s="97" t="s">
        <v>311</v>
      </c>
      <c r="V99" s="97" t="s">
        <v>2870</v>
      </c>
      <c r="W99" s="97" t="s">
        <v>123</v>
      </c>
      <c r="Y99" s="13" t="s">
        <v>0</v>
      </c>
    </row>
    <row r="100" spans="1:25" hidden="1" x14ac:dyDescent="0.25">
      <c r="A100" s="160" t="s">
        <v>6806</v>
      </c>
      <c r="B100" s="97" t="s">
        <v>149</v>
      </c>
      <c r="C100" s="97" t="s">
        <v>207</v>
      </c>
      <c r="D100" s="97" t="s">
        <v>2873</v>
      </c>
      <c r="E100" s="97" t="s">
        <v>6805</v>
      </c>
      <c r="F100" s="10" t="s">
        <v>28</v>
      </c>
      <c r="G100" s="10" t="str">
        <f>_xlfn.IFNA(VLOOKUP($A100,'[1]Engaged Deals'!$A:$J,2,FALSE),"No")</f>
        <v>No</v>
      </c>
      <c r="H100" s="10" t="s">
        <v>11</v>
      </c>
      <c r="I100" s="97" t="s">
        <v>187</v>
      </c>
      <c r="J100" s="159">
        <v>42885</v>
      </c>
      <c r="K100" s="158" t="s">
        <v>6804</v>
      </c>
      <c r="L100" s="97" t="s">
        <v>8</v>
      </c>
      <c r="M100" s="155">
        <v>42885</v>
      </c>
      <c r="N100" s="157">
        <v>25000</v>
      </c>
      <c r="O100" s="7">
        <f>N100/1000000</f>
        <v>2.5000000000000001E-2</v>
      </c>
      <c r="P100" s="156">
        <v>12</v>
      </c>
      <c r="Q100" s="155" t="s">
        <v>7</v>
      </c>
      <c r="R100" s="154" t="s">
        <v>281</v>
      </c>
      <c r="S100" s="97" t="s">
        <v>73</v>
      </c>
      <c r="T100" s="97" t="s">
        <v>312</v>
      </c>
      <c r="U100" s="97" t="s">
        <v>311</v>
      </c>
      <c r="V100" s="97" t="s">
        <v>2870</v>
      </c>
      <c r="W100" s="97" t="s">
        <v>123</v>
      </c>
      <c r="Y100" s="13" t="s">
        <v>0</v>
      </c>
    </row>
    <row r="101" spans="1:25" hidden="1" x14ac:dyDescent="0.25">
      <c r="A101" s="160" t="s">
        <v>6803</v>
      </c>
      <c r="B101" s="97" t="s">
        <v>32</v>
      </c>
      <c r="C101" s="97" t="s">
        <v>41</v>
      </c>
      <c r="D101" s="97" t="s">
        <v>6802</v>
      </c>
      <c r="E101" s="97" t="s">
        <v>6801</v>
      </c>
      <c r="F101" s="10" t="s">
        <v>12</v>
      </c>
      <c r="G101" s="10" t="str">
        <f>_xlfn.IFNA(VLOOKUP($A101,'[1]Engaged Deals'!$A:$J,2,FALSE),"No")</f>
        <v>No</v>
      </c>
      <c r="H101" s="10" t="s">
        <v>11</v>
      </c>
      <c r="I101" s="97" t="s">
        <v>10</v>
      </c>
      <c r="J101" s="159">
        <v>42916</v>
      </c>
      <c r="K101" s="158" t="s">
        <v>6800</v>
      </c>
      <c r="L101" s="97" t="s">
        <v>8</v>
      </c>
      <c r="M101" s="155">
        <v>42916</v>
      </c>
      <c r="N101" s="157">
        <v>225000</v>
      </c>
      <c r="O101" s="7">
        <f>N101/1000000</f>
        <v>0.22500000000000001</v>
      </c>
      <c r="P101" s="156">
        <v>6</v>
      </c>
      <c r="Q101" s="155" t="s">
        <v>135</v>
      </c>
      <c r="R101" s="154" t="s">
        <v>6</v>
      </c>
      <c r="S101" s="97" t="s">
        <v>47</v>
      </c>
      <c r="T101" s="97" t="s">
        <v>162</v>
      </c>
      <c r="U101" s="97" t="s">
        <v>214</v>
      </c>
      <c r="V101" s="97" t="s">
        <v>6799</v>
      </c>
      <c r="W101" s="97" t="s">
        <v>1743</v>
      </c>
      <c r="Y101" s="13" t="s">
        <v>0</v>
      </c>
    </row>
    <row r="102" spans="1:25" hidden="1" x14ac:dyDescent="0.25">
      <c r="A102" s="160" t="s">
        <v>6798</v>
      </c>
      <c r="B102" s="97" t="s">
        <v>149</v>
      </c>
      <c r="C102" s="97" t="s">
        <v>207</v>
      </c>
      <c r="D102" s="97" t="s">
        <v>4649</v>
      </c>
      <c r="E102" s="97" t="s">
        <v>6797</v>
      </c>
      <c r="F102" s="10" t="s">
        <v>61</v>
      </c>
      <c r="G102" s="10" t="str">
        <f>_xlfn.IFNA(VLOOKUP($A102,'[1]Engaged Deals'!$A:$J,2,FALSE),"No")</f>
        <v>No</v>
      </c>
      <c r="H102" s="10" t="s">
        <v>11</v>
      </c>
      <c r="I102" s="97" t="s">
        <v>119</v>
      </c>
      <c r="J102" s="159">
        <v>42855</v>
      </c>
      <c r="K102" s="158" t="s">
        <v>6796</v>
      </c>
      <c r="L102" s="97" t="s">
        <v>144</v>
      </c>
      <c r="M102" s="155">
        <v>42886</v>
      </c>
      <c r="N102" s="157">
        <v>12400</v>
      </c>
      <c r="O102" s="7">
        <f>N102/1000000</f>
        <v>1.24E-2</v>
      </c>
      <c r="P102" s="156">
        <v>1</v>
      </c>
      <c r="Q102" s="155" t="s">
        <v>135</v>
      </c>
      <c r="R102" s="154" t="s">
        <v>281</v>
      </c>
      <c r="S102" s="97" t="s">
        <v>963</v>
      </c>
      <c r="T102" s="97" t="s">
        <v>963</v>
      </c>
      <c r="U102" s="97" t="s">
        <v>2112</v>
      </c>
      <c r="V102" s="97" t="s">
        <v>4646</v>
      </c>
      <c r="W102" s="97" t="s">
        <v>69</v>
      </c>
      <c r="Y102" s="13" t="s">
        <v>0</v>
      </c>
    </row>
    <row r="103" spans="1:25" x14ac:dyDescent="0.25">
      <c r="A103" s="160" t="s">
        <v>6795</v>
      </c>
      <c r="B103" s="97" t="s">
        <v>65</v>
      </c>
      <c r="C103" s="97" t="s">
        <v>158</v>
      </c>
      <c r="D103" s="97" t="s">
        <v>6794</v>
      </c>
      <c r="E103" s="97" t="s">
        <v>6793</v>
      </c>
      <c r="F103" s="10" t="s">
        <v>98</v>
      </c>
      <c r="G103" s="10" t="str">
        <f>_xlfn.IFNA(VLOOKUP($A103,'[1]Engaged Deals'!$A:$J,2,FALSE),"No")</f>
        <v>No</v>
      </c>
      <c r="H103" s="10" t="s">
        <v>11</v>
      </c>
      <c r="I103" s="168" t="s">
        <v>96</v>
      </c>
      <c r="J103" s="159">
        <v>42915</v>
      </c>
      <c r="K103" s="158" t="s">
        <v>6792</v>
      </c>
      <c r="L103" s="97" t="s">
        <v>8</v>
      </c>
      <c r="M103" s="155">
        <v>42916</v>
      </c>
      <c r="N103" s="157">
        <v>300000</v>
      </c>
      <c r="O103" s="7">
        <f>N103/1000000</f>
        <v>0.3</v>
      </c>
      <c r="P103" s="156">
        <v>1</v>
      </c>
      <c r="Q103" s="155" t="s">
        <v>7</v>
      </c>
      <c r="R103" s="154" t="s">
        <v>6</v>
      </c>
      <c r="S103" s="97" t="s">
        <v>172</v>
      </c>
      <c r="T103" s="97" t="s">
        <v>171</v>
      </c>
      <c r="U103" s="97" t="s">
        <v>1595</v>
      </c>
      <c r="V103" s="97" t="s">
        <v>6791</v>
      </c>
      <c r="W103" s="97" t="s">
        <v>6790</v>
      </c>
      <c r="Y103" s="13" t="s">
        <v>0</v>
      </c>
    </row>
    <row r="104" spans="1:25" x14ac:dyDescent="0.25">
      <c r="A104" s="160" t="s">
        <v>6795</v>
      </c>
      <c r="B104" s="97" t="s">
        <v>65</v>
      </c>
      <c r="C104" s="97" t="s">
        <v>158</v>
      </c>
      <c r="D104" s="97" t="s">
        <v>6794</v>
      </c>
      <c r="E104" s="97" t="s">
        <v>6793</v>
      </c>
      <c r="F104" s="10" t="s">
        <v>98</v>
      </c>
      <c r="G104" s="10" t="str">
        <f>_xlfn.IFNA(VLOOKUP($A104,'[1]Engaged Deals'!$A:$J,2,FALSE),"No")</f>
        <v>No</v>
      </c>
      <c r="H104" s="10" t="s">
        <v>11</v>
      </c>
      <c r="I104" s="168" t="s">
        <v>96</v>
      </c>
      <c r="J104" s="159">
        <v>42915</v>
      </c>
      <c r="K104" s="158" t="s">
        <v>6792</v>
      </c>
      <c r="L104" s="97" t="s">
        <v>8</v>
      </c>
      <c r="M104" s="155">
        <v>42916</v>
      </c>
      <c r="N104" s="157">
        <v>1</v>
      </c>
      <c r="O104" s="7">
        <f>N104/1000000</f>
        <v>9.9999999999999995E-7</v>
      </c>
      <c r="P104" s="156">
        <v>1</v>
      </c>
      <c r="Q104" s="155" t="s">
        <v>7</v>
      </c>
      <c r="R104" s="154" t="s">
        <v>21</v>
      </c>
      <c r="S104" s="97" t="s">
        <v>172</v>
      </c>
      <c r="T104" s="97" t="s">
        <v>171</v>
      </c>
      <c r="U104" s="97" t="s">
        <v>1595</v>
      </c>
      <c r="V104" s="97" t="s">
        <v>6791</v>
      </c>
      <c r="W104" s="97" t="s">
        <v>6790</v>
      </c>
      <c r="Y104" s="13" t="s">
        <v>0</v>
      </c>
    </row>
    <row r="105" spans="1:25" hidden="1" x14ac:dyDescent="0.25">
      <c r="A105" s="160" t="s">
        <v>6789</v>
      </c>
      <c r="B105" s="97" t="s">
        <v>532</v>
      </c>
      <c r="C105" s="97" t="s">
        <v>531</v>
      </c>
      <c r="D105" s="97" t="s">
        <v>6788</v>
      </c>
      <c r="E105" s="97" t="s">
        <v>6787</v>
      </c>
      <c r="F105" s="10" t="s">
        <v>28</v>
      </c>
      <c r="G105" s="10" t="str">
        <f>_xlfn.IFNA(VLOOKUP($A105,'[1]Engaged Deals'!$A:$J,2,FALSE),"No")</f>
        <v>No</v>
      </c>
      <c r="H105" s="10" t="s">
        <v>11</v>
      </c>
      <c r="I105" s="97" t="s">
        <v>187</v>
      </c>
      <c r="J105" s="159">
        <v>42907</v>
      </c>
      <c r="K105" s="158" t="s">
        <v>6786</v>
      </c>
      <c r="L105" s="97" t="s">
        <v>8</v>
      </c>
      <c r="M105" s="155">
        <v>43035</v>
      </c>
      <c r="N105" s="157">
        <v>100000</v>
      </c>
      <c r="O105" s="7">
        <f>N105/1000000</f>
        <v>0.1</v>
      </c>
      <c r="P105" s="156">
        <v>12</v>
      </c>
      <c r="Q105" s="155" t="s">
        <v>7</v>
      </c>
      <c r="R105" s="154" t="s">
        <v>281</v>
      </c>
      <c r="S105" s="97" t="s">
        <v>58</v>
      </c>
      <c r="T105" s="97" t="s">
        <v>57</v>
      </c>
      <c r="U105" s="97" t="s">
        <v>68</v>
      </c>
      <c r="V105" s="97" t="s">
        <v>528</v>
      </c>
      <c r="W105" s="97" t="s">
        <v>229</v>
      </c>
      <c r="Y105" s="13" t="s">
        <v>0</v>
      </c>
    </row>
    <row r="106" spans="1:25" hidden="1" x14ac:dyDescent="0.25">
      <c r="A106" s="160" t="s">
        <v>6785</v>
      </c>
      <c r="B106" s="97" t="s">
        <v>32</v>
      </c>
      <c r="C106" s="97" t="s">
        <v>41</v>
      </c>
      <c r="D106" s="97" t="s">
        <v>6784</v>
      </c>
      <c r="E106" s="97" t="s">
        <v>6783</v>
      </c>
      <c r="F106" s="10" t="s">
        <v>269</v>
      </c>
      <c r="G106" s="10" t="str">
        <f>_xlfn.IFNA(VLOOKUP($A106,'[1]Engaged Deals'!$A:$J,2,FALSE),"No")</f>
        <v>No</v>
      </c>
      <c r="H106" s="10" t="s">
        <v>11</v>
      </c>
      <c r="I106" s="97" t="s">
        <v>625</v>
      </c>
      <c r="J106" s="159">
        <v>42844</v>
      </c>
      <c r="K106" s="158" t="s">
        <v>6782</v>
      </c>
      <c r="L106" s="97" t="s">
        <v>24</v>
      </c>
      <c r="M106" s="155">
        <v>43097</v>
      </c>
      <c r="N106" s="157">
        <v>20000</v>
      </c>
      <c r="O106" s="7">
        <f>N106/1000000</f>
        <v>0.02</v>
      </c>
      <c r="P106" s="156">
        <v>24</v>
      </c>
      <c r="Q106" s="155" t="s">
        <v>6781</v>
      </c>
      <c r="R106" s="154" t="s">
        <v>21</v>
      </c>
      <c r="S106" s="97" t="s">
        <v>73</v>
      </c>
      <c r="T106" s="97" t="s">
        <v>72</v>
      </c>
      <c r="U106" s="97"/>
      <c r="V106" s="97" t="s">
        <v>6780</v>
      </c>
      <c r="W106" s="97"/>
      <c r="Y106" s="13" t="s">
        <v>0</v>
      </c>
    </row>
    <row r="107" spans="1:25" hidden="1" x14ac:dyDescent="0.25">
      <c r="A107" s="60" t="s">
        <v>6779</v>
      </c>
      <c r="B107" s="53" t="s">
        <v>367</v>
      </c>
      <c r="C107" s="53" t="s">
        <v>366</v>
      </c>
      <c r="D107" s="53" t="s">
        <v>6778</v>
      </c>
      <c r="E107" s="53" t="s">
        <v>6777</v>
      </c>
      <c r="F107" s="10" t="s">
        <v>28</v>
      </c>
      <c r="G107" s="10" t="str">
        <f>_xlfn.IFNA(VLOOKUP($A107,'[1]Engaged Deals'!$A:$J,2,FALSE),"No")</f>
        <v>No</v>
      </c>
      <c r="H107" s="10" t="s">
        <v>27</v>
      </c>
      <c r="I107" s="53" t="s">
        <v>187</v>
      </c>
      <c r="J107" s="58">
        <v>43007</v>
      </c>
      <c r="K107" s="59" t="s">
        <v>6776</v>
      </c>
      <c r="L107" s="53" t="s">
        <v>24</v>
      </c>
      <c r="M107" s="58">
        <v>43007</v>
      </c>
      <c r="N107" s="57">
        <v>100000</v>
      </c>
      <c r="O107" s="7">
        <f>N107/1000000</f>
        <v>0.1</v>
      </c>
      <c r="P107" s="56">
        <v>12</v>
      </c>
      <c r="Q107" s="55" t="s">
        <v>371</v>
      </c>
      <c r="R107" s="54" t="s">
        <v>21</v>
      </c>
      <c r="S107" s="53" t="s">
        <v>47</v>
      </c>
      <c r="T107" s="53" t="s">
        <v>162</v>
      </c>
      <c r="U107" s="53" t="s">
        <v>214</v>
      </c>
      <c r="V107" s="53" t="s">
        <v>6775</v>
      </c>
      <c r="W107" s="53" t="s">
        <v>2685</v>
      </c>
      <c r="Y107" s="13" t="s">
        <v>0</v>
      </c>
    </row>
    <row r="108" spans="1:25" hidden="1" x14ac:dyDescent="0.25">
      <c r="A108" s="160" t="s">
        <v>6774</v>
      </c>
      <c r="B108" s="97" t="s">
        <v>367</v>
      </c>
      <c r="C108" s="97" t="s">
        <v>366</v>
      </c>
      <c r="D108" s="97" t="s">
        <v>6773</v>
      </c>
      <c r="E108" s="97" t="s">
        <v>1397</v>
      </c>
      <c r="F108" s="10" t="s">
        <v>28</v>
      </c>
      <c r="G108" s="10" t="str">
        <f>_xlfn.IFNA(VLOOKUP($A108,'[1]Engaged Deals'!$A:$J,2,FALSE),"No")</f>
        <v>No</v>
      </c>
      <c r="H108" s="10" t="s">
        <v>11</v>
      </c>
      <c r="I108" s="97" t="s">
        <v>26</v>
      </c>
      <c r="J108" s="159">
        <v>42886</v>
      </c>
      <c r="K108" s="158" t="s">
        <v>6772</v>
      </c>
      <c r="L108" s="97" t="s">
        <v>144</v>
      </c>
      <c r="M108" s="155">
        <v>42886</v>
      </c>
      <c r="N108" s="157">
        <v>150000</v>
      </c>
      <c r="O108" s="7">
        <f>N108/1000000</f>
        <v>0.15</v>
      </c>
      <c r="P108" s="156">
        <v>12</v>
      </c>
      <c r="Q108" s="155" t="s">
        <v>282</v>
      </c>
      <c r="R108" s="154" t="s">
        <v>6</v>
      </c>
      <c r="S108" s="97" t="s">
        <v>73</v>
      </c>
      <c r="T108" s="97" t="s">
        <v>72</v>
      </c>
      <c r="U108" s="97" t="s">
        <v>231</v>
      </c>
      <c r="V108" s="97" t="s">
        <v>6771</v>
      </c>
      <c r="W108" s="97" t="s">
        <v>212</v>
      </c>
      <c r="Y108" s="13" t="s">
        <v>0</v>
      </c>
    </row>
    <row r="109" spans="1:25" hidden="1" x14ac:dyDescent="0.25">
      <c r="A109" s="160" t="s">
        <v>6770</v>
      </c>
      <c r="B109" s="97" t="s">
        <v>65</v>
      </c>
      <c r="C109" s="97" t="s">
        <v>459</v>
      </c>
      <c r="D109" s="97" t="s">
        <v>1785</v>
      </c>
      <c r="E109" s="97" t="s">
        <v>6769</v>
      </c>
      <c r="F109" s="10" t="s">
        <v>61</v>
      </c>
      <c r="G109" s="10" t="str">
        <f>_xlfn.IFNA(VLOOKUP($A109,'[1]Engaged Deals'!$A:$J,2,FALSE),"No")</f>
        <v>No</v>
      </c>
      <c r="H109" s="10" t="s">
        <v>11</v>
      </c>
      <c r="I109" s="97" t="s">
        <v>119</v>
      </c>
      <c r="J109" s="159">
        <v>42886</v>
      </c>
      <c r="K109" s="158" t="s">
        <v>6768</v>
      </c>
      <c r="L109" s="97" t="s">
        <v>24</v>
      </c>
      <c r="M109" s="155">
        <v>42886</v>
      </c>
      <c r="N109" s="157">
        <v>75000</v>
      </c>
      <c r="O109" s="7">
        <f>N109/1000000</f>
        <v>7.4999999999999997E-2</v>
      </c>
      <c r="P109" s="156">
        <v>12</v>
      </c>
      <c r="Q109" s="155" t="s">
        <v>108</v>
      </c>
      <c r="R109" s="154" t="s">
        <v>6</v>
      </c>
      <c r="S109" s="97" t="s">
        <v>73</v>
      </c>
      <c r="T109" s="97" t="s">
        <v>72</v>
      </c>
      <c r="U109" s="97"/>
      <c r="V109" s="97" t="s">
        <v>6767</v>
      </c>
      <c r="W109" s="97"/>
      <c r="Y109" s="13" t="s">
        <v>0</v>
      </c>
    </row>
    <row r="110" spans="1:25" x14ac:dyDescent="0.25">
      <c r="A110" s="160" t="s">
        <v>6766</v>
      </c>
      <c r="B110" s="97" t="s">
        <v>32</v>
      </c>
      <c r="C110" s="97" t="s">
        <v>101</v>
      </c>
      <c r="D110" s="97" t="s">
        <v>6765</v>
      </c>
      <c r="E110" s="97" t="s">
        <v>300</v>
      </c>
      <c r="F110" s="10" t="s">
        <v>98</v>
      </c>
      <c r="G110" s="10" t="str">
        <f>_xlfn.IFNA(VLOOKUP($A110,'[1]Engaged Deals'!$A:$J,2,FALSE),"No")</f>
        <v>No</v>
      </c>
      <c r="H110" s="10" t="s">
        <v>11</v>
      </c>
      <c r="I110" s="97" t="s">
        <v>96</v>
      </c>
      <c r="J110" s="159">
        <v>42879</v>
      </c>
      <c r="K110" s="158" t="s">
        <v>6764</v>
      </c>
      <c r="L110" s="97" t="s">
        <v>24</v>
      </c>
      <c r="M110" s="155">
        <v>42879</v>
      </c>
      <c r="N110" s="157">
        <v>100000</v>
      </c>
      <c r="O110" s="7">
        <f>N110/1000000</f>
        <v>0.1</v>
      </c>
      <c r="P110" s="156">
        <v>12</v>
      </c>
      <c r="Q110" s="155" t="s">
        <v>2135</v>
      </c>
      <c r="R110" s="154" t="s">
        <v>21</v>
      </c>
      <c r="S110" s="97" t="s">
        <v>134</v>
      </c>
      <c r="T110" s="97" t="s">
        <v>2134</v>
      </c>
      <c r="U110" s="97" t="s">
        <v>2133</v>
      </c>
      <c r="V110" s="97" t="s">
        <v>2132</v>
      </c>
      <c r="W110" s="97" t="s">
        <v>1378</v>
      </c>
      <c r="Y110" s="13" t="s">
        <v>0</v>
      </c>
    </row>
    <row r="111" spans="1:25" x14ac:dyDescent="0.25">
      <c r="A111" s="60" t="s">
        <v>6763</v>
      </c>
      <c r="B111" s="53" t="s">
        <v>32</v>
      </c>
      <c r="C111" s="53" t="s">
        <v>121</v>
      </c>
      <c r="D111" s="53" t="s">
        <v>6762</v>
      </c>
      <c r="E111" s="53" t="s">
        <v>6761</v>
      </c>
      <c r="F111" s="10" t="s">
        <v>98</v>
      </c>
      <c r="G111" s="10" t="str">
        <f>_xlfn.IFNA(VLOOKUP($A111,'[1]Engaged Deals'!$A:$J,2,FALSE),"No")</f>
        <v>No</v>
      </c>
      <c r="H111" s="10" t="s">
        <v>27</v>
      </c>
      <c r="I111" s="53" t="s">
        <v>329</v>
      </c>
      <c r="J111" s="58">
        <v>42999</v>
      </c>
      <c r="K111" s="59" t="s">
        <v>6760</v>
      </c>
      <c r="L111" s="53" t="s">
        <v>8</v>
      </c>
      <c r="M111" s="58">
        <v>42999</v>
      </c>
      <c r="N111" s="57">
        <v>150000</v>
      </c>
      <c r="O111" s="7">
        <f>N111/1000000</f>
        <v>0.15</v>
      </c>
      <c r="P111" s="56">
        <v>1</v>
      </c>
      <c r="Q111" s="55" t="s">
        <v>135</v>
      </c>
      <c r="R111" s="54" t="s">
        <v>21</v>
      </c>
      <c r="S111" s="53" t="s">
        <v>134</v>
      </c>
      <c r="T111" s="53" t="s">
        <v>133</v>
      </c>
      <c r="U111" s="53" t="s">
        <v>601</v>
      </c>
      <c r="V111" s="53" t="s">
        <v>4335</v>
      </c>
      <c r="W111" s="53"/>
      <c r="Y111" s="13" t="s">
        <v>0</v>
      </c>
    </row>
    <row r="112" spans="1:25" hidden="1" x14ac:dyDescent="0.25">
      <c r="A112" s="162" t="s">
        <v>6759</v>
      </c>
      <c r="B112" s="162" t="s">
        <v>32</v>
      </c>
      <c r="C112" s="162" t="s">
        <v>190</v>
      </c>
      <c r="D112" s="162" t="s">
        <v>2698</v>
      </c>
      <c r="E112" s="162" t="s">
        <v>6758</v>
      </c>
      <c r="F112" s="10" t="s">
        <v>61</v>
      </c>
      <c r="G112" s="10" t="str">
        <f>_xlfn.IFNA(VLOOKUP($A112,'[1]Engaged Deals'!$A:$J,2,FALSE),"No")</f>
        <v>No</v>
      </c>
      <c r="H112" s="10" t="s">
        <v>97</v>
      </c>
      <c r="I112" s="162" t="s">
        <v>59</v>
      </c>
      <c r="J112" s="167">
        <v>42776</v>
      </c>
      <c r="K112" s="166" t="s">
        <v>6757</v>
      </c>
      <c r="L112" s="162" t="s">
        <v>94</v>
      </c>
      <c r="M112" s="163">
        <v>42813</v>
      </c>
      <c r="N112" s="165">
        <v>95000</v>
      </c>
      <c r="O112" s="7">
        <f>N112/1000000</f>
        <v>9.5000000000000001E-2</v>
      </c>
      <c r="P112" s="164">
        <v>3</v>
      </c>
      <c r="Q112" s="163" t="s">
        <v>743</v>
      </c>
      <c r="R112" s="162" t="s">
        <v>92</v>
      </c>
      <c r="S112" s="162" t="s">
        <v>47</v>
      </c>
      <c r="T112" s="162" t="s">
        <v>46</v>
      </c>
      <c r="U112" s="162" t="s">
        <v>539</v>
      </c>
      <c r="V112" s="162" t="s">
        <v>40</v>
      </c>
      <c r="W112" s="162" t="s">
        <v>115</v>
      </c>
      <c r="Y112" s="13" t="s">
        <v>0</v>
      </c>
    </row>
    <row r="113" spans="1:25" hidden="1" x14ac:dyDescent="0.25">
      <c r="A113" s="162" t="s">
        <v>6759</v>
      </c>
      <c r="B113" s="162" t="s">
        <v>32</v>
      </c>
      <c r="C113" s="162" t="s">
        <v>190</v>
      </c>
      <c r="D113" s="162" t="s">
        <v>2698</v>
      </c>
      <c r="E113" s="162" t="s">
        <v>6758</v>
      </c>
      <c r="F113" s="10" t="s">
        <v>61</v>
      </c>
      <c r="G113" s="10" t="str">
        <f>_xlfn.IFNA(VLOOKUP($A113,'[1]Engaged Deals'!$A:$J,2,FALSE),"No")</f>
        <v>No</v>
      </c>
      <c r="H113" s="10" t="s">
        <v>97</v>
      </c>
      <c r="I113" s="162" t="s">
        <v>59</v>
      </c>
      <c r="J113" s="167">
        <v>42776</v>
      </c>
      <c r="K113" s="166" t="s">
        <v>6757</v>
      </c>
      <c r="L113" s="162" t="s">
        <v>94</v>
      </c>
      <c r="M113" s="163">
        <v>42813</v>
      </c>
      <c r="N113" s="165">
        <v>1500</v>
      </c>
      <c r="O113" s="7">
        <f>N113/1000000</f>
        <v>1.5E-3</v>
      </c>
      <c r="P113" s="164">
        <v>3</v>
      </c>
      <c r="Q113" s="163" t="s">
        <v>74</v>
      </c>
      <c r="R113" s="162" t="s">
        <v>92</v>
      </c>
      <c r="S113" s="162" t="s">
        <v>107</v>
      </c>
      <c r="T113" s="162" t="s">
        <v>106</v>
      </c>
      <c r="U113" s="162" t="s">
        <v>6756</v>
      </c>
      <c r="V113" s="162" t="s">
        <v>40</v>
      </c>
      <c r="W113" s="162" t="s">
        <v>115</v>
      </c>
      <c r="Y113" s="13" t="s">
        <v>0</v>
      </c>
    </row>
    <row r="114" spans="1:25" hidden="1" x14ac:dyDescent="0.25">
      <c r="A114" s="160" t="s">
        <v>6755</v>
      </c>
      <c r="B114" s="97" t="s">
        <v>52</v>
      </c>
      <c r="C114" s="97" t="s">
        <v>52</v>
      </c>
      <c r="D114" s="97" t="s">
        <v>6754</v>
      </c>
      <c r="E114" s="97" t="s">
        <v>1143</v>
      </c>
      <c r="F114" s="10" t="s">
        <v>28</v>
      </c>
      <c r="G114" s="10" t="str">
        <f>_xlfn.IFNA(VLOOKUP($A114,'[1]Engaged Deals'!$A:$J,2,FALSE),"No")</f>
        <v>No</v>
      </c>
      <c r="H114" s="10" t="s">
        <v>11</v>
      </c>
      <c r="I114" s="97" t="s">
        <v>26</v>
      </c>
      <c r="J114" s="159">
        <v>42878</v>
      </c>
      <c r="K114" s="158" t="s">
        <v>6753</v>
      </c>
      <c r="L114" s="97" t="s">
        <v>8</v>
      </c>
      <c r="M114" s="155">
        <v>42878</v>
      </c>
      <c r="N114" s="157">
        <v>95238</v>
      </c>
      <c r="O114" s="7">
        <f>N114/1000000</f>
        <v>9.5238000000000003E-2</v>
      </c>
      <c r="P114" s="156">
        <v>1</v>
      </c>
      <c r="Q114" s="155" t="s">
        <v>371</v>
      </c>
      <c r="R114" s="154" t="s">
        <v>21</v>
      </c>
      <c r="S114" s="97" t="s">
        <v>58</v>
      </c>
      <c r="T114" s="97" t="s">
        <v>2079</v>
      </c>
      <c r="U114" s="97" t="s">
        <v>6752</v>
      </c>
      <c r="V114" s="97" t="s">
        <v>1140</v>
      </c>
      <c r="W114" s="97" t="s">
        <v>6751</v>
      </c>
      <c r="Y114" s="13" t="s">
        <v>0</v>
      </c>
    </row>
    <row r="115" spans="1:25" hidden="1" x14ac:dyDescent="0.25">
      <c r="A115" s="160" t="s">
        <v>6750</v>
      </c>
      <c r="B115" s="97" t="s">
        <v>32</v>
      </c>
      <c r="C115" s="97" t="s">
        <v>190</v>
      </c>
      <c r="D115" s="97" t="s">
        <v>612</v>
      </c>
      <c r="E115" s="97" t="s">
        <v>6749</v>
      </c>
      <c r="F115" s="10" t="s">
        <v>28</v>
      </c>
      <c r="G115" s="10" t="str">
        <f>_xlfn.IFNA(VLOOKUP($A115,'[1]Engaged Deals'!$A:$J,2,FALSE),"No")</f>
        <v>No</v>
      </c>
      <c r="H115" s="10" t="s">
        <v>11</v>
      </c>
      <c r="I115" s="97" t="s">
        <v>26</v>
      </c>
      <c r="J115" s="159">
        <v>42912</v>
      </c>
      <c r="K115" s="158" t="s">
        <v>6748</v>
      </c>
      <c r="L115" s="97" t="s">
        <v>8</v>
      </c>
      <c r="M115" s="155">
        <v>42912</v>
      </c>
      <c r="N115" s="157">
        <v>10000</v>
      </c>
      <c r="O115" s="7">
        <f>N115/1000000</f>
        <v>0.01</v>
      </c>
      <c r="P115" s="156">
        <v>12</v>
      </c>
      <c r="Q115" s="155" t="s">
        <v>5145</v>
      </c>
      <c r="R115" s="154" t="s">
        <v>6</v>
      </c>
      <c r="S115" s="97" t="s">
        <v>73</v>
      </c>
      <c r="T115" s="97" t="s">
        <v>72</v>
      </c>
      <c r="U115" s="97" t="s">
        <v>231</v>
      </c>
      <c r="V115" s="97" t="s">
        <v>40</v>
      </c>
      <c r="W115" s="97" t="s">
        <v>706</v>
      </c>
      <c r="Y115" s="13" t="s">
        <v>0</v>
      </c>
    </row>
    <row r="116" spans="1:25" hidden="1" x14ac:dyDescent="0.25">
      <c r="A116" s="160" t="s">
        <v>6750</v>
      </c>
      <c r="B116" s="97" t="s">
        <v>32</v>
      </c>
      <c r="C116" s="97" t="s">
        <v>190</v>
      </c>
      <c r="D116" s="97" t="s">
        <v>612</v>
      </c>
      <c r="E116" s="97" t="s">
        <v>6749</v>
      </c>
      <c r="F116" s="10" t="s">
        <v>28</v>
      </c>
      <c r="G116" s="10" t="str">
        <f>_xlfn.IFNA(VLOOKUP($A116,'[1]Engaged Deals'!$A:$J,2,FALSE),"No")</f>
        <v>No</v>
      </c>
      <c r="H116" s="10" t="s">
        <v>11</v>
      </c>
      <c r="I116" s="97" t="s">
        <v>26</v>
      </c>
      <c r="J116" s="159">
        <v>42912</v>
      </c>
      <c r="K116" s="158" t="s">
        <v>6748</v>
      </c>
      <c r="L116" s="97" t="s">
        <v>8</v>
      </c>
      <c r="M116" s="155">
        <v>42912</v>
      </c>
      <c r="N116" s="157">
        <v>7500</v>
      </c>
      <c r="O116" s="7">
        <f>N116/1000000</f>
        <v>7.4999999999999997E-3</v>
      </c>
      <c r="P116" s="156">
        <v>12</v>
      </c>
      <c r="Q116" s="155" t="s">
        <v>3871</v>
      </c>
      <c r="R116" s="154" t="s">
        <v>92</v>
      </c>
      <c r="S116" s="97" t="s">
        <v>73</v>
      </c>
      <c r="T116" s="97" t="s">
        <v>312</v>
      </c>
      <c r="U116" s="97" t="s">
        <v>311</v>
      </c>
      <c r="V116" s="97" t="s">
        <v>40</v>
      </c>
      <c r="W116" s="97" t="s">
        <v>706</v>
      </c>
      <c r="Y116" s="13" t="s">
        <v>0</v>
      </c>
    </row>
    <row r="117" spans="1:25" hidden="1" x14ac:dyDescent="0.25">
      <c r="A117" s="60" t="s">
        <v>6747</v>
      </c>
      <c r="B117" s="53" t="s">
        <v>532</v>
      </c>
      <c r="C117" s="53" t="s">
        <v>531</v>
      </c>
      <c r="D117" s="53" t="s">
        <v>6746</v>
      </c>
      <c r="E117" s="53" t="s">
        <v>57</v>
      </c>
      <c r="F117" s="10" t="s">
        <v>28</v>
      </c>
      <c r="G117" s="10" t="str">
        <f>_xlfn.IFNA(VLOOKUP($A117,'[1]Engaged Deals'!$A:$J,2,FALSE),"No")</f>
        <v>No</v>
      </c>
      <c r="H117" s="10" t="s">
        <v>27</v>
      </c>
      <c r="I117" s="53" t="s">
        <v>26</v>
      </c>
      <c r="J117" s="58">
        <v>43007</v>
      </c>
      <c r="K117" s="59" t="s">
        <v>6745</v>
      </c>
      <c r="L117" s="53" t="s">
        <v>24</v>
      </c>
      <c r="M117" s="58">
        <v>43007</v>
      </c>
      <c r="N117" s="57">
        <v>170000</v>
      </c>
      <c r="O117" s="7">
        <f>N117/1000000</f>
        <v>0.17</v>
      </c>
      <c r="P117" s="56">
        <v>12</v>
      </c>
      <c r="Q117" s="55" t="s">
        <v>1709</v>
      </c>
      <c r="R117" s="54" t="s">
        <v>21</v>
      </c>
      <c r="S117" s="53" t="s">
        <v>73</v>
      </c>
      <c r="T117" s="53" t="s">
        <v>72</v>
      </c>
      <c r="U117" s="53" t="s">
        <v>346</v>
      </c>
      <c r="V117" s="53" t="s">
        <v>4851</v>
      </c>
      <c r="W117" s="53" t="s">
        <v>151</v>
      </c>
      <c r="Y117" s="13" t="s">
        <v>0</v>
      </c>
    </row>
    <row r="118" spans="1:25" hidden="1" x14ac:dyDescent="0.25">
      <c r="A118" s="160" t="s">
        <v>6744</v>
      </c>
      <c r="B118" s="97" t="s">
        <v>52</v>
      </c>
      <c r="C118" s="97" t="s">
        <v>52</v>
      </c>
      <c r="D118" s="97" t="s">
        <v>6743</v>
      </c>
      <c r="E118" s="97" t="s">
        <v>6742</v>
      </c>
      <c r="F118" s="10" t="s">
        <v>28</v>
      </c>
      <c r="G118" s="10" t="str">
        <f>_xlfn.IFNA(VLOOKUP($A118,'[1]Engaged Deals'!$A:$J,2,FALSE),"No")</f>
        <v>No</v>
      </c>
      <c r="H118" s="10" t="s">
        <v>11</v>
      </c>
      <c r="I118" s="97" t="s">
        <v>26</v>
      </c>
      <c r="J118" s="159">
        <v>42916</v>
      </c>
      <c r="K118" s="158" t="s">
        <v>6741</v>
      </c>
      <c r="L118" s="97" t="s">
        <v>144</v>
      </c>
      <c r="M118" s="155">
        <v>42916</v>
      </c>
      <c r="N118" s="157">
        <v>95238</v>
      </c>
      <c r="O118" s="7">
        <f>N118/1000000</f>
        <v>9.5238000000000003E-2</v>
      </c>
      <c r="P118" s="156">
        <v>3</v>
      </c>
      <c r="Q118" s="155" t="s">
        <v>7</v>
      </c>
      <c r="R118" s="154" t="s">
        <v>6</v>
      </c>
      <c r="S118" s="97" t="s">
        <v>47</v>
      </c>
      <c r="T118" s="97" t="s">
        <v>162</v>
      </c>
      <c r="U118" s="97" t="s">
        <v>3784</v>
      </c>
      <c r="V118" s="97" t="s">
        <v>6740</v>
      </c>
      <c r="W118" s="97" t="s">
        <v>103</v>
      </c>
      <c r="Y118" s="13" t="s">
        <v>0</v>
      </c>
    </row>
    <row r="119" spans="1:25" x14ac:dyDescent="0.25">
      <c r="A119" s="60" t="s">
        <v>6739</v>
      </c>
      <c r="B119" s="53" t="s">
        <v>32</v>
      </c>
      <c r="C119" s="53" t="s">
        <v>190</v>
      </c>
      <c r="D119" s="53" t="s">
        <v>5087</v>
      </c>
      <c r="E119" s="53" t="s">
        <v>6738</v>
      </c>
      <c r="F119" s="10" t="s">
        <v>98</v>
      </c>
      <c r="G119" s="10" t="str">
        <f>_xlfn.IFNA(VLOOKUP($A119,'[1]Engaged Deals'!$A:$J,2,FALSE),"No")</f>
        <v>No</v>
      </c>
      <c r="H119" s="10" t="s">
        <v>60</v>
      </c>
      <c r="I119" s="53" t="s">
        <v>287</v>
      </c>
      <c r="J119" s="58">
        <v>43084</v>
      </c>
      <c r="K119" s="59" t="s">
        <v>6737</v>
      </c>
      <c r="L119" s="53" t="s">
        <v>109</v>
      </c>
      <c r="M119" s="55">
        <v>43084</v>
      </c>
      <c r="N119" s="57">
        <v>260000</v>
      </c>
      <c r="O119" s="7">
        <f>N119/1000000</f>
        <v>0.26</v>
      </c>
      <c r="P119" s="56">
        <v>12</v>
      </c>
      <c r="Q119" s="55" t="s">
        <v>5084</v>
      </c>
      <c r="R119" s="54" t="s">
        <v>21</v>
      </c>
      <c r="S119" s="53" t="s">
        <v>1986</v>
      </c>
      <c r="T119" s="53" t="s">
        <v>1985</v>
      </c>
      <c r="U119" s="53" t="s">
        <v>4417</v>
      </c>
      <c r="V119" s="53" t="s">
        <v>40</v>
      </c>
      <c r="W119" s="53"/>
      <c r="Y119" s="13" t="s">
        <v>0</v>
      </c>
    </row>
    <row r="120" spans="1:25" hidden="1" x14ac:dyDescent="0.25">
      <c r="A120" s="160" t="s">
        <v>6736</v>
      </c>
      <c r="B120" s="97" t="s">
        <v>32</v>
      </c>
      <c r="C120" s="97" t="s">
        <v>78</v>
      </c>
      <c r="D120" s="97" t="s">
        <v>6735</v>
      </c>
      <c r="E120" s="97" t="s">
        <v>251</v>
      </c>
      <c r="F120" s="10" t="s">
        <v>28</v>
      </c>
      <c r="G120" s="10" t="str">
        <f>_xlfn.IFNA(VLOOKUP($A120,'[1]Engaged Deals'!$A:$J,2,FALSE),"No")</f>
        <v>No</v>
      </c>
      <c r="H120" s="10" t="s">
        <v>11</v>
      </c>
      <c r="I120" s="97" t="s">
        <v>26</v>
      </c>
      <c r="J120" s="159">
        <v>42915</v>
      </c>
      <c r="K120" s="158" t="s">
        <v>6734</v>
      </c>
      <c r="L120" s="97" t="s">
        <v>8</v>
      </c>
      <c r="M120" s="155">
        <v>42915</v>
      </c>
      <c r="N120" s="157">
        <v>100000</v>
      </c>
      <c r="O120" s="7">
        <f>N120/1000000</f>
        <v>0.1</v>
      </c>
      <c r="P120" s="156">
        <v>12</v>
      </c>
      <c r="Q120" s="155" t="s">
        <v>282</v>
      </c>
      <c r="R120" s="154" t="s">
        <v>6</v>
      </c>
      <c r="S120" s="97" t="s">
        <v>47</v>
      </c>
      <c r="T120" s="97" t="s">
        <v>46</v>
      </c>
      <c r="U120" s="97" t="s">
        <v>539</v>
      </c>
      <c r="V120" s="97" t="s">
        <v>6733</v>
      </c>
      <c r="W120" s="97" t="s">
        <v>229</v>
      </c>
      <c r="Y120" s="13" t="s">
        <v>0</v>
      </c>
    </row>
    <row r="121" spans="1:25" hidden="1" x14ac:dyDescent="0.25">
      <c r="A121" s="287" t="s">
        <v>6732</v>
      </c>
      <c r="B121" s="287" t="s">
        <v>52</v>
      </c>
      <c r="C121" s="287" t="s">
        <v>52</v>
      </c>
      <c r="D121" s="287" t="s">
        <v>1831</v>
      </c>
      <c r="E121" s="287" t="s">
        <v>6731</v>
      </c>
      <c r="F121" s="10" t="s">
        <v>61</v>
      </c>
      <c r="G121" s="10" t="str">
        <f>_xlfn.IFNA(VLOOKUP($A121,'[1]Engaged Deals'!$A:$J,2,FALSE),"No")</f>
        <v>No</v>
      </c>
      <c r="H121" s="10" t="s">
        <v>97</v>
      </c>
      <c r="I121" s="287" t="s">
        <v>119</v>
      </c>
      <c r="J121" s="292">
        <v>42818</v>
      </c>
      <c r="K121" s="289">
        <v>42704</v>
      </c>
      <c r="L121" s="287" t="s">
        <v>94</v>
      </c>
      <c r="M121" s="292">
        <v>42818</v>
      </c>
      <c r="N121" s="291">
        <v>57142</v>
      </c>
      <c r="O121" s="7">
        <f>N121/1000000</f>
        <v>5.7141999999999998E-2</v>
      </c>
      <c r="P121" s="290">
        <v>1</v>
      </c>
      <c r="Q121" s="289">
        <v>42815</v>
      </c>
      <c r="R121" s="288" t="s">
        <v>92</v>
      </c>
      <c r="S121" s="162" t="s">
        <v>47</v>
      </c>
      <c r="T121" s="287" t="s">
        <v>616</v>
      </c>
      <c r="U121" s="287" t="s">
        <v>214</v>
      </c>
      <c r="V121" s="287" t="s">
        <v>6730</v>
      </c>
      <c r="W121" s="287" t="s">
        <v>6729</v>
      </c>
      <c r="Y121" s="13" t="s">
        <v>0</v>
      </c>
    </row>
    <row r="122" spans="1:25" hidden="1" x14ac:dyDescent="0.25">
      <c r="A122" s="60" t="s">
        <v>6727</v>
      </c>
      <c r="B122" s="53" t="s">
        <v>52</v>
      </c>
      <c r="C122" s="53" t="s">
        <v>52</v>
      </c>
      <c r="D122" s="53" t="s">
        <v>435</v>
      </c>
      <c r="E122" s="53" t="s">
        <v>6726</v>
      </c>
      <c r="F122" s="10" t="s">
        <v>28</v>
      </c>
      <c r="G122" s="10" t="str">
        <f>_xlfn.IFNA(VLOOKUP($A122,'[1]Engaged Deals'!$A:$J,2,FALSE),"No")</f>
        <v>No</v>
      </c>
      <c r="H122" s="10" t="s">
        <v>60</v>
      </c>
      <c r="I122" s="53" t="s">
        <v>26</v>
      </c>
      <c r="J122" s="58">
        <v>43049</v>
      </c>
      <c r="K122" s="59" t="s">
        <v>6725</v>
      </c>
      <c r="L122" s="53" t="s">
        <v>24</v>
      </c>
      <c r="M122" s="55">
        <v>43049</v>
      </c>
      <c r="N122" s="57">
        <v>952380</v>
      </c>
      <c r="O122" s="7">
        <f>N122/1000000</f>
        <v>0.95238</v>
      </c>
      <c r="P122" s="56">
        <v>12</v>
      </c>
      <c r="Q122" s="55" t="s">
        <v>6728</v>
      </c>
      <c r="R122" s="54" t="s">
        <v>21</v>
      </c>
      <c r="S122" s="53" t="s">
        <v>47</v>
      </c>
      <c r="T122" s="53" t="s">
        <v>162</v>
      </c>
      <c r="U122" s="53" t="s">
        <v>3784</v>
      </c>
      <c r="V122" s="53" t="s">
        <v>2825</v>
      </c>
      <c r="W122" s="53" t="s">
        <v>6723</v>
      </c>
      <c r="Y122" s="13" t="s">
        <v>0</v>
      </c>
    </row>
    <row r="123" spans="1:25" hidden="1" x14ac:dyDescent="0.25">
      <c r="A123" s="60" t="s">
        <v>6727</v>
      </c>
      <c r="B123" s="53" t="s">
        <v>52</v>
      </c>
      <c r="C123" s="53" t="s">
        <v>52</v>
      </c>
      <c r="D123" s="53" t="s">
        <v>435</v>
      </c>
      <c r="E123" s="53" t="s">
        <v>6726</v>
      </c>
      <c r="F123" s="10" t="s">
        <v>28</v>
      </c>
      <c r="G123" s="10" t="str">
        <f>_xlfn.IFNA(VLOOKUP($A123,'[1]Engaged Deals'!$A:$J,2,FALSE),"No")</f>
        <v>No</v>
      </c>
      <c r="H123" s="10" t="s">
        <v>60</v>
      </c>
      <c r="I123" s="53" t="s">
        <v>26</v>
      </c>
      <c r="J123" s="58">
        <v>43049</v>
      </c>
      <c r="K123" s="59" t="s">
        <v>6725</v>
      </c>
      <c r="L123" s="53" t="s">
        <v>24</v>
      </c>
      <c r="M123" s="55">
        <v>43049</v>
      </c>
      <c r="N123" s="57">
        <v>95238</v>
      </c>
      <c r="O123" s="7">
        <f>N123/1000000</f>
        <v>9.5238000000000003E-2</v>
      </c>
      <c r="P123" s="56">
        <v>36</v>
      </c>
      <c r="Q123" s="55" t="s">
        <v>6724</v>
      </c>
      <c r="R123" s="54" t="s">
        <v>21</v>
      </c>
      <c r="S123" s="53" t="s">
        <v>73</v>
      </c>
      <c r="T123" s="53" t="s">
        <v>280</v>
      </c>
      <c r="U123" s="53"/>
      <c r="V123" s="53" t="s">
        <v>2825</v>
      </c>
      <c r="W123" s="53" t="s">
        <v>6723</v>
      </c>
      <c r="Y123" s="13" t="s">
        <v>0</v>
      </c>
    </row>
    <row r="124" spans="1:25" hidden="1" x14ac:dyDescent="0.25">
      <c r="A124" s="60" t="s">
        <v>6722</v>
      </c>
      <c r="B124" s="53" t="s">
        <v>65</v>
      </c>
      <c r="C124" s="53" t="s">
        <v>390</v>
      </c>
      <c r="D124" s="53" t="s">
        <v>6721</v>
      </c>
      <c r="E124" s="53" t="s">
        <v>6720</v>
      </c>
      <c r="F124" s="10" t="s">
        <v>12</v>
      </c>
      <c r="G124" s="10" t="str">
        <f>_xlfn.IFNA(VLOOKUP($A124,'[1]Engaged Deals'!$A:$J,2,FALSE),"No")</f>
        <v>No</v>
      </c>
      <c r="H124" s="10" t="s">
        <v>27</v>
      </c>
      <c r="I124" s="53" t="s">
        <v>10</v>
      </c>
      <c r="J124" s="58">
        <v>42947</v>
      </c>
      <c r="K124" s="59" t="s">
        <v>6719</v>
      </c>
      <c r="L124" s="53" t="s">
        <v>8</v>
      </c>
      <c r="M124" s="58">
        <v>42962</v>
      </c>
      <c r="N124" s="57">
        <v>2000011</v>
      </c>
      <c r="O124" s="7">
        <f>N124/1000000</f>
        <v>2.0000110000000002</v>
      </c>
      <c r="P124" s="56">
        <v>1</v>
      </c>
      <c r="Q124" s="55" t="s">
        <v>7</v>
      </c>
      <c r="R124" s="54" t="s">
        <v>21</v>
      </c>
      <c r="S124" s="53" t="s">
        <v>47</v>
      </c>
      <c r="T124" s="53" t="s">
        <v>46</v>
      </c>
      <c r="U124" s="53" t="s">
        <v>1928</v>
      </c>
      <c r="V124" s="53" t="s">
        <v>6718</v>
      </c>
      <c r="W124" s="53" t="s">
        <v>6717</v>
      </c>
      <c r="Y124" s="13" t="s">
        <v>0</v>
      </c>
    </row>
    <row r="125" spans="1:25" hidden="1" x14ac:dyDescent="0.25">
      <c r="A125" s="160" t="s">
        <v>6716</v>
      </c>
      <c r="B125" s="97" t="s">
        <v>32</v>
      </c>
      <c r="C125" s="97" t="s">
        <v>190</v>
      </c>
      <c r="D125" s="97" t="s">
        <v>5210</v>
      </c>
      <c r="E125" s="97" t="s">
        <v>6715</v>
      </c>
      <c r="F125" s="10" t="s">
        <v>28</v>
      </c>
      <c r="G125" s="10" t="str">
        <f>_xlfn.IFNA(VLOOKUP($A125,'[1]Engaged Deals'!$A:$J,2,FALSE),"No")</f>
        <v>No</v>
      </c>
      <c r="H125" s="10" t="s">
        <v>11</v>
      </c>
      <c r="I125" s="97" t="s">
        <v>26</v>
      </c>
      <c r="J125" s="159">
        <v>42899</v>
      </c>
      <c r="K125" s="158" t="s">
        <v>6714</v>
      </c>
      <c r="L125" s="97" t="s">
        <v>8</v>
      </c>
      <c r="M125" s="155">
        <v>42899</v>
      </c>
      <c r="N125" s="157">
        <v>100000</v>
      </c>
      <c r="O125" s="7">
        <f>N125/1000000</f>
        <v>0.1</v>
      </c>
      <c r="P125" s="156">
        <v>5</v>
      </c>
      <c r="Q125" s="155" t="s">
        <v>179</v>
      </c>
      <c r="R125" s="154" t="s">
        <v>21</v>
      </c>
      <c r="S125" s="97" t="s">
        <v>47</v>
      </c>
      <c r="T125" s="97" t="s">
        <v>162</v>
      </c>
      <c r="U125" s="97" t="s">
        <v>214</v>
      </c>
      <c r="V125" s="97" t="s">
        <v>40</v>
      </c>
      <c r="W125" s="97" t="s">
        <v>115</v>
      </c>
      <c r="Y125" s="13" t="s">
        <v>0</v>
      </c>
    </row>
    <row r="126" spans="1:25" hidden="1" x14ac:dyDescent="0.25">
      <c r="A126" s="60" t="s">
        <v>6713</v>
      </c>
      <c r="B126" s="53" t="s">
        <v>532</v>
      </c>
      <c r="C126" s="53" t="s">
        <v>531</v>
      </c>
      <c r="D126" s="53" t="s">
        <v>6712</v>
      </c>
      <c r="E126" s="53" t="s">
        <v>6711</v>
      </c>
      <c r="F126" s="10" t="s">
        <v>28</v>
      </c>
      <c r="G126" s="10" t="str">
        <f>_xlfn.IFNA(VLOOKUP($A126,'[1]Engaged Deals'!$A:$J,2,FALSE),"No")</f>
        <v>No</v>
      </c>
      <c r="H126" s="10" t="s">
        <v>27</v>
      </c>
      <c r="I126" s="53" t="s">
        <v>26</v>
      </c>
      <c r="J126" s="58">
        <v>42972</v>
      </c>
      <c r="K126" s="59" t="s">
        <v>6710</v>
      </c>
      <c r="L126" s="53" t="s">
        <v>24</v>
      </c>
      <c r="M126" s="58">
        <v>42972</v>
      </c>
      <c r="N126" s="57">
        <v>100000</v>
      </c>
      <c r="O126" s="7">
        <f>N126/1000000</f>
        <v>0.1</v>
      </c>
      <c r="P126" s="56">
        <v>12</v>
      </c>
      <c r="Q126" s="55" t="s">
        <v>254</v>
      </c>
      <c r="R126" s="54" t="s">
        <v>21</v>
      </c>
      <c r="S126" s="53" t="s">
        <v>47</v>
      </c>
      <c r="T126" s="53" t="s">
        <v>46</v>
      </c>
      <c r="U126" s="53"/>
      <c r="V126" s="53" t="s">
        <v>6709</v>
      </c>
      <c r="W126" s="53" t="s">
        <v>69</v>
      </c>
      <c r="Y126" s="13" t="s">
        <v>0</v>
      </c>
    </row>
    <row r="127" spans="1:25" hidden="1" x14ac:dyDescent="0.25">
      <c r="A127" s="160" t="s">
        <v>6708</v>
      </c>
      <c r="B127" s="97" t="s">
        <v>532</v>
      </c>
      <c r="C127" s="97" t="s">
        <v>598</v>
      </c>
      <c r="D127" s="97" t="s">
        <v>2710</v>
      </c>
      <c r="E127" s="97" t="s">
        <v>6707</v>
      </c>
      <c r="F127" s="10" t="s">
        <v>28</v>
      </c>
      <c r="G127" s="10" t="str">
        <f>_xlfn.IFNA(VLOOKUP($A127,'[1]Engaged Deals'!$A:$J,2,FALSE),"No")</f>
        <v>No</v>
      </c>
      <c r="H127" s="10" t="s">
        <v>11</v>
      </c>
      <c r="I127" s="97" t="s">
        <v>26</v>
      </c>
      <c r="J127" s="159">
        <v>42855</v>
      </c>
      <c r="K127" s="158" t="s">
        <v>6706</v>
      </c>
      <c r="L127" s="97" t="s">
        <v>24</v>
      </c>
      <c r="M127" s="155">
        <v>42855</v>
      </c>
      <c r="N127" s="157">
        <v>16100</v>
      </c>
      <c r="O127" s="7">
        <f>N127/1000000</f>
        <v>1.61E-2</v>
      </c>
      <c r="P127" s="156">
        <v>1</v>
      </c>
      <c r="Q127" s="155" t="s">
        <v>1950</v>
      </c>
      <c r="R127" s="154" t="s">
        <v>281</v>
      </c>
      <c r="S127" s="97" t="s">
        <v>73</v>
      </c>
      <c r="T127" s="97" t="s">
        <v>72</v>
      </c>
      <c r="U127" s="97" t="s">
        <v>370</v>
      </c>
      <c r="V127" s="97" t="s">
        <v>2706</v>
      </c>
      <c r="W127" s="97"/>
      <c r="Y127" s="13" t="s">
        <v>0</v>
      </c>
    </row>
    <row r="128" spans="1:25" hidden="1" x14ac:dyDescent="0.25">
      <c r="A128" s="160" t="s">
        <v>6708</v>
      </c>
      <c r="B128" s="97" t="s">
        <v>532</v>
      </c>
      <c r="C128" s="97" t="s">
        <v>598</v>
      </c>
      <c r="D128" s="97" t="s">
        <v>2710</v>
      </c>
      <c r="E128" s="97" t="s">
        <v>6707</v>
      </c>
      <c r="F128" s="10" t="s">
        <v>28</v>
      </c>
      <c r="G128" s="10" t="str">
        <f>_xlfn.IFNA(VLOOKUP($A128,'[1]Engaged Deals'!$A:$J,2,FALSE),"No")</f>
        <v>No</v>
      </c>
      <c r="H128" s="10" t="s">
        <v>11</v>
      </c>
      <c r="I128" s="97" t="s">
        <v>26</v>
      </c>
      <c r="J128" s="159">
        <v>42855</v>
      </c>
      <c r="K128" s="158" t="s">
        <v>6706</v>
      </c>
      <c r="L128" s="97" t="s">
        <v>24</v>
      </c>
      <c r="M128" s="155">
        <v>42855</v>
      </c>
      <c r="N128" s="157">
        <v>644</v>
      </c>
      <c r="O128" s="7">
        <f>N128/1000000</f>
        <v>6.4400000000000004E-4</v>
      </c>
      <c r="P128" s="156">
        <v>36</v>
      </c>
      <c r="Q128" s="155" t="s">
        <v>6705</v>
      </c>
      <c r="R128" s="154" t="s">
        <v>281</v>
      </c>
      <c r="S128" s="97" t="s">
        <v>107</v>
      </c>
      <c r="T128" s="97" t="s">
        <v>106</v>
      </c>
      <c r="U128" s="97" t="s">
        <v>105</v>
      </c>
      <c r="V128" s="97" t="s">
        <v>2706</v>
      </c>
      <c r="W128" s="97"/>
      <c r="Y128" s="13" t="s">
        <v>0</v>
      </c>
    </row>
    <row r="129" spans="1:25" hidden="1" x14ac:dyDescent="0.25">
      <c r="A129" s="60" t="s">
        <v>6704</v>
      </c>
      <c r="B129" s="53" t="s">
        <v>532</v>
      </c>
      <c r="C129" s="53" t="s">
        <v>531</v>
      </c>
      <c r="D129" s="53" t="s">
        <v>6703</v>
      </c>
      <c r="E129" s="53" t="s">
        <v>57</v>
      </c>
      <c r="F129" s="10" t="s">
        <v>28</v>
      </c>
      <c r="G129" s="10" t="str">
        <f>_xlfn.IFNA(VLOOKUP($A129,'[1]Engaged Deals'!$A:$J,2,FALSE),"No")</f>
        <v>No</v>
      </c>
      <c r="H129" s="10" t="s">
        <v>27</v>
      </c>
      <c r="I129" s="53" t="s">
        <v>26</v>
      </c>
      <c r="J129" s="58">
        <v>42947</v>
      </c>
      <c r="K129" s="59" t="s">
        <v>6702</v>
      </c>
      <c r="L129" s="53" t="s">
        <v>8</v>
      </c>
      <c r="M129" s="58">
        <v>42947</v>
      </c>
      <c r="N129" s="57">
        <v>100000</v>
      </c>
      <c r="O129" s="7">
        <f>N129/1000000</f>
        <v>0.1</v>
      </c>
      <c r="P129" s="56">
        <v>1</v>
      </c>
      <c r="Q129" s="55" t="s">
        <v>135</v>
      </c>
      <c r="R129" s="54" t="s">
        <v>21</v>
      </c>
      <c r="S129" s="53" t="s">
        <v>73</v>
      </c>
      <c r="T129" s="53" t="s">
        <v>72</v>
      </c>
      <c r="U129" s="53" t="s">
        <v>153</v>
      </c>
      <c r="V129" s="53" t="s">
        <v>1373</v>
      </c>
      <c r="W129" s="53" t="s">
        <v>123</v>
      </c>
      <c r="Y129" s="13" t="s">
        <v>0</v>
      </c>
    </row>
    <row r="130" spans="1:25" hidden="1" x14ac:dyDescent="0.25">
      <c r="A130" s="160" t="s">
        <v>6701</v>
      </c>
      <c r="B130" s="97" t="s">
        <v>65</v>
      </c>
      <c r="C130" s="97" t="s">
        <v>198</v>
      </c>
      <c r="D130" s="97" t="s">
        <v>6700</v>
      </c>
      <c r="E130" s="97" t="s">
        <v>57</v>
      </c>
      <c r="F130" s="10" t="s">
        <v>12</v>
      </c>
      <c r="G130" s="10" t="str">
        <f>_xlfn.IFNA(VLOOKUP($A130,'[1]Engaged Deals'!$A:$J,2,FALSE),"No")</f>
        <v>No</v>
      </c>
      <c r="H130" s="10" t="s">
        <v>11</v>
      </c>
      <c r="I130" s="97" t="s">
        <v>195</v>
      </c>
      <c r="J130" s="159">
        <v>42914</v>
      </c>
      <c r="K130" s="158" t="s">
        <v>6699</v>
      </c>
      <c r="L130" s="97" t="s">
        <v>8</v>
      </c>
      <c r="M130" s="155">
        <v>42914</v>
      </c>
      <c r="N130" s="157">
        <v>100000</v>
      </c>
      <c r="O130" s="7">
        <f>N130/1000000</f>
        <v>0.1</v>
      </c>
      <c r="P130" s="156">
        <v>12</v>
      </c>
      <c r="Q130" s="155" t="s">
        <v>173</v>
      </c>
      <c r="R130" s="154" t="s">
        <v>6</v>
      </c>
      <c r="S130" s="97" t="s">
        <v>107</v>
      </c>
      <c r="T130" s="97" t="s">
        <v>106</v>
      </c>
      <c r="U130" s="97" t="s">
        <v>105</v>
      </c>
      <c r="V130" s="97" t="s">
        <v>6698</v>
      </c>
      <c r="W130" s="97" t="s">
        <v>229</v>
      </c>
      <c r="Y130" s="13" t="s">
        <v>0</v>
      </c>
    </row>
    <row r="131" spans="1:25" hidden="1" x14ac:dyDescent="0.25">
      <c r="A131" s="160" t="s">
        <v>6697</v>
      </c>
      <c r="B131" s="97" t="s">
        <v>32</v>
      </c>
      <c r="C131" s="97" t="s">
        <v>190</v>
      </c>
      <c r="D131" s="97" t="s">
        <v>40</v>
      </c>
      <c r="E131" s="97" t="s">
        <v>40</v>
      </c>
      <c r="G131" s="10" t="str">
        <f>_xlfn.IFNA(VLOOKUP($A131,'[1]Engaged Deals'!$A:$J,2,FALSE),"No")</f>
        <v>No</v>
      </c>
      <c r="H131" s="10" t="s">
        <v>11</v>
      </c>
      <c r="I131" s="97"/>
      <c r="J131" s="159">
        <v>42907</v>
      </c>
      <c r="K131" s="158" t="s">
        <v>6696</v>
      </c>
      <c r="L131" s="97" t="s">
        <v>24</v>
      </c>
      <c r="M131" s="155">
        <v>42907</v>
      </c>
      <c r="N131" s="157">
        <v>100000</v>
      </c>
      <c r="O131" s="7">
        <f>N131/1000000</f>
        <v>0.1</v>
      </c>
      <c r="P131" s="156">
        <v>12</v>
      </c>
      <c r="Q131" s="155" t="s">
        <v>3871</v>
      </c>
      <c r="R131" s="154" t="s">
        <v>21</v>
      </c>
      <c r="S131" s="97" t="s">
        <v>73</v>
      </c>
      <c r="T131" s="97" t="s">
        <v>312</v>
      </c>
      <c r="U131" s="97" t="s">
        <v>311</v>
      </c>
      <c r="V131" s="97" t="s">
        <v>40</v>
      </c>
      <c r="W131" s="97" t="s">
        <v>69</v>
      </c>
      <c r="Y131" s="13" t="s">
        <v>0</v>
      </c>
    </row>
    <row r="132" spans="1:25" hidden="1" x14ac:dyDescent="0.25">
      <c r="A132" s="160" t="s">
        <v>6695</v>
      </c>
      <c r="B132" s="97" t="s">
        <v>52</v>
      </c>
      <c r="C132" s="97" t="s">
        <v>52</v>
      </c>
      <c r="D132" s="97" t="s">
        <v>489</v>
      </c>
      <c r="E132" s="97" t="s">
        <v>6694</v>
      </c>
      <c r="F132" s="10" t="s">
        <v>61</v>
      </c>
      <c r="G132" s="10" t="str">
        <f>_xlfn.IFNA(VLOOKUP($A132,'[1]Engaged Deals'!$A:$J,2,FALSE),"No")</f>
        <v>No</v>
      </c>
      <c r="H132" s="10" t="s">
        <v>11</v>
      </c>
      <c r="I132" s="168" t="s">
        <v>119</v>
      </c>
      <c r="J132" s="159">
        <v>42881</v>
      </c>
      <c r="K132" s="158" t="s">
        <v>6693</v>
      </c>
      <c r="L132" s="97" t="s">
        <v>8</v>
      </c>
      <c r="M132" s="155">
        <v>42881</v>
      </c>
      <c r="N132" s="157">
        <v>190476</v>
      </c>
      <c r="O132" s="7">
        <f>N132/1000000</f>
        <v>0.19047600000000001</v>
      </c>
      <c r="P132" s="156">
        <v>3</v>
      </c>
      <c r="Q132" s="155" t="s">
        <v>83</v>
      </c>
      <c r="R132" s="154" t="s">
        <v>281</v>
      </c>
      <c r="S132" s="97" t="s">
        <v>47</v>
      </c>
      <c r="T132" s="97" t="s">
        <v>91</v>
      </c>
      <c r="U132" s="97" t="s">
        <v>3838</v>
      </c>
      <c r="V132" s="97" t="s">
        <v>6692</v>
      </c>
      <c r="W132" s="97" t="s">
        <v>212</v>
      </c>
      <c r="Y132" s="13" t="s">
        <v>0</v>
      </c>
    </row>
    <row r="133" spans="1:25" hidden="1" x14ac:dyDescent="0.25">
      <c r="A133" s="160" t="s">
        <v>6695</v>
      </c>
      <c r="B133" s="97" t="s">
        <v>52</v>
      </c>
      <c r="C133" s="97" t="s">
        <v>52</v>
      </c>
      <c r="D133" s="97" t="s">
        <v>489</v>
      </c>
      <c r="E133" s="97" t="s">
        <v>6694</v>
      </c>
      <c r="F133" s="10" t="s">
        <v>61</v>
      </c>
      <c r="G133" s="10" t="str">
        <f>_xlfn.IFNA(VLOOKUP($A133,'[1]Engaged Deals'!$A:$J,2,FALSE),"No")</f>
        <v>No</v>
      </c>
      <c r="H133" s="10" t="s">
        <v>11</v>
      </c>
      <c r="I133" s="168" t="s">
        <v>119</v>
      </c>
      <c r="J133" s="159">
        <v>42881</v>
      </c>
      <c r="K133" s="158" t="s">
        <v>6693</v>
      </c>
      <c r="L133" s="97" t="s">
        <v>8</v>
      </c>
      <c r="M133" s="155">
        <v>42881</v>
      </c>
      <c r="N133" s="157">
        <v>95238</v>
      </c>
      <c r="O133" s="7">
        <f>N133/1000000</f>
        <v>9.5238000000000003E-2</v>
      </c>
      <c r="P133" s="156">
        <v>3</v>
      </c>
      <c r="Q133" s="155" t="s">
        <v>179</v>
      </c>
      <c r="R133" s="154" t="s">
        <v>6</v>
      </c>
      <c r="S133" s="97" t="s">
        <v>73</v>
      </c>
      <c r="T133" s="97" t="s">
        <v>312</v>
      </c>
      <c r="U133" s="97" t="s">
        <v>311</v>
      </c>
      <c r="V133" s="97" t="s">
        <v>6692</v>
      </c>
      <c r="W133" s="97" t="s">
        <v>212</v>
      </c>
      <c r="Y133" s="13" t="s">
        <v>0</v>
      </c>
    </row>
    <row r="134" spans="1:25" x14ac:dyDescent="0.25">
      <c r="A134" s="160" t="s">
        <v>6691</v>
      </c>
      <c r="B134" s="97" t="s">
        <v>32</v>
      </c>
      <c r="C134" s="97" t="s">
        <v>190</v>
      </c>
      <c r="D134" s="97" t="s">
        <v>6136</v>
      </c>
      <c r="E134" s="97" t="s">
        <v>6690</v>
      </c>
      <c r="F134" s="10" t="s">
        <v>98</v>
      </c>
      <c r="G134" s="10" t="str">
        <f>_xlfn.IFNA(VLOOKUP($A134,'[1]Engaged Deals'!$A:$J,2,FALSE),"No")</f>
        <v>No</v>
      </c>
      <c r="H134" s="10" t="s">
        <v>11</v>
      </c>
      <c r="I134" s="97" t="s">
        <v>557</v>
      </c>
      <c r="J134" s="159">
        <v>42880</v>
      </c>
      <c r="K134" s="158" t="s">
        <v>6689</v>
      </c>
      <c r="L134" s="97" t="s">
        <v>24</v>
      </c>
      <c r="M134" s="155">
        <v>42880</v>
      </c>
      <c r="N134" s="157">
        <v>15000</v>
      </c>
      <c r="O134" s="7">
        <f>N134/1000000</f>
        <v>1.4999999999999999E-2</v>
      </c>
      <c r="P134" s="156">
        <v>12</v>
      </c>
      <c r="Q134" s="155" t="s">
        <v>6688</v>
      </c>
      <c r="R134" s="154" t="s">
        <v>6</v>
      </c>
      <c r="S134" s="97" t="s">
        <v>20</v>
      </c>
      <c r="T134" s="97" t="s">
        <v>6687</v>
      </c>
      <c r="U134" s="97"/>
      <c r="V134" s="97" t="s">
        <v>40</v>
      </c>
      <c r="W134" s="97"/>
      <c r="Y134" s="13" t="s">
        <v>0</v>
      </c>
    </row>
    <row r="135" spans="1:25" hidden="1" x14ac:dyDescent="0.25">
      <c r="A135" s="160" t="s">
        <v>6686</v>
      </c>
      <c r="B135" s="97" t="s">
        <v>32</v>
      </c>
      <c r="C135" s="97" t="s">
        <v>41</v>
      </c>
      <c r="D135" s="97" t="s">
        <v>1961</v>
      </c>
      <c r="E135" s="97" t="s">
        <v>6685</v>
      </c>
      <c r="F135" s="10" t="s">
        <v>269</v>
      </c>
      <c r="G135" s="10" t="str">
        <f>_xlfn.IFNA(VLOOKUP($A135,'[1]Engaged Deals'!$A:$J,2,FALSE),"No")</f>
        <v>No</v>
      </c>
      <c r="H135" s="10" t="s">
        <v>11</v>
      </c>
      <c r="I135" s="97" t="s">
        <v>625</v>
      </c>
      <c r="J135" s="159">
        <v>42909</v>
      </c>
      <c r="K135" s="158" t="s">
        <v>6684</v>
      </c>
      <c r="L135" s="97" t="s">
        <v>144</v>
      </c>
      <c r="M135" s="155">
        <v>42909</v>
      </c>
      <c r="N135" s="157">
        <v>200000</v>
      </c>
      <c r="O135" s="7">
        <f>N135/1000000</f>
        <v>0.2</v>
      </c>
      <c r="P135" s="156">
        <v>12</v>
      </c>
      <c r="Q135" s="155" t="s">
        <v>179</v>
      </c>
      <c r="R135" s="154" t="s">
        <v>6</v>
      </c>
      <c r="S135" s="97" t="s">
        <v>47</v>
      </c>
      <c r="T135" s="97" t="s">
        <v>162</v>
      </c>
      <c r="U135" s="97" t="s">
        <v>248</v>
      </c>
      <c r="V135" s="97" t="s">
        <v>6683</v>
      </c>
      <c r="W135" s="97" t="s">
        <v>6682</v>
      </c>
      <c r="Y135" s="13" t="s">
        <v>0</v>
      </c>
    </row>
    <row r="136" spans="1:25" x14ac:dyDescent="0.25">
      <c r="A136" s="60" t="s">
        <v>6681</v>
      </c>
      <c r="B136" s="53" t="s">
        <v>532</v>
      </c>
      <c r="C136" s="53" t="s">
        <v>531</v>
      </c>
      <c r="D136" s="53" t="s">
        <v>4606</v>
      </c>
      <c r="E136" s="53" t="s">
        <v>4853</v>
      </c>
      <c r="F136" s="10" t="s">
        <v>98</v>
      </c>
      <c r="G136" s="10" t="str">
        <f>_xlfn.IFNA(VLOOKUP($A136,'[1]Engaged Deals'!$A:$J,2,FALSE),"No")</f>
        <v>No</v>
      </c>
      <c r="H136" s="10" t="s">
        <v>60</v>
      </c>
      <c r="I136" s="53" t="s">
        <v>96</v>
      </c>
      <c r="J136" s="58">
        <v>43098</v>
      </c>
      <c r="K136" s="59" t="s">
        <v>6680</v>
      </c>
      <c r="L136" s="53" t="s">
        <v>24</v>
      </c>
      <c r="M136" s="55">
        <v>43098</v>
      </c>
      <c r="N136" s="57">
        <v>160000</v>
      </c>
      <c r="O136" s="7">
        <f>N136/1000000</f>
        <v>0.16</v>
      </c>
      <c r="P136" s="56">
        <v>12</v>
      </c>
      <c r="Q136" s="55" t="s">
        <v>5444</v>
      </c>
      <c r="R136" s="54" t="s">
        <v>6</v>
      </c>
      <c r="S136" s="53" t="s">
        <v>73</v>
      </c>
      <c r="T136" s="53" t="s">
        <v>72</v>
      </c>
      <c r="U136" s="53" t="s">
        <v>346</v>
      </c>
      <c r="V136" s="53" t="s">
        <v>2060</v>
      </c>
      <c r="W136" s="53" t="s">
        <v>160</v>
      </c>
      <c r="Y136" s="13" t="s">
        <v>0</v>
      </c>
    </row>
    <row r="137" spans="1:25" hidden="1" x14ac:dyDescent="0.25">
      <c r="A137" s="160" t="s">
        <v>6679</v>
      </c>
      <c r="B137" s="97" t="s">
        <v>32</v>
      </c>
      <c r="C137" s="97" t="s">
        <v>424</v>
      </c>
      <c r="D137" s="97" t="s">
        <v>6678</v>
      </c>
      <c r="E137" s="97" t="s">
        <v>6677</v>
      </c>
      <c r="F137" s="10" t="s">
        <v>28</v>
      </c>
      <c r="G137" s="10" t="str">
        <f>_xlfn.IFNA(VLOOKUP($A137,'[1]Engaged Deals'!$A:$J,2,FALSE),"No")</f>
        <v>No</v>
      </c>
      <c r="H137" s="10" t="s">
        <v>11</v>
      </c>
      <c r="I137" s="97" t="s">
        <v>187</v>
      </c>
      <c r="J137" s="159">
        <v>42879</v>
      </c>
      <c r="K137" s="158" t="s">
        <v>6676</v>
      </c>
      <c r="L137" s="97" t="s">
        <v>24</v>
      </c>
      <c r="M137" s="155">
        <v>42879</v>
      </c>
      <c r="N137" s="157">
        <v>155000</v>
      </c>
      <c r="O137" s="7">
        <f>N137/1000000</f>
        <v>0.155</v>
      </c>
      <c r="P137" s="156">
        <v>12</v>
      </c>
      <c r="Q137" s="155" t="s">
        <v>6675</v>
      </c>
      <c r="R137" s="154" t="s">
        <v>21</v>
      </c>
      <c r="S137" s="97" t="s">
        <v>47</v>
      </c>
      <c r="T137" s="97" t="s">
        <v>162</v>
      </c>
      <c r="U137" s="97" t="s">
        <v>214</v>
      </c>
      <c r="V137" s="97" t="s">
        <v>1970</v>
      </c>
      <c r="W137" s="97" t="s">
        <v>69</v>
      </c>
      <c r="Y137" s="13" t="s">
        <v>0</v>
      </c>
    </row>
    <row r="138" spans="1:25" hidden="1" x14ac:dyDescent="0.25">
      <c r="A138" s="160" t="s">
        <v>6674</v>
      </c>
      <c r="B138" s="97" t="s">
        <v>32</v>
      </c>
      <c r="C138" s="97" t="s">
        <v>41</v>
      </c>
      <c r="D138" s="97" t="s">
        <v>5064</v>
      </c>
      <c r="E138" s="97" t="s">
        <v>6673</v>
      </c>
      <c r="F138" s="10" t="s">
        <v>269</v>
      </c>
      <c r="G138" s="10" t="str">
        <f>_xlfn.IFNA(VLOOKUP($A138,'[1]Engaged Deals'!$A:$J,2,FALSE),"No")</f>
        <v>No</v>
      </c>
      <c r="H138" s="10" t="s">
        <v>11</v>
      </c>
      <c r="I138" s="97" t="s">
        <v>268</v>
      </c>
      <c r="J138" s="159">
        <v>42874</v>
      </c>
      <c r="K138" s="158" t="s">
        <v>6672</v>
      </c>
      <c r="L138" s="97" t="s">
        <v>144</v>
      </c>
      <c r="M138" s="155">
        <v>42874</v>
      </c>
      <c r="N138" s="157">
        <v>250000</v>
      </c>
      <c r="O138" s="7">
        <f>N138/1000000</f>
        <v>0.25</v>
      </c>
      <c r="P138" s="156">
        <v>1</v>
      </c>
      <c r="Q138" s="155" t="s">
        <v>6671</v>
      </c>
      <c r="R138" s="154" t="s">
        <v>6</v>
      </c>
      <c r="S138" s="97" t="s">
        <v>47</v>
      </c>
      <c r="T138" s="97" t="s">
        <v>162</v>
      </c>
      <c r="U138" s="97" t="s">
        <v>6670</v>
      </c>
      <c r="V138" s="97" t="s">
        <v>2588</v>
      </c>
      <c r="W138" s="97" t="s">
        <v>6669</v>
      </c>
      <c r="Y138" s="13" t="s">
        <v>0</v>
      </c>
    </row>
    <row r="139" spans="1:25" hidden="1" x14ac:dyDescent="0.25">
      <c r="A139" s="97" t="s">
        <v>6668</v>
      </c>
      <c r="B139" s="97" t="s">
        <v>367</v>
      </c>
      <c r="C139" s="97" t="s">
        <v>366</v>
      </c>
      <c r="D139" s="97" t="s">
        <v>5520</v>
      </c>
      <c r="E139" s="97" t="s">
        <v>6667</v>
      </c>
      <c r="F139" s="10" t="s">
        <v>28</v>
      </c>
      <c r="G139" s="10" t="str">
        <f>_xlfn.IFNA(VLOOKUP($A139,'[1]Engaged Deals'!$A:$J,2,FALSE),"No")</f>
        <v>No</v>
      </c>
      <c r="H139" s="10" t="s">
        <v>97</v>
      </c>
      <c r="I139" s="97" t="s">
        <v>26</v>
      </c>
      <c r="J139" s="159">
        <v>42825</v>
      </c>
      <c r="K139" s="158" t="s">
        <v>6666</v>
      </c>
      <c r="L139" s="97" t="s">
        <v>144</v>
      </c>
      <c r="M139" s="155">
        <v>42825</v>
      </c>
      <c r="N139" s="157">
        <v>20000</v>
      </c>
      <c r="O139" s="7">
        <f>N139/1000000</f>
        <v>0.02</v>
      </c>
      <c r="P139" s="154">
        <v>12</v>
      </c>
      <c r="Q139" s="155" t="s">
        <v>7</v>
      </c>
      <c r="R139" s="97" t="s">
        <v>281</v>
      </c>
      <c r="S139" s="97" t="s">
        <v>73</v>
      </c>
      <c r="T139" s="97" t="s">
        <v>72</v>
      </c>
      <c r="U139" s="97" t="s">
        <v>346</v>
      </c>
      <c r="V139" s="97" t="s">
        <v>6665</v>
      </c>
      <c r="W139" s="97" t="s">
        <v>229</v>
      </c>
      <c r="Y139" s="13" t="s">
        <v>0</v>
      </c>
    </row>
    <row r="140" spans="1:25" hidden="1" x14ac:dyDescent="0.25">
      <c r="A140" s="160" t="s">
        <v>6664</v>
      </c>
      <c r="B140" s="97" t="s">
        <v>32</v>
      </c>
      <c r="C140" s="97" t="s">
        <v>424</v>
      </c>
      <c r="D140" s="97" t="s">
        <v>6663</v>
      </c>
      <c r="E140" s="97" t="s">
        <v>6662</v>
      </c>
      <c r="F140" s="10" t="s">
        <v>61</v>
      </c>
      <c r="G140" s="10" t="str">
        <f>_xlfn.IFNA(VLOOKUP($A140,'[1]Engaged Deals'!$A:$J,2,FALSE),"No")</f>
        <v>No</v>
      </c>
      <c r="H140" s="10" t="s">
        <v>11</v>
      </c>
      <c r="I140" s="97" t="s">
        <v>119</v>
      </c>
      <c r="J140" s="159">
        <v>42831</v>
      </c>
      <c r="K140" s="158" t="s">
        <v>6661</v>
      </c>
      <c r="L140" s="97" t="s">
        <v>24</v>
      </c>
      <c r="M140" s="155">
        <v>42831</v>
      </c>
      <c r="N140" s="157">
        <v>23250</v>
      </c>
      <c r="O140" s="7">
        <f>N140/1000000</f>
        <v>2.325E-2</v>
      </c>
      <c r="P140" s="156">
        <v>3</v>
      </c>
      <c r="Q140" s="155" t="s">
        <v>3871</v>
      </c>
      <c r="R140" s="154" t="s">
        <v>21</v>
      </c>
      <c r="S140" s="97" t="s">
        <v>73</v>
      </c>
      <c r="T140" s="97" t="s">
        <v>312</v>
      </c>
      <c r="U140" s="97" t="s">
        <v>311</v>
      </c>
      <c r="V140" s="97" t="s">
        <v>4791</v>
      </c>
      <c r="W140" s="97" t="s">
        <v>69</v>
      </c>
      <c r="Y140" s="13" t="s">
        <v>0</v>
      </c>
    </row>
    <row r="141" spans="1:25" hidden="1" x14ac:dyDescent="0.25">
      <c r="A141" s="60" t="s">
        <v>6660</v>
      </c>
      <c r="B141" s="53" t="s">
        <v>149</v>
      </c>
      <c r="C141" s="53" t="s">
        <v>406</v>
      </c>
      <c r="D141" s="53" t="s">
        <v>6276</v>
      </c>
      <c r="E141" s="53" t="s">
        <v>6659</v>
      </c>
      <c r="F141" s="10" t="s">
        <v>403</v>
      </c>
      <c r="G141" s="10" t="str">
        <f>_xlfn.IFNA(VLOOKUP($A141,'[1]Engaged Deals'!$A:$J,2,FALSE),"No")</f>
        <v>No</v>
      </c>
      <c r="H141" s="10" t="s">
        <v>27</v>
      </c>
      <c r="I141" s="53" t="s">
        <v>26</v>
      </c>
      <c r="J141" s="58">
        <v>42978</v>
      </c>
      <c r="K141" s="59" t="s">
        <v>6658</v>
      </c>
      <c r="L141" s="53" t="s">
        <v>24</v>
      </c>
      <c r="M141" s="58">
        <v>42978</v>
      </c>
      <c r="N141" s="57">
        <v>33333</v>
      </c>
      <c r="O141" s="7">
        <f>N141/1000000</f>
        <v>3.3333000000000002E-2</v>
      </c>
      <c r="P141" s="56">
        <v>12</v>
      </c>
      <c r="Q141" s="55" t="s">
        <v>371</v>
      </c>
      <c r="R141" s="54" t="s">
        <v>281</v>
      </c>
      <c r="S141" s="53" t="s">
        <v>47</v>
      </c>
      <c r="T141" s="53" t="s">
        <v>162</v>
      </c>
      <c r="U141" s="53" t="s">
        <v>214</v>
      </c>
      <c r="V141" s="53" t="s">
        <v>3412</v>
      </c>
      <c r="W141" s="53"/>
      <c r="Y141" s="13" t="s">
        <v>0</v>
      </c>
    </row>
    <row r="142" spans="1:25" hidden="1" x14ac:dyDescent="0.25">
      <c r="A142" s="181" t="s">
        <v>6657</v>
      </c>
      <c r="B142" s="181" t="s">
        <v>65</v>
      </c>
      <c r="C142" s="181" t="s">
        <v>158</v>
      </c>
      <c r="D142" s="181" t="s">
        <v>6656</v>
      </c>
      <c r="E142" s="181" t="s">
        <v>6655</v>
      </c>
      <c r="F142" s="10" t="s">
        <v>28</v>
      </c>
      <c r="G142" s="10" t="str">
        <f>_xlfn.IFNA(VLOOKUP($A142,'[1]Engaged Deals'!$A:$J,2,FALSE),"No")</f>
        <v>No</v>
      </c>
      <c r="H142" s="10" t="s">
        <v>60</v>
      </c>
      <c r="I142" s="181" t="s">
        <v>187</v>
      </c>
      <c r="J142" s="183">
        <v>43084</v>
      </c>
      <c r="K142" s="186">
        <v>42825</v>
      </c>
      <c r="L142" s="181" t="s">
        <v>24</v>
      </c>
      <c r="M142" s="186">
        <v>43084</v>
      </c>
      <c r="N142" s="185">
        <v>125000</v>
      </c>
      <c r="O142" s="7">
        <f>N142/1000000</f>
        <v>0.125</v>
      </c>
      <c r="P142" s="184">
        <v>12</v>
      </c>
      <c r="Q142" s="183">
        <v>42825</v>
      </c>
      <c r="R142" s="182" t="s">
        <v>21</v>
      </c>
      <c r="S142" s="181" t="s">
        <v>58</v>
      </c>
      <c r="T142" s="181" t="s">
        <v>57</v>
      </c>
      <c r="U142" s="181" t="s">
        <v>6654</v>
      </c>
      <c r="V142" s="96" t="s">
        <v>6653</v>
      </c>
      <c r="W142" s="96" t="s">
        <v>6652</v>
      </c>
      <c r="Y142" s="13" t="s">
        <v>0</v>
      </c>
    </row>
    <row r="143" spans="1:25" hidden="1" x14ac:dyDescent="0.25">
      <c r="A143" s="160" t="s">
        <v>6651</v>
      </c>
      <c r="B143" s="97" t="s">
        <v>52</v>
      </c>
      <c r="C143" s="97" t="s">
        <v>52</v>
      </c>
      <c r="D143" s="97" t="s">
        <v>6650</v>
      </c>
      <c r="E143" s="97" t="s">
        <v>6649</v>
      </c>
      <c r="F143" s="10" t="s">
        <v>269</v>
      </c>
      <c r="G143" s="10" t="str">
        <f>_xlfn.IFNA(VLOOKUP($A143,'[1]Engaged Deals'!$A:$J,2,FALSE),"No")</f>
        <v>No</v>
      </c>
      <c r="H143" s="10" t="s">
        <v>11</v>
      </c>
      <c r="I143" s="97" t="s">
        <v>625</v>
      </c>
      <c r="J143" s="159">
        <v>42916</v>
      </c>
      <c r="K143" s="158" t="s">
        <v>6648</v>
      </c>
      <c r="L143" s="97" t="s">
        <v>144</v>
      </c>
      <c r="M143" s="155">
        <v>42916</v>
      </c>
      <c r="N143" s="157">
        <v>9524</v>
      </c>
      <c r="O143" s="7">
        <f>N143/1000000</f>
        <v>9.5239999999999995E-3</v>
      </c>
      <c r="P143" s="156">
        <v>1</v>
      </c>
      <c r="Q143" s="155" t="s">
        <v>371</v>
      </c>
      <c r="R143" s="154" t="s">
        <v>281</v>
      </c>
      <c r="S143" s="97" t="s">
        <v>172</v>
      </c>
      <c r="T143" s="97" t="s">
        <v>1876</v>
      </c>
      <c r="U143" s="97" t="s">
        <v>1875</v>
      </c>
      <c r="V143" s="97" t="s">
        <v>1874</v>
      </c>
      <c r="W143" s="97" t="s">
        <v>160</v>
      </c>
      <c r="Y143" s="13" t="s">
        <v>0</v>
      </c>
    </row>
    <row r="144" spans="1:25" hidden="1" x14ac:dyDescent="0.25">
      <c r="A144" s="160" t="s">
        <v>6647</v>
      </c>
      <c r="B144" s="97" t="s">
        <v>32</v>
      </c>
      <c r="C144" s="97" t="s">
        <v>190</v>
      </c>
      <c r="D144" s="97" t="s">
        <v>6646</v>
      </c>
      <c r="E144" s="97" t="s">
        <v>57</v>
      </c>
      <c r="F144" s="10" t="s">
        <v>28</v>
      </c>
      <c r="G144" s="10" t="str">
        <f>_xlfn.IFNA(VLOOKUP($A144,'[1]Engaged Deals'!$A:$J,2,FALSE),"No")</f>
        <v>No</v>
      </c>
      <c r="H144" s="10" t="s">
        <v>11</v>
      </c>
      <c r="I144" s="97" t="s">
        <v>26</v>
      </c>
      <c r="J144" s="159">
        <v>42858</v>
      </c>
      <c r="K144" s="158" t="s">
        <v>6645</v>
      </c>
      <c r="L144" s="97" t="s">
        <v>24</v>
      </c>
      <c r="M144" s="155">
        <v>42858</v>
      </c>
      <c r="N144" s="157">
        <v>10000</v>
      </c>
      <c r="O144" s="7">
        <f>N144/1000000</f>
        <v>0.01</v>
      </c>
      <c r="P144" s="156">
        <v>12</v>
      </c>
      <c r="Q144" s="155" t="s">
        <v>6644</v>
      </c>
      <c r="R144" s="154" t="s">
        <v>21</v>
      </c>
      <c r="S144" s="97" t="s">
        <v>47</v>
      </c>
      <c r="T144" s="97" t="s">
        <v>162</v>
      </c>
      <c r="U144" s="97"/>
      <c r="V144" s="97" t="s">
        <v>40</v>
      </c>
      <c r="W144" s="97"/>
      <c r="Y144" s="13" t="s">
        <v>0</v>
      </c>
    </row>
    <row r="145" spans="1:25" hidden="1" x14ac:dyDescent="0.25">
      <c r="A145" s="60" t="s">
        <v>6643</v>
      </c>
      <c r="B145" s="53" t="s">
        <v>32</v>
      </c>
      <c r="C145" s="53" t="s">
        <v>424</v>
      </c>
      <c r="D145" s="53" t="s">
        <v>6642</v>
      </c>
      <c r="E145" s="53" t="s">
        <v>6641</v>
      </c>
      <c r="F145" s="10" t="s">
        <v>61</v>
      </c>
      <c r="G145" s="10" t="str">
        <f>_xlfn.IFNA(VLOOKUP($A145,'[1]Engaged Deals'!$A:$J,2,FALSE),"No")</f>
        <v>No</v>
      </c>
      <c r="H145" s="10" t="s">
        <v>60</v>
      </c>
      <c r="I145" s="53" t="s">
        <v>119</v>
      </c>
      <c r="J145" s="58">
        <v>43100</v>
      </c>
      <c r="K145" s="59" t="s">
        <v>6640</v>
      </c>
      <c r="L145" s="53" t="s">
        <v>24</v>
      </c>
      <c r="M145" s="55">
        <v>43100</v>
      </c>
      <c r="N145" s="57">
        <v>387500</v>
      </c>
      <c r="O145" s="7">
        <f>N145/1000000</f>
        <v>0.38750000000000001</v>
      </c>
      <c r="P145" s="56">
        <v>12</v>
      </c>
      <c r="Q145" s="55" t="s">
        <v>282</v>
      </c>
      <c r="R145" s="54" t="s">
        <v>21</v>
      </c>
      <c r="S145" s="53" t="s">
        <v>107</v>
      </c>
      <c r="T145" s="53" t="s">
        <v>106</v>
      </c>
      <c r="U145" s="53" t="s">
        <v>105</v>
      </c>
      <c r="V145" s="53" t="s">
        <v>6639</v>
      </c>
      <c r="W145" s="53"/>
      <c r="Y145" s="13" t="s">
        <v>0</v>
      </c>
    </row>
    <row r="146" spans="1:25" hidden="1" x14ac:dyDescent="0.25">
      <c r="A146" s="160" t="s">
        <v>6638</v>
      </c>
      <c r="B146" s="97" t="s">
        <v>32</v>
      </c>
      <c r="C146" s="97" t="s">
        <v>190</v>
      </c>
      <c r="D146" s="97" t="s">
        <v>5566</v>
      </c>
      <c r="E146" s="97" t="s">
        <v>300</v>
      </c>
      <c r="F146" s="10" t="s">
        <v>61</v>
      </c>
      <c r="G146" s="10" t="str">
        <f>_xlfn.IFNA(VLOOKUP($A146,'[1]Engaged Deals'!$A:$J,2,FALSE),"No")</f>
        <v>No</v>
      </c>
      <c r="H146" s="10" t="s">
        <v>11</v>
      </c>
      <c r="I146" s="97" t="s">
        <v>59</v>
      </c>
      <c r="J146" s="159">
        <v>42881</v>
      </c>
      <c r="K146" s="158" t="s">
        <v>6637</v>
      </c>
      <c r="L146" s="97" t="s">
        <v>24</v>
      </c>
      <c r="M146" s="155">
        <v>42881</v>
      </c>
      <c r="N146" s="157">
        <v>80000</v>
      </c>
      <c r="O146" s="7">
        <f>N146/1000000</f>
        <v>0.08</v>
      </c>
      <c r="P146" s="156">
        <v>1</v>
      </c>
      <c r="Q146" s="155" t="s">
        <v>1678</v>
      </c>
      <c r="R146" s="154" t="s">
        <v>21</v>
      </c>
      <c r="S146" s="97" t="s">
        <v>47</v>
      </c>
      <c r="T146" s="97" t="s">
        <v>46</v>
      </c>
      <c r="U146" s="97" t="s">
        <v>1602</v>
      </c>
      <c r="V146" s="97" t="s">
        <v>40</v>
      </c>
      <c r="W146" s="97"/>
      <c r="Y146" s="13" t="s">
        <v>0</v>
      </c>
    </row>
    <row r="147" spans="1:25" x14ac:dyDescent="0.25">
      <c r="A147" s="97" t="s">
        <v>6636</v>
      </c>
      <c r="B147" s="97" t="s">
        <v>32</v>
      </c>
      <c r="C147" s="97" t="s">
        <v>190</v>
      </c>
      <c r="D147" s="97" t="s">
        <v>1563</v>
      </c>
      <c r="E147" s="97" t="s">
        <v>6635</v>
      </c>
      <c r="F147" s="10" t="s">
        <v>98</v>
      </c>
      <c r="G147" s="10" t="str">
        <f>_xlfn.IFNA(VLOOKUP($A147,'[1]Engaged Deals'!$A:$J,2,FALSE),"No")</f>
        <v>No</v>
      </c>
      <c r="H147" s="10" t="s">
        <v>97</v>
      </c>
      <c r="I147" s="97" t="s">
        <v>287</v>
      </c>
      <c r="J147" s="159">
        <v>42814</v>
      </c>
      <c r="K147" s="158" t="s">
        <v>6634</v>
      </c>
      <c r="L147" s="97" t="s">
        <v>8</v>
      </c>
      <c r="M147" s="155">
        <v>42814</v>
      </c>
      <c r="N147" s="157">
        <v>50000</v>
      </c>
      <c r="O147" s="7">
        <f>N147/1000000</f>
        <v>0.05</v>
      </c>
      <c r="P147" s="154">
        <v>12</v>
      </c>
      <c r="Q147" s="155" t="s">
        <v>135</v>
      </c>
      <c r="R147" s="97" t="s">
        <v>21</v>
      </c>
      <c r="S147" s="97" t="s">
        <v>73</v>
      </c>
      <c r="T147" s="97" t="s">
        <v>312</v>
      </c>
      <c r="U147" s="97" t="s">
        <v>311</v>
      </c>
      <c r="V147" s="97" t="s">
        <v>40</v>
      </c>
      <c r="W147" s="97" t="s">
        <v>115</v>
      </c>
      <c r="Y147" s="13" t="s">
        <v>0</v>
      </c>
    </row>
    <row r="148" spans="1:25" hidden="1" x14ac:dyDescent="0.25">
      <c r="A148" s="160" t="s">
        <v>6633</v>
      </c>
      <c r="B148" s="97" t="s">
        <v>32</v>
      </c>
      <c r="C148" s="97" t="s">
        <v>190</v>
      </c>
      <c r="D148" s="97" t="s">
        <v>6492</v>
      </c>
      <c r="E148" s="97" t="s">
        <v>6632</v>
      </c>
      <c r="F148" s="10" t="s">
        <v>61</v>
      </c>
      <c r="G148" s="10" t="str">
        <f>_xlfn.IFNA(VLOOKUP($A148,'[1]Engaged Deals'!$A:$J,2,FALSE),"No")</f>
        <v>No</v>
      </c>
      <c r="H148" s="10" t="s">
        <v>11</v>
      </c>
      <c r="I148" s="97" t="s">
        <v>59</v>
      </c>
      <c r="J148" s="159">
        <v>42901</v>
      </c>
      <c r="K148" s="158" t="s">
        <v>6631</v>
      </c>
      <c r="L148" s="97" t="s">
        <v>8</v>
      </c>
      <c r="M148" s="155">
        <v>42901</v>
      </c>
      <c r="N148" s="157">
        <v>100000</v>
      </c>
      <c r="O148" s="7">
        <f>N148/1000000</f>
        <v>0.1</v>
      </c>
      <c r="P148" s="156">
        <v>1</v>
      </c>
      <c r="Q148" s="155" t="s">
        <v>74</v>
      </c>
      <c r="R148" s="154" t="s">
        <v>6</v>
      </c>
      <c r="S148" s="97" t="s">
        <v>493</v>
      </c>
      <c r="T148" s="97" t="s">
        <v>1456</v>
      </c>
      <c r="U148" s="97" t="s">
        <v>6630</v>
      </c>
      <c r="V148" s="97" t="s">
        <v>40</v>
      </c>
      <c r="W148" s="97"/>
      <c r="Y148" s="13" t="s">
        <v>0</v>
      </c>
    </row>
    <row r="149" spans="1:25" x14ac:dyDescent="0.25">
      <c r="A149" s="160" t="s">
        <v>6629</v>
      </c>
      <c r="B149" s="97" t="s">
        <v>32</v>
      </c>
      <c r="C149" s="97" t="s">
        <v>424</v>
      </c>
      <c r="D149" s="97" t="s">
        <v>6628</v>
      </c>
      <c r="E149" s="97" t="s">
        <v>762</v>
      </c>
      <c r="F149" s="10" t="s">
        <v>98</v>
      </c>
      <c r="G149" s="10" t="str">
        <f>_xlfn.IFNA(VLOOKUP($A149,'[1]Engaged Deals'!$A:$J,2,FALSE),"No")</f>
        <v>No</v>
      </c>
      <c r="H149" s="10" t="s">
        <v>11</v>
      </c>
      <c r="I149" s="97" t="s">
        <v>329</v>
      </c>
      <c r="J149" s="159">
        <v>42916</v>
      </c>
      <c r="K149" s="158" t="s">
        <v>6627</v>
      </c>
      <c r="L149" s="97" t="s">
        <v>144</v>
      </c>
      <c r="M149" s="155">
        <v>42916</v>
      </c>
      <c r="N149" s="157">
        <v>150000</v>
      </c>
      <c r="O149" s="7">
        <f>N149/1000000</f>
        <v>0.15</v>
      </c>
      <c r="P149" s="156">
        <v>12</v>
      </c>
      <c r="Q149" s="155" t="s">
        <v>282</v>
      </c>
      <c r="R149" s="154" t="s">
        <v>21</v>
      </c>
      <c r="S149" s="97" t="s">
        <v>47</v>
      </c>
      <c r="T149" s="97" t="s">
        <v>162</v>
      </c>
      <c r="U149" s="97" t="s">
        <v>214</v>
      </c>
      <c r="V149" s="97" t="s">
        <v>5616</v>
      </c>
      <c r="W149" s="97" t="s">
        <v>69</v>
      </c>
      <c r="Y149" s="13" t="s">
        <v>0</v>
      </c>
    </row>
    <row r="150" spans="1:25" hidden="1" x14ac:dyDescent="0.25">
      <c r="A150" s="60" t="s">
        <v>6626</v>
      </c>
      <c r="B150" s="53" t="s">
        <v>532</v>
      </c>
      <c r="C150" s="53" t="s">
        <v>531</v>
      </c>
      <c r="D150" s="53" t="s">
        <v>6625</v>
      </c>
      <c r="E150" s="53" t="s">
        <v>6624</v>
      </c>
      <c r="F150" s="10" t="s">
        <v>28</v>
      </c>
      <c r="G150" s="10" t="str">
        <f>_xlfn.IFNA(VLOOKUP($A150,'[1]Engaged Deals'!$A:$J,2,FALSE),"No")</f>
        <v>No</v>
      </c>
      <c r="H150" s="10" t="s">
        <v>27</v>
      </c>
      <c r="I150" s="53" t="s">
        <v>26</v>
      </c>
      <c r="J150" s="58">
        <v>42947</v>
      </c>
      <c r="K150" s="59" t="s">
        <v>6623</v>
      </c>
      <c r="L150" s="53" t="s">
        <v>8</v>
      </c>
      <c r="M150" s="58">
        <v>42947</v>
      </c>
      <c r="N150" s="57">
        <v>100000</v>
      </c>
      <c r="O150" s="7">
        <f>N150/1000000</f>
        <v>0.1</v>
      </c>
      <c r="P150" s="56">
        <v>12</v>
      </c>
      <c r="Q150" s="55" t="s">
        <v>6622</v>
      </c>
      <c r="R150" s="54" t="s">
        <v>281</v>
      </c>
      <c r="S150" s="53" t="s">
        <v>73</v>
      </c>
      <c r="T150" s="53" t="s">
        <v>72</v>
      </c>
      <c r="U150" s="53" t="s">
        <v>153</v>
      </c>
      <c r="V150" s="53" t="s">
        <v>1373</v>
      </c>
      <c r="W150" s="53" t="s">
        <v>123</v>
      </c>
      <c r="Y150" s="13" t="s">
        <v>0</v>
      </c>
    </row>
    <row r="151" spans="1:25" x14ac:dyDescent="0.25">
      <c r="A151" s="60" t="s">
        <v>6621</v>
      </c>
      <c r="B151" s="53" t="s">
        <v>32</v>
      </c>
      <c r="C151" s="53" t="s">
        <v>424</v>
      </c>
      <c r="D151" s="53" t="s">
        <v>6620</v>
      </c>
      <c r="E151" s="53" t="s">
        <v>251</v>
      </c>
      <c r="F151" s="10" t="s">
        <v>98</v>
      </c>
      <c r="G151" s="10" t="str">
        <f>_xlfn.IFNA(VLOOKUP($A151,'[1]Engaged Deals'!$A:$J,2,FALSE),"No")</f>
        <v>No</v>
      </c>
      <c r="H151" s="10" t="s">
        <v>27</v>
      </c>
      <c r="I151" s="53" t="s">
        <v>329</v>
      </c>
      <c r="J151" s="58">
        <v>43008</v>
      </c>
      <c r="K151" s="59" t="s">
        <v>6619</v>
      </c>
      <c r="L151" s="53" t="s">
        <v>8</v>
      </c>
      <c r="M151" s="58">
        <v>43008</v>
      </c>
      <c r="N151" s="57">
        <v>100000</v>
      </c>
      <c r="O151" s="7">
        <f>N151/1000000</f>
        <v>0.1</v>
      </c>
      <c r="P151" s="56">
        <v>12</v>
      </c>
      <c r="Q151" s="55" t="s">
        <v>7</v>
      </c>
      <c r="R151" s="54" t="s">
        <v>6</v>
      </c>
      <c r="S151" s="53" t="s">
        <v>107</v>
      </c>
      <c r="T151" s="53" t="s">
        <v>106</v>
      </c>
      <c r="U151" s="53" t="s">
        <v>105</v>
      </c>
      <c r="V151" s="53" t="s">
        <v>6618</v>
      </c>
      <c r="W151" s="53" t="s">
        <v>160</v>
      </c>
      <c r="Y151" s="13" t="s">
        <v>0</v>
      </c>
    </row>
    <row r="152" spans="1:25" hidden="1" x14ac:dyDescent="0.25">
      <c r="A152" s="160" t="s">
        <v>6617</v>
      </c>
      <c r="B152" s="97" t="s">
        <v>65</v>
      </c>
      <c r="C152" s="97" t="s">
        <v>158</v>
      </c>
      <c r="D152" s="97" t="s">
        <v>6616</v>
      </c>
      <c r="E152" s="97" t="s">
        <v>294</v>
      </c>
      <c r="F152" s="10" t="s">
        <v>61</v>
      </c>
      <c r="G152" s="10" t="str">
        <f>_xlfn.IFNA(VLOOKUP($A152,'[1]Engaged Deals'!$A:$J,2,FALSE),"No")</f>
        <v>No</v>
      </c>
      <c r="H152" s="10" t="s">
        <v>11</v>
      </c>
      <c r="I152" s="97" t="s">
        <v>119</v>
      </c>
      <c r="J152" s="159">
        <v>42916</v>
      </c>
      <c r="K152" s="158" t="s">
        <v>6615</v>
      </c>
      <c r="L152" s="97" t="s">
        <v>8</v>
      </c>
      <c r="M152" s="155">
        <v>42916</v>
      </c>
      <c r="N152" s="157">
        <v>250000</v>
      </c>
      <c r="O152" s="7">
        <f>N152/1000000</f>
        <v>0.25</v>
      </c>
      <c r="P152" s="156">
        <v>12</v>
      </c>
      <c r="Q152" s="155" t="s">
        <v>108</v>
      </c>
      <c r="R152" s="154" t="s">
        <v>6</v>
      </c>
      <c r="S152" s="97" t="s">
        <v>47</v>
      </c>
      <c r="T152" s="97" t="s">
        <v>162</v>
      </c>
      <c r="U152" s="97" t="s">
        <v>214</v>
      </c>
      <c r="V152" s="97" t="s">
        <v>2958</v>
      </c>
      <c r="W152" s="97" t="s">
        <v>160</v>
      </c>
      <c r="Y152" s="13" t="s">
        <v>0</v>
      </c>
    </row>
    <row r="153" spans="1:25" hidden="1" x14ac:dyDescent="0.25">
      <c r="A153" s="160" t="s">
        <v>6614</v>
      </c>
      <c r="B153" s="97" t="s">
        <v>32</v>
      </c>
      <c r="C153" s="97" t="s">
        <v>190</v>
      </c>
      <c r="D153" s="97" t="s">
        <v>6613</v>
      </c>
      <c r="E153" s="97" t="s">
        <v>481</v>
      </c>
      <c r="F153" s="10" t="s">
        <v>28</v>
      </c>
      <c r="G153" s="10" t="str">
        <f>_xlfn.IFNA(VLOOKUP($A153,'[1]Engaged Deals'!$A:$J,2,FALSE),"No")</f>
        <v>No</v>
      </c>
      <c r="H153" s="10" t="s">
        <v>11</v>
      </c>
      <c r="I153" s="97" t="s">
        <v>187</v>
      </c>
      <c r="J153" s="159">
        <v>42863</v>
      </c>
      <c r="K153" s="158" t="s">
        <v>6612</v>
      </c>
      <c r="L153" s="97" t="s">
        <v>8</v>
      </c>
      <c r="M153" s="155">
        <v>42863</v>
      </c>
      <c r="N153" s="157">
        <v>50000</v>
      </c>
      <c r="O153" s="7">
        <f>N153/1000000</f>
        <v>0.05</v>
      </c>
      <c r="P153" s="156">
        <v>12</v>
      </c>
      <c r="Q153" s="155" t="s">
        <v>135</v>
      </c>
      <c r="R153" s="154" t="s">
        <v>6</v>
      </c>
      <c r="S153" s="97" t="s">
        <v>47</v>
      </c>
      <c r="T153" s="97" t="s">
        <v>162</v>
      </c>
      <c r="U153" s="97" t="s">
        <v>4251</v>
      </c>
      <c r="V153" s="97" t="s">
        <v>40</v>
      </c>
      <c r="W153" s="97" t="s">
        <v>115</v>
      </c>
      <c r="Y153" s="13" t="s">
        <v>0</v>
      </c>
    </row>
    <row r="154" spans="1:25" hidden="1" x14ac:dyDescent="0.25">
      <c r="A154" s="160" t="s">
        <v>6611</v>
      </c>
      <c r="B154" s="97" t="s">
        <v>32</v>
      </c>
      <c r="C154" s="97" t="s">
        <v>190</v>
      </c>
      <c r="D154" s="97" t="s">
        <v>3243</v>
      </c>
      <c r="E154" s="97" t="s">
        <v>6610</v>
      </c>
      <c r="F154" s="10" t="s">
        <v>28</v>
      </c>
      <c r="G154" s="10" t="str">
        <f>_xlfn.IFNA(VLOOKUP($A154,'[1]Engaged Deals'!$A:$J,2,FALSE),"No")</f>
        <v>Yes</v>
      </c>
      <c r="H154" s="10" t="s">
        <v>11</v>
      </c>
      <c r="I154" s="97" t="s">
        <v>26</v>
      </c>
      <c r="J154" s="159">
        <v>42881</v>
      </c>
      <c r="K154" s="158" t="s">
        <v>6609</v>
      </c>
      <c r="L154" s="97" t="s">
        <v>8</v>
      </c>
      <c r="M154" s="155">
        <v>42881</v>
      </c>
      <c r="N154" s="157">
        <v>300000</v>
      </c>
      <c r="O154" s="7">
        <f>N154/1000000</f>
        <v>0.3</v>
      </c>
      <c r="P154" s="156">
        <v>1</v>
      </c>
      <c r="Q154" s="155" t="s">
        <v>6608</v>
      </c>
      <c r="R154" s="154" t="s">
        <v>6</v>
      </c>
      <c r="S154" s="97" t="s">
        <v>47</v>
      </c>
      <c r="T154" s="97" t="s">
        <v>162</v>
      </c>
      <c r="U154" s="97" t="s">
        <v>2040</v>
      </c>
      <c r="V154" s="97" t="s">
        <v>40</v>
      </c>
      <c r="W154" s="97" t="s">
        <v>160</v>
      </c>
      <c r="X154" s="1" t="s">
        <v>43</v>
      </c>
      <c r="Y154" s="13" t="s">
        <v>0</v>
      </c>
    </row>
    <row r="155" spans="1:25" x14ac:dyDescent="0.25">
      <c r="A155" s="160" t="s">
        <v>6607</v>
      </c>
      <c r="B155" s="97" t="s">
        <v>32</v>
      </c>
      <c r="C155" s="97" t="s">
        <v>190</v>
      </c>
      <c r="D155" s="97" t="s">
        <v>6606</v>
      </c>
      <c r="E155" s="97" t="s">
        <v>6605</v>
      </c>
      <c r="F155" s="10" t="s">
        <v>98</v>
      </c>
      <c r="G155" s="10" t="str">
        <f>_xlfn.IFNA(VLOOKUP($A155,'[1]Engaged Deals'!$A:$J,2,FALSE),"No")</f>
        <v>No</v>
      </c>
      <c r="H155" s="10" t="s">
        <v>11</v>
      </c>
      <c r="I155" s="97" t="s">
        <v>96</v>
      </c>
      <c r="J155" s="159">
        <v>42872</v>
      </c>
      <c r="K155" s="158" t="s">
        <v>6604</v>
      </c>
      <c r="L155" s="97" t="s">
        <v>24</v>
      </c>
      <c r="M155" s="155">
        <v>42872</v>
      </c>
      <c r="N155" s="157">
        <v>10000</v>
      </c>
      <c r="O155" s="7">
        <f>N155/1000000</f>
        <v>0.01</v>
      </c>
      <c r="P155" s="156">
        <v>12</v>
      </c>
      <c r="Q155" s="155" t="s">
        <v>203</v>
      </c>
      <c r="R155" s="154" t="s">
        <v>6</v>
      </c>
      <c r="S155" s="97" t="s">
        <v>73</v>
      </c>
      <c r="T155" s="97" t="s">
        <v>72</v>
      </c>
      <c r="U155" s="97" t="s">
        <v>346</v>
      </c>
      <c r="V155" s="97" t="s">
        <v>40</v>
      </c>
      <c r="W155" s="97"/>
      <c r="Y155" s="13" t="s">
        <v>0</v>
      </c>
    </row>
    <row r="156" spans="1:25" x14ac:dyDescent="0.25">
      <c r="A156" s="60" t="s">
        <v>6603</v>
      </c>
      <c r="B156" s="53" t="s">
        <v>32</v>
      </c>
      <c r="C156" s="53" t="s">
        <v>190</v>
      </c>
      <c r="D156" s="53" t="s">
        <v>6602</v>
      </c>
      <c r="E156" s="53" t="s">
        <v>4832</v>
      </c>
      <c r="F156" s="10" t="s">
        <v>98</v>
      </c>
      <c r="G156" s="10" t="str">
        <f>_xlfn.IFNA(VLOOKUP($A156,'[1]Engaged Deals'!$A:$J,2,FALSE),"No")</f>
        <v>No</v>
      </c>
      <c r="H156" s="10" t="s">
        <v>27</v>
      </c>
      <c r="I156" s="53" t="s">
        <v>329</v>
      </c>
      <c r="J156" s="58">
        <v>42983</v>
      </c>
      <c r="K156" s="59" t="s">
        <v>6601</v>
      </c>
      <c r="L156" s="53" t="s">
        <v>24</v>
      </c>
      <c r="M156" s="58">
        <v>42983</v>
      </c>
      <c r="N156" s="57">
        <v>150000</v>
      </c>
      <c r="O156" s="7">
        <f>N156/1000000</f>
        <v>0.15</v>
      </c>
      <c r="P156" s="56">
        <v>12</v>
      </c>
      <c r="Q156" s="55" t="s">
        <v>203</v>
      </c>
      <c r="R156" s="54" t="s">
        <v>6</v>
      </c>
      <c r="S156" s="53" t="s">
        <v>47</v>
      </c>
      <c r="T156" s="53" t="s">
        <v>162</v>
      </c>
      <c r="U156" s="53" t="s">
        <v>214</v>
      </c>
      <c r="V156" s="53" t="s">
        <v>40</v>
      </c>
      <c r="W156" s="53"/>
      <c r="Y156" s="13" t="s">
        <v>0</v>
      </c>
    </row>
    <row r="157" spans="1:25" x14ac:dyDescent="0.25">
      <c r="A157" s="60" t="s">
        <v>6600</v>
      </c>
      <c r="B157" s="53" t="s">
        <v>32</v>
      </c>
      <c r="C157" s="53" t="s">
        <v>101</v>
      </c>
      <c r="D157" s="53" t="s">
        <v>4872</v>
      </c>
      <c r="E157" s="53" t="s">
        <v>6599</v>
      </c>
      <c r="F157" s="10" t="s">
        <v>98</v>
      </c>
      <c r="G157" s="10" t="str">
        <f>_xlfn.IFNA(VLOOKUP($A157,'[1]Engaged Deals'!$A:$J,2,FALSE),"No")</f>
        <v>No</v>
      </c>
      <c r="H157" s="10" t="s">
        <v>60</v>
      </c>
      <c r="I157" s="53" t="s">
        <v>287</v>
      </c>
      <c r="J157" s="58">
        <v>43084</v>
      </c>
      <c r="K157" s="59" t="s">
        <v>6598</v>
      </c>
      <c r="L157" s="53" t="s">
        <v>24</v>
      </c>
      <c r="M157" s="55">
        <v>43084</v>
      </c>
      <c r="N157" s="57">
        <v>500000</v>
      </c>
      <c r="O157" s="7">
        <f>N157/1000000</f>
        <v>0.5</v>
      </c>
      <c r="P157" s="56">
        <v>24</v>
      </c>
      <c r="Q157" s="55" t="s">
        <v>371</v>
      </c>
      <c r="R157" s="54" t="s">
        <v>6</v>
      </c>
      <c r="S157" s="53" t="s">
        <v>47</v>
      </c>
      <c r="T157" s="53" t="s">
        <v>162</v>
      </c>
      <c r="U157" s="53"/>
      <c r="V157" s="53" t="s">
        <v>4868</v>
      </c>
      <c r="W157" s="53" t="s">
        <v>3097</v>
      </c>
      <c r="Y157" s="13" t="s">
        <v>0</v>
      </c>
    </row>
    <row r="158" spans="1:25" x14ac:dyDescent="0.25">
      <c r="A158" s="274" t="s">
        <v>6597</v>
      </c>
      <c r="B158" s="266" t="s">
        <v>32</v>
      </c>
      <c r="C158" s="266" t="s">
        <v>41</v>
      </c>
      <c r="D158" s="266" t="s">
        <v>3915</v>
      </c>
      <c r="E158" s="266" t="s">
        <v>6596</v>
      </c>
      <c r="F158" s="10" t="s">
        <v>98</v>
      </c>
      <c r="G158" s="10" t="str">
        <f>_xlfn.IFNA(VLOOKUP($A158,'[1]Engaged Deals'!$A:$J,2,FALSE),"No")</f>
        <v>No</v>
      </c>
      <c r="H158" s="10" t="s">
        <v>27</v>
      </c>
      <c r="I158" s="266" t="s">
        <v>557</v>
      </c>
      <c r="J158" s="272">
        <v>42992</v>
      </c>
      <c r="K158" s="286" t="s">
        <v>6595</v>
      </c>
      <c r="L158" s="266" t="s">
        <v>8</v>
      </c>
      <c r="M158" s="272">
        <v>42992</v>
      </c>
      <c r="N158" s="285">
        <v>3000000</v>
      </c>
      <c r="O158" s="7">
        <f>N158/1000000</f>
        <v>3</v>
      </c>
      <c r="P158" s="284">
        <v>1</v>
      </c>
      <c r="Q158" s="283" t="s">
        <v>6594</v>
      </c>
      <c r="R158" s="268" t="s">
        <v>21</v>
      </c>
      <c r="S158" s="267" t="s">
        <v>20</v>
      </c>
      <c r="T158" s="267" t="s">
        <v>19</v>
      </c>
      <c r="U158" s="267" t="s">
        <v>6593</v>
      </c>
      <c r="V158" s="266" t="s">
        <v>3909</v>
      </c>
      <c r="W158" s="266" t="s">
        <v>3908</v>
      </c>
      <c r="Y158" s="13" t="s">
        <v>0</v>
      </c>
    </row>
    <row r="159" spans="1:25" hidden="1" x14ac:dyDescent="0.25">
      <c r="A159" s="181" t="s">
        <v>6592</v>
      </c>
      <c r="B159" s="181" t="s">
        <v>367</v>
      </c>
      <c r="C159" s="181" t="s">
        <v>366</v>
      </c>
      <c r="D159" s="181" t="s">
        <v>6591</v>
      </c>
      <c r="E159" s="181" t="s">
        <v>6590</v>
      </c>
      <c r="F159" s="10" t="s">
        <v>28</v>
      </c>
      <c r="G159" s="10" t="str">
        <f>_xlfn.IFNA(VLOOKUP($A159,'[1]Engaged Deals'!$A:$J,2,FALSE),"No")</f>
        <v>No</v>
      </c>
      <c r="H159" s="10" t="s">
        <v>11</v>
      </c>
      <c r="I159" s="181" t="s">
        <v>26</v>
      </c>
      <c r="J159" s="183">
        <v>42916</v>
      </c>
      <c r="K159" s="186">
        <v>42829</v>
      </c>
      <c r="L159" s="181" t="s">
        <v>8</v>
      </c>
      <c r="M159" s="186">
        <v>42916</v>
      </c>
      <c r="N159" s="185">
        <v>110000</v>
      </c>
      <c r="O159" s="7">
        <f>N159/1000000</f>
        <v>0.11</v>
      </c>
      <c r="P159" s="184">
        <v>12</v>
      </c>
      <c r="Q159" s="183">
        <v>42829</v>
      </c>
      <c r="R159" s="182" t="s">
        <v>6</v>
      </c>
      <c r="S159" s="181" t="s">
        <v>47</v>
      </c>
      <c r="T159" s="181" t="s">
        <v>616</v>
      </c>
      <c r="U159" s="181" t="s">
        <v>214</v>
      </c>
      <c r="V159" s="96" t="s">
        <v>6589</v>
      </c>
      <c r="W159" s="53"/>
      <c r="Y159" s="13" t="s">
        <v>0</v>
      </c>
    </row>
    <row r="160" spans="1:25" hidden="1" x14ac:dyDescent="0.25">
      <c r="A160" s="60" t="s">
        <v>6588</v>
      </c>
      <c r="B160" s="53" t="s">
        <v>149</v>
      </c>
      <c r="C160" s="53" t="s">
        <v>207</v>
      </c>
      <c r="D160" s="53" t="s">
        <v>6587</v>
      </c>
      <c r="E160" s="53" t="s">
        <v>6586</v>
      </c>
      <c r="F160" s="10" t="s">
        <v>269</v>
      </c>
      <c r="G160" s="10" t="str">
        <f>_xlfn.IFNA(VLOOKUP($A160,'[1]Engaged Deals'!$A:$J,2,FALSE),"No")</f>
        <v>No</v>
      </c>
      <c r="H160" s="10" t="s">
        <v>27</v>
      </c>
      <c r="I160" s="53" t="s">
        <v>625</v>
      </c>
      <c r="J160" s="58">
        <v>42944</v>
      </c>
      <c r="K160" s="59" t="s">
        <v>6585</v>
      </c>
      <c r="L160" s="53" t="s">
        <v>8</v>
      </c>
      <c r="M160" s="58">
        <v>42944</v>
      </c>
      <c r="N160" s="57">
        <v>500000</v>
      </c>
      <c r="O160" s="7">
        <f>N160/1000000</f>
        <v>0.5</v>
      </c>
      <c r="P160" s="56">
        <v>12</v>
      </c>
      <c r="Q160" s="55" t="s">
        <v>2902</v>
      </c>
      <c r="R160" s="54" t="s">
        <v>6</v>
      </c>
      <c r="S160" s="53" t="s">
        <v>676</v>
      </c>
      <c r="T160" s="53" t="s">
        <v>676</v>
      </c>
      <c r="U160" s="53" t="s">
        <v>4299</v>
      </c>
      <c r="V160" s="53" t="s">
        <v>6584</v>
      </c>
      <c r="W160" s="53" t="s">
        <v>160</v>
      </c>
      <c r="Y160" s="13" t="s">
        <v>0</v>
      </c>
    </row>
    <row r="161" spans="1:25" hidden="1" x14ac:dyDescent="0.25">
      <c r="A161" s="160" t="s">
        <v>6583</v>
      </c>
      <c r="B161" s="97" t="s">
        <v>32</v>
      </c>
      <c r="C161" s="97" t="s">
        <v>424</v>
      </c>
      <c r="D161" s="97" t="s">
        <v>2021</v>
      </c>
      <c r="E161" s="97" t="s">
        <v>6582</v>
      </c>
      <c r="F161" s="10" t="s">
        <v>28</v>
      </c>
      <c r="G161" s="10" t="str">
        <f>_xlfn.IFNA(VLOOKUP($A161,'[1]Engaged Deals'!$A:$J,2,FALSE),"No")</f>
        <v>No</v>
      </c>
      <c r="H161" s="10" t="s">
        <v>11</v>
      </c>
      <c r="I161" s="97" t="s">
        <v>26</v>
      </c>
      <c r="J161" s="159">
        <v>42881</v>
      </c>
      <c r="K161" s="158" t="s">
        <v>6581</v>
      </c>
      <c r="L161" s="97" t="s">
        <v>144</v>
      </c>
      <c r="M161" s="155">
        <v>42881</v>
      </c>
      <c r="N161" s="157">
        <v>500000</v>
      </c>
      <c r="O161" s="7">
        <f>N161/1000000</f>
        <v>0.5</v>
      </c>
      <c r="P161" s="156">
        <v>12</v>
      </c>
      <c r="Q161" s="155" t="s">
        <v>6580</v>
      </c>
      <c r="R161" s="154" t="s">
        <v>6</v>
      </c>
      <c r="S161" s="97" t="s">
        <v>47</v>
      </c>
      <c r="T161" s="97" t="s">
        <v>46</v>
      </c>
      <c r="U161" s="97" t="s">
        <v>539</v>
      </c>
      <c r="V161" s="97" t="s">
        <v>2017</v>
      </c>
      <c r="W161" s="97" t="s">
        <v>115</v>
      </c>
      <c r="X161" s="1" t="s">
        <v>43</v>
      </c>
      <c r="Y161" s="13" t="s">
        <v>0</v>
      </c>
    </row>
    <row r="162" spans="1:25" hidden="1" x14ac:dyDescent="0.25">
      <c r="A162" s="160" t="s">
        <v>6579</v>
      </c>
      <c r="B162" s="97" t="s">
        <v>52</v>
      </c>
      <c r="C162" s="97" t="s">
        <v>52</v>
      </c>
      <c r="D162" s="97" t="s">
        <v>6578</v>
      </c>
      <c r="E162" s="97" t="s">
        <v>2504</v>
      </c>
      <c r="F162" s="10" t="s">
        <v>28</v>
      </c>
      <c r="G162" s="10" t="str">
        <f>_xlfn.IFNA(VLOOKUP($A162,'[1]Engaged Deals'!$A:$J,2,FALSE),"No")</f>
        <v>No</v>
      </c>
      <c r="H162" s="10" t="s">
        <v>11</v>
      </c>
      <c r="I162" s="97" t="s">
        <v>26</v>
      </c>
      <c r="J162" s="159">
        <v>42909</v>
      </c>
      <c r="K162" s="158" t="s">
        <v>6577</v>
      </c>
      <c r="L162" s="97" t="s">
        <v>8</v>
      </c>
      <c r="M162" s="155">
        <v>42909</v>
      </c>
      <c r="N162" s="157">
        <v>19048</v>
      </c>
      <c r="O162" s="7">
        <f>N162/1000000</f>
        <v>1.9047999999999999E-2</v>
      </c>
      <c r="P162" s="156">
        <v>1</v>
      </c>
      <c r="Q162" s="155" t="s">
        <v>179</v>
      </c>
      <c r="R162" s="154" t="s">
        <v>6</v>
      </c>
      <c r="S162" s="97" t="s">
        <v>172</v>
      </c>
      <c r="T162" s="97" t="s">
        <v>171</v>
      </c>
      <c r="U162" s="97" t="s">
        <v>1814</v>
      </c>
      <c r="V162" s="97" t="s">
        <v>2502</v>
      </c>
      <c r="W162" s="97" t="s">
        <v>1812</v>
      </c>
      <c r="Y162" s="13" t="s">
        <v>0</v>
      </c>
    </row>
    <row r="163" spans="1:25" hidden="1" x14ac:dyDescent="0.25">
      <c r="A163" s="160" t="s">
        <v>6576</v>
      </c>
      <c r="B163" s="97" t="s">
        <v>149</v>
      </c>
      <c r="C163" s="97" t="s">
        <v>406</v>
      </c>
      <c r="D163" s="97" t="s">
        <v>6575</v>
      </c>
      <c r="E163" s="97" t="s">
        <v>6574</v>
      </c>
      <c r="F163" s="10" t="s">
        <v>403</v>
      </c>
      <c r="G163" s="10" t="str">
        <f>_xlfn.IFNA(VLOOKUP($A163,'[1]Engaged Deals'!$A:$J,2,FALSE),"No")</f>
        <v>Yes</v>
      </c>
      <c r="H163" s="10" t="s">
        <v>11</v>
      </c>
      <c r="I163" s="97" t="s">
        <v>10</v>
      </c>
      <c r="J163" s="159">
        <v>42834</v>
      </c>
      <c r="K163" s="158" t="s">
        <v>6573</v>
      </c>
      <c r="L163" s="97" t="s">
        <v>24</v>
      </c>
      <c r="M163" s="155">
        <v>42887</v>
      </c>
      <c r="N163" s="157">
        <v>100000</v>
      </c>
      <c r="O163" s="7">
        <f>N163/1000000</f>
        <v>0.1</v>
      </c>
      <c r="P163" s="156">
        <v>12</v>
      </c>
      <c r="Q163" s="155" t="s">
        <v>6572</v>
      </c>
      <c r="R163" s="154" t="s">
        <v>21</v>
      </c>
      <c r="S163" s="97" t="s">
        <v>47</v>
      </c>
      <c r="T163" s="97" t="s">
        <v>46</v>
      </c>
      <c r="U163" s="97" t="s">
        <v>1800</v>
      </c>
      <c r="V163" s="97" t="s">
        <v>6571</v>
      </c>
      <c r="W163" s="97"/>
      <c r="Y163" s="13" t="s">
        <v>0</v>
      </c>
    </row>
    <row r="164" spans="1:25" x14ac:dyDescent="0.25">
      <c r="A164" s="97" t="s">
        <v>6570</v>
      </c>
      <c r="B164" s="97" t="s">
        <v>65</v>
      </c>
      <c r="C164" s="97" t="s">
        <v>158</v>
      </c>
      <c r="D164" s="97" t="s">
        <v>6569</v>
      </c>
      <c r="E164" s="97" t="s">
        <v>294</v>
      </c>
      <c r="F164" s="10" t="s">
        <v>98</v>
      </c>
      <c r="G164" s="10" t="str">
        <f>_xlfn.IFNA(VLOOKUP($A164,'[1]Engaged Deals'!$A:$J,2,FALSE),"No")</f>
        <v>No</v>
      </c>
      <c r="H164" s="10" t="s">
        <v>97</v>
      </c>
      <c r="I164" s="97" t="s">
        <v>96</v>
      </c>
      <c r="J164" s="159">
        <v>42794</v>
      </c>
      <c r="K164" s="158" t="s">
        <v>6568</v>
      </c>
      <c r="L164" s="97" t="s">
        <v>24</v>
      </c>
      <c r="M164" s="155">
        <v>42891</v>
      </c>
      <c r="N164" s="157">
        <v>250000</v>
      </c>
      <c r="O164" s="7">
        <f>N164/1000000</f>
        <v>0.25</v>
      </c>
      <c r="P164" s="154">
        <v>12</v>
      </c>
      <c r="Q164" s="155" t="s">
        <v>6567</v>
      </c>
      <c r="R164" s="97" t="s">
        <v>6</v>
      </c>
      <c r="S164" s="97" t="s">
        <v>47</v>
      </c>
      <c r="T164" s="97" t="s">
        <v>162</v>
      </c>
      <c r="U164" s="97" t="s">
        <v>214</v>
      </c>
      <c r="V164" s="97" t="s">
        <v>1361</v>
      </c>
      <c r="W164" s="97" t="s">
        <v>69</v>
      </c>
      <c r="Y164" s="13" t="s">
        <v>0</v>
      </c>
    </row>
    <row r="165" spans="1:25" x14ac:dyDescent="0.25">
      <c r="A165" s="60" t="s">
        <v>6566</v>
      </c>
      <c r="B165" s="53" t="s">
        <v>32</v>
      </c>
      <c r="C165" s="53" t="s">
        <v>190</v>
      </c>
      <c r="D165" s="53" t="s">
        <v>6565</v>
      </c>
      <c r="E165" s="53" t="s">
        <v>6564</v>
      </c>
      <c r="F165" s="10" t="s">
        <v>98</v>
      </c>
      <c r="G165" s="10" t="str">
        <f>_xlfn.IFNA(VLOOKUP($A165,'[1]Engaged Deals'!$A:$J,2,FALSE),"No")</f>
        <v>No</v>
      </c>
      <c r="H165" s="10" t="s">
        <v>27</v>
      </c>
      <c r="I165" s="53" t="s">
        <v>96</v>
      </c>
      <c r="J165" s="58">
        <v>43007</v>
      </c>
      <c r="K165" s="59" t="s">
        <v>6563</v>
      </c>
      <c r="L165" s="53" t="s">
        <v>24</v>
      </c>
      <c r="M165" s="58">
        <v>43007</v>
      </c>
      <c r="N165" s="57">
        <v>250000</v>
      </c>
      <c r="O165" s="7">
        <f>N165/1000000</f>
        <v>0.25</v>
      </c>
      <c r="P165" s="56">
        <v>1</v>
      </c>
      <c r="Q165" s="55" t="s">
        <v>6562</v>
      </c>
      <c r="R165" s="54" t="s">
        <v>21</v>
      </c>
      <c r="S165" s="53" t="s">
        <v>172</v>
      </c>
      <c r="T165" s="53" t="s">
        <v>171</v>
      </c>
      <c r="U165" s="53" t="s">
        <v>170</v>
      </c>
      <c r="V165" s="53" t="s">
        <v>40</v>
      </c>
      <c r="W165" s="53" t="s">
        <v>3627</v>
      </c>
      <c r="Y165" s="13" t="s">
        <v>0</v>
      </c>
    </row>
    <row r="166" spans="1:25" x14ac:dyDescent="0.25">
      <c r="A166" s="96" t="s">
        <v>6561</v>
      </c>
      <c r="B166" s="96" t="s">
        <v>65</v>
      </c>
      <c r="C166" s="96" t="s">
        <v>166</v>
      </c>
      <c r="D166" s="96" t="s">
        <v>6560</v>
      </c>
      <c r="E166" s="96" t="s">
        <v>6559</v>
      </c>
      <c r="F166" s="10" t="s">
        <v>98</v>
      </c>
      <c r="G166" s="10" t="str">
        <f>_xlfn.IFNA(VLOOKUP($A166,'[1]Engaged Deals'!$A:$J,2,FALSE),"No")</f>
        <v>No</v>
      </c>
      <c r="H166" s="10" t="s">
        <v>60</v>
      </c>
      <c r="I166" s="96" t="s">
        <v>96</v>
      </c>
      <c r="J166" s="99">
        <v>43098</v>
      </c>
      <c r="K166" s="102">
        <v>42804</v>
      </c>
      <c r="L166" s="96" t="s">
        <v>24</v>
      </c>
      <c r="M166" s="102">
        <v>43098</v>
      </c>
      <c r="N166" s="101">
        <v>120000</v>
      </c>
      <c r="O166" s="7">
        <f>N166/1000000</f>
        <v>0.12</v>
      </c>
      <c r="P166" s="100">
        <v>12</v>
      </c>
      <c r="Q166" s="99">
        <v>42824</v>
      </c>
      <c r="R166" s="98" t="s">
        <v>21</v>
      </c>
      <c r="S166" s="53" t="s">
        <v>47</v>
      </c>
      <c r="T166" s="96" t="s">
        <v>616</v>
      </c>
      <c r="U166" s="96" t="s">
        <v>214</v>
      </c>
      <c r="V166" s="96" t="s">
        <v>6558</v>
      </c>
      <c r="W166" s="53"/>
      <c r="Y166" s="13" t="s">
        <v>0</v>
      </c>
    </row>
    <row r="167" spans="1:25" hidden="1" x14ac:dyDescent="0.25">
      <c r="A167" s="160" t="s">
        <v>6557</v>
      </c>
      <c r="B167" s="97" t="s">
        <v>149</v>
      </c>
      <c r="C167" s="97" t="s">
        <v>406</v>
      </c>
      <c r="D167" s="97" t="s">
        <v>6556</v>
      </c>
      <c r="E167" s="97" t="s">
        <v>6555</v>
      </c>
      <c r="F167" s="10" t="s">
        <v>403</v>
      </c>
      <c r="G167" s="10" t="str">
        <f>_xlfn.IFNA(VLOOKUP($A167,'[1]Engaged Deals'!$A:$J,2,FALSE),"No")</f>
        <v>No</v>
      </c>
      <c r="H167" s="10" t="s">
        <v>11</v>
      </c>
      <c r="I167" s="97" t="s">
        <v>26</v>
      </c>
      <c r="J167" s="159">
        <v>42916</v>
      </c>
      <c r="K167" s="158" t="s">
        <v>6554</v>
      </c>
      <c r="L167" s="97" t="s">
        <v>8</v>
      </c>
      <c r="M167" s="155">
        <v>42916</v>
      </c>
      <c r="N167" s="157">
        <v>200000</v>
      </c>
      <c r="O167" s="7">
        <f>N167/1000000</f>
        <v>0.2</v>
      </c>
      <c r="P167" s="156">
        <v>1</v>
      </c>
      <c r="Q167" s="155" t="s">
        <v>282</v>
      </c>
      <c r="R167" s="154" t="s">
        <v>281</v>
      </c>
      <c r="S167" s="97" t="s">
        <v>609</v>
      </c>
      <c r="T167" s="97" t="s">
        <v>608</v>
      </c>
      <c r="U167" s="97" t="s">
        <v>1803</v>
      </c>
      <c r="V167" s="97" t="s">
        <v>1470</v>
      </c>
      <c r="W167" s="97" t="s">
        <v>123</v>
      </c>
      <c r="Y167" s="13" t="s">
        <v>0</v>
      </c>
    </row>
    <row r="168" spans="1:25" hidden="1" x14ac:dyDescent="0.25">
      <c r="A168" s="160" t="s">
        <v>6553</v>
      </c>
      <c r="B168" s="97" t="s">
        <v>149</v>
      </c>
      <c r="C168" s="97" t="s">
        <v>207</v>
      </c>
      <c r="D168" s="97" t="s">
        <v>6552</v>
      </c>
      <c r="E168" s="97" t="s">
        <v>6551</v>
      </c>
      <c r="F168" s="10" t="s">
        <v>28</v>
      </c>
      <c r="G168" s="10" t="str">
        <f>_xlfn.IFNA(VLOOKUP($A168,'[1]Engaged Deals'!$A:$J,2,FALSE),"No")</f>
        <v>No</v>
      </c>
      <c r="H168" s="10" t="s">
        <v>11</v>
      </c>
      <c r="I168" s="97" t="s">
        <v>26</v>
      </c>
      <c r="J168" s="159">
        <v>42887</v>
      </c>
      <c r="K168" s="158" t="s">
        <v>6550</v>
      </c>
      <c r="L168" s="97" t="s">
        <v>24</v>
      </c>
      <c r="M168" s="155">
        <v>42887</v>
      </c>
      <c r="N168" s="157">
        <v>100000</v>
      </c>
      <c r="O168" s="7">
        <f>N168/1000000</f>
        <v>0.1</v>
      </c>
      <c r="P168" s="156">
        <v>12</v>
      </c>
      <c r="Q168" s="155" t="s">
        <v>371</v>
      </c>
      <c r="R168" s="154" t="s">
        <v>21</v>
      </c>
      <c r="S168" s="97" t="s">
        <v>47</v>
      </c>
      <c r="T168" s="97" t="s">
        <v>162</v>
      </c>
      <c r="U168" s="97"/>
      <c r="V168" s="97" t="s">
        <v>6549</v>
      </c>
      <c r="W168" s="97" t="s">
        <v>212</v>
      </c>
      <c r="Y168" s="13" t="s">
        <v>0</v>
      </c>
    </row>
    <row r="169" spans="1:25" hidden="1" x14ac:dyDescent="0.25">
      <c r="A169" s="60" t="s">
        <v>6548</v>
      </c>
      <c r="B169" s="53" t="s">
        <v>32</v>
      </c>
      <c r="C169" s="53" t="s">
        <v>41</v>
      </c>
      <c r="D169" s="53" t="s">
        <v>6547</v>
      </c>
      <c r="E169" s="53" t="s">
        <v>422</v>
      </c>
      <c r="F169" s="10" t="s">
        <v>28</v>
      </c>
      <c r="G169" s="10" t="str">
        <f>_xlfn.IFNA(VLOOKUP($A169,'[1]Engaged Deals'!$A:$J,2,FALSE),"No")</f>
        <v>No</v>
      </c>
      <c r="H169" s="10" t="s">
        <v>60</v>
      </c>
      <c r="I169" s="53" t="s">
        <v>187</v>
      </c>
      <c r="J169" s="58">
        <v>43063</v>
      </c>
      <c r="K169" s="59" t="s">
        <v>6546</v>
      </c>
      <c r="L169" s="53" t="s">
        <v>8</v>
      </c>
      <c r="M169" s="55">
        <v>43063</v>
      </c>
      <c r="N169" s="57">
        <v>3000000</v>
      </c>
      <c r="O169" s="7">
        <f>N169/1000000</f>
        <v>3</v>
      </c>
      <c r="P169" s="56">
        <v>12</v>
      </c>
      <c r="Q169" s="55" t="s">
        <v>371</v>
      </c>
      <c r="R169" s="54" t="s">
        <v>6</v>
      </c>
      <c r="S169" s="53" t="s">
        <v>47</v>
      </c>
      <c r="T169" s="53" t="s">
        <v>46</v>
      </c>
      <c r="U169" s="53" t="s">
        <v>539</v>
      </c>
      <c r="V169" s="53" t="s">
        <v>2647</v>
      </c>
      <c r="W169" s="53" t="s">
        <v>461</v>
      </c>
      <c r="Y169" s="13" t="s">
        <v>0</v>
      </c>
    </row>
    <row r="170" spans="1:25" x14ac:dyDescent="0.25">
      <c r="A170" s="60" t="s">
        <v>6545</v>
      </c>
      <c r="B170" s="53" t="s">
        <v>32</v>
      </c>
      <c r="C170" s="53" t="s">
        <v>101</v>
      </c>
      <c r="D170" s="53" t="s">
        <v>6544</v>
      </c>
      <c r="E170" s="53" t="s">
        <v>548</v>
      </c>
      <c r="F170" s="10" t="s">
        <v>98</v>
      </c>
      <c r="G170" s="10" t="str">
        <f>_xlfn.IFNA(VLOOKUP($A170,'[1]Engaged Deals'!$A:$J,2,FALSE),"No")</f>
        <v>No</v>
      </c>
      <c r="H170" s="10" t="s">
        <v>60</v>
      </c>
      <c r="I170" s="53" t="s">
        <v>96</v>
      </c>
      <c r="J170" s="58">
        <v>43084</v>
      </c>
      <c r="K170" s="59" t="s">
        <v>6543</v>
      </c>
      <c r="L170" s="53" t="s">
        <v>24</v>
      </c>
      <c r="M170" s="55">
        <v>43084</v>
      </c>
      <c r="N170" s="57">
        <v>500000</v>
      </c>
      <c r="O170" s="7">
        <f>N170/1000000</f>
        <v>0.5</v>
      </c>
      <c r="P170" s="56">
        <v>24</v>
      </c>
      <c r="Q170" s="55" t="s">
        <v>371</v>
      </c>
      <c r="R170" s="54" t="s">
        <v>21</v>
      </c>
      <c r="S170" s="53" t="s">
        <v>47</v>
      </c>
      <c r="T170" s="53" t="s">
        <v>162</v>
      </c>
      <c r="U170" s="53"/>
      <c r="V170" s="53" t="s">
        <v>4868</v>
      </c>
      <c r="W170" s="53" t="s">
        <v>2173</v>
      </c>
      <c r="Y170" s="13" t="s">
        <v>0</v>
      </c>
    </row>
    <row r="171" spans="1:25" hidden="1" x14ac:dyDescent="0.25">
      <c r="A171" s="60" t="s">
        <v>6542</v>
      </c>
      <c r="B171" s="53" t="s">
        <v>149</v>
      </c>
      <c r="C171" s="53" t="s">
        <v>148</v>
      </c>
      <c r="D171" s="53" t="s">
        <v>6541</v>
      </c>
      <c r="E171" s="53" t="s">
        <v>6540</v>
      </c>
      <c r="F171" s="10" t="s">
        <v>61</v>
      </c>
      <c r="G171" s="10" t="str">
        <f>_xlfn.IFNA(VLOOKUP($A171,'[1]Engaged Deals'!$A:$J,2,FALSE),"No")</f>
        <v>No</v>
      </c>
      <c r="H171" s="10" t="s">
        <v>27</v>
      </c>
      <c r="I171" s="53" t="s">
        <v>59</v>
      </c>
      <c r="J171" s="58">
        <v>42947</v>
      </c>
      <c r="K171" s="59" t="s">
        <v>6539</v>
      </c>
      <c r="L171" s="53" t="s">
        <v>8</v>
      </c>
      <c r="M171" s="58">
        <v>42947</v>
      </c>
      <c r="N171" s="57">
        <v>50000</v>
      </c>
      <c r="O171" s="7">
        <f>N171/1000000</f>
        <v>0.05</v>
      </c>
      <c r="P171" s="56">
        <v>12</v>
      </c>
      <c r="Q171" s="55" t="s">
        <v>135</v>
      </c>
      <c r="R171" s="54" t="s">
        <v>21</v>
      </c>
      <c r="S171" s="53" t="s">
        <v>47</v>
      </c>
      <c r="T171" s="53" t="s">
        <v>162</v>
      </c>
      <c r="U171" s="53" t="s">
        <v>214</v>
      </c>
      <c r="V171" s="53" t="s">
        <v>1177</v>
      </c>
      <c r="W171" s="53" t="s">
        <v>115</v>
      </c>
      <c r="Y171" s="13" t="s">
        <v>0</v>
      </c>
    </row>
    <row r="172" spans="1:25" hidden="1" x14ac:dyDescent="0.25">
      <c r="A172" s="160" t="s">
        <v>6538</v>
      </c>
      <c r="B172" s="97" t="s">
        <v>65</v>
      </c>
      <c r="C172" s="97" t="s">
        <v>198</v>
      </c>
      <c r="D172" s="97" t="s">
        <v>6537</v>
      </c>
      <c r="E172" s="97" t="s">
        <v>6536</v>
      </c>
      <c r="F172" s="10" t="s">
        <v>12</v>
      </c>
      <c r="G172" s="10" t="str">
        <f>_xlfn.IFNA(VLOOKUP($A172,'[1]Engaged Deals'!$A:$J,2,FALSE),"No")</f>
        <v>No</v>
      </c>
      <c r="H172" s="10" t="s">
        <v>11</v>
      </c>
      <c r="I172" s="97" t="s">
        <v>195</v>
      </c>
      <c r="J172" s="159">
        <v>42886</v>
      </c>
      <c r="K172" s="158" t="s">
        <v>6535</v>
      </c>
      <c r="L172" s="97" t="s">
        <v>144</v>
      </c>
      <c r="M172" s="155">
        <v>42892</v>
      </c>
      <c r="N172" s="157">
        <v>100000</v>
      </c>
      <c r="O172" s="7">
        <f>N172/1000000</f>
        <v>0.1</v>
      </c>
      <c r="P172" s="156">
        <v>1</v>
      </c>
      <c r="Q172" s="155" t="s">
        <v>7</v>
      </c>
      <c r="R172" s="154" t="s">
        <v>6</v>
      </c>
      <c r="S172" s="97" t="s">
        <v>47</v>
      </c>
      <c r="T172" s="97" t="s">
        <v>46</v>
      </c>
      <c r="U172" s="97" t="s">
        <v>341</v>
      </c>
      <c r="V172" s="97" t="s">
        <v>4527</v>
      </c>
      <c r="W172" s="97" t="s">
        <v>115</v>
      </c>
      <c r="Y172" s="13" t="s">
        <v>0</v>
      </c>
    </row>
    <row r="173" spans="1:25" hidden="1" x14ac:dyDescent="0.25">
      <c r="A173" s="60" t="s">
        <v>6534</v>
      </c>
      <c r="B173" s="53" t="s">
        <v>52</v>
      </c>
      <c r="C173" s="53" t="s">
        <v>52</v>
      </c>
      <c r="D173" s="53" t="s">
        <v>6533</v>
      </c>
      <c r="E173" s="53" t="s">
        <v>294</v>
      </c>
      <c r="F173" s="10" t="s">
        <v>28</v>
      </c>
      <c r="G173" s="10" t="str">
        <f>_xlfn.IFNA(VLOOKUP($A173,'[1]Engaged Deals'!$A:$J,2,FALSE),"No")</f>
        <v>No</v>
      </c>
      <c r="H173" s="10" t="s">
        <v>27</v>
      </c>
      <c r="I173" s="53" t="s">
        <v>26</v>
      </c>
      <c r="J173" s="58">
        <v>42978</v>
      </c>
      <c r="K173" s="59" t="s">
        <v>6532</v>
      </c>
      <c r="L173" s="53" t="s">
        <v>24</v>
      </c>
      <c r="M173" s="58">
        <v>42978</v>
      </c>
      <c r="N173" s="57">
        <v>95238</v>
      </c>
      <c r="O173" s="7">
        <f>N173/1000000</f>
        <v>9.5238000000000003E-2</v>
      </c>
      <c r="P173" s="56">
        <v>3</v>
      </c>
      <c r="Q173" s="55" t="s">
        <v>7</v>
      </c>
      <c r="R173" s="54" t="s">
        <v>6</v>
      </c>
      <c r="S173" s="53" t="s">
        <v>73</v>
      </c>
      <c r="T173" s="53" t="s">
        <v>72</v>
      </c>
      <c r="U173" s="53" t="s">
        <v>578</v>
      </c>
      <c r="V173" s="53" t="s">
        <v>6531</v>
      </c>
      <c r="W173" s="53" t="s">
        <v>642</v>
      </c>
      <c r="Y173" s="13" t="s">
        <v>0</v>
      </c>
    </row>
    <row r="174" spans="1:25" x14ac:dyDescent="0.25">
      <c r="A174" s="160" t="s">
        <v>6530</v>
      </c>
      <c r="B174" s="97" t="s">
        <v>65</v>
      </c>
      <c r="C174" s="97" t="s">
        <v>166</v>
      </c>
      <c r="D174" s="97" t="s">
        <v>6529</v>
      </c>
      <c r="E174" s="97" t="s">
        <v>57</v>
      </c>
      <c r="F174" s="10" t="s">
        <v>98</v>
      </c>
      <c r="G174" s="10" t="str">
        <f>_xlfn.IFNA(VLOOKUP($A174,'[1]Engaged Deals'!$A:$J,2,FALSE),"No")</f>
        <v>No</v>
      </c>
      <c r="H174" s="10" t="s">
        <v>11</v>
      </c>
      <c r="I174" s="97" t="s">
        <v>96</v>
      </c>
      <c r="J174" s="159">
        <v>42911</v>
      </c>
      <c r="K174" s="158" t="s">
        <v>6528</v>
      </c>
      <c r="L174" s="97" t="s">
        <v>8</v>
      </c>
      <c r="M174" s="155">
        <v>42911</v>
      </c>
      <c r="N174" s="157">
        <v>250000</v>
      </c>
      <c r="O174" s="7">
        <f>N174/1000000</f>
        <v>0.25</v>
      </c>
      <c r="P174" s="156">
        <v>12</v>
      </c>
      <c r="Q174" s="155" t="s">
        <v>7</v>
      </c>
      <c r="R174" s="154" t="s">
        <v>6</v>
      </c>
      <c r="S174" s="97" t="s">
        <v>47</v>
      </c>
      <c r="T174" s="97" t="s">
        <v>46</v>
      </c>
      <c r="U174" s="97" t="s">
        <v>341</v>
      </c>
      <c r="V174" s="97" t="s">
        <v>6527</v>
      </c>
      <c r="W174" s="97" t="s">
        <v>229</v>
      </c>
      <c r="Y174" s="13" t="s">
        <v>0</v>
      </c>
    </row>
    <row r="175" spans="1:25" x14ac:dyDescent="0.25">
      <c r="A175" s="97" t="s">
        <v>6526</v>
      </c>
      <c r="B175" s="97" t="s">
        <v>532</v>
      </c>
      <c r="C175" s="97" t="s">
        <v>531</v>
      </c>
      <c r="D175" s="97" t="s">
        <v>6525</v>
      </c>
      <c r="E175" s="97" t="s">
        <v>57</v>
      </c>
      <c r="F175" s="10" t="s">
        <v>98</v>
      </c>
      <c r="G175" s="10" t="str">
        <f>_xlfn.IFNA(VLOOKUP($A175,'[1]Engaged Deals'!$A:$J,2,FALSE),"No")</f>
        <v>No</v>
      </c>
      <c r="H175" s="10" t="s">
        <v>97</v>
      </c>
      <c r="I175" s="97" t="s">
        <v>96</v>
      </c>
      <c r="J175" s="159">
        <v>42806</v>
      </c>
      <c r="K175" s="158" t="s">
        <v>6524</v>
      </c>
      <c r="L175" s="97" t="s">
        <v>8</v>
      </c>
      <c r="M175" s="155">
        <v>42806</v>
      </c>
      <c r="N175" s="157">
        <v>100000</v>
      </c>
      <c r="O175" s="7">
        <f>N175/1000000</f>
        <v>0.1</v>
      </c>
      <c r="P175" s="154">
        <v>1</v>
      </c>
      <c r="Q175" s="155" t="s">
        <v>7</v>
      </c>
      <c r="R175" s="97" t="s">
        <v>6</v>
      </c>
      <c r="S175" s="97" t="s">
        <v>73</v>
      </c>
      <c r="T175" s="97" t="s">
        <v>72</v>
      </c>
      <c r="U175" s="97" t="s">
        <v>346</v>
      </c>
      <c r="V175" s="97" t="s">
        <v>903</v>
      </c>
      <c r="W175" s="97" t="s">
        <v>160</v>
      </c>
      <c r="Y175" s="13" t="s">
        <v>0</v>
      </c>
    </row>
    <row r="176" spans="1:25" hidden="1" x14ac:dyDescent="0.25">
      <c r="A176" s="97" t="s">
        <v>6523</v>
      </c>
      <c r="B176" s="97" t="s">
        <v>367</v>
      </c>
      <c r="C176" s="97" t="s">
        <v>366</v>
      </c>
      <c r="D176" s="97" t="s">
        <v>6522</v>
      </c>
      <c r="E176" s="97" t="s">
        <v>6521</v>
      </c>
      <c r="F176" s="10" t="s">
        <v>28</v>
      </c>
      <c r="G176" s="10" t="str">
        <f>_xlfn.IFNA(VLOOKUP($A176,'[1]Engaged Deals'!$A:$J,2,FALSE),"No")</f>
        <v>No</v>
      </c>
      <c r="H176" s="10" t="s">
        <v>97</v>
      </c>
      <c r="I176" s="97" t="s">
        <v>187</v>
      </c>
      <c r="J176" s="159">
        <v>42825</v>
      </c>
      <c r="K176" s="158" t="s">
        <v>6520</v>
      </c>
      <c r="L176" s="97" t="s">
        <v>144</v>
      </c>
      <c r="M176" s="155">
        <v>42825</v>
      </c>
      <c r="N176" s="157">
        <v>50000</v>
      </c>
      <c r="O176" s="7">
        <f>N176/1000000</f>
        <v>0.05</v>
      </c>
      <c r="P176" s="154">
        <v>3</v>
      </c>
      <c r="Q176" s="155" t="s">
        <v>7</v>
      </c>
      <c r="R176" s="97" t="s">
        <v>281</v>
      </c>
      <c r="S176" s="97" t="s">
        <v>73</v>
      </c>
      <c r="T176" s="97" t="s">
        <v>312</v>
      </c>
      <c r="U176" s="97" t="s">
        <v>311</v>
      </c>
      <c r="V176" s="97" t="s">
        <v>6519</v>
      </c>
      <c r="W176" s="97" t="s">
        <v>212</v>
      </c>
      <c r="Y176" s="13" t="s">
        <v>0</v>
      </c>
    </row>
    <row r="177" spans="1:25" hidden="1" x14ac:dyDescent="0.25">
      <c r="A177" s="160" t="s">
        <v>6518</v>
      </c>
      <c r="B177" s="97" t="s">
        <v>32</v>
      </c>
      <c r="C177" s="97" t="s">
        <v>190</v>
      </c>
      <c r="D177" s="97" t="s">
        <v>6517</v>
      </c>
      <c r="E177" s="97" t="s">
        <v>6516</v>
      </c>
      <c r="F177" s="10" t="s">
        <v>28</v>
      </c>
      <c r="G177" s="10" t="str">
        <f>_xlfn.IFNA(VLOOKUP($A177,'[1]Engaged Deals'!$A:$J,2,FALSE),"No")</f>
        <v>No</v>
      </c>
      <c r="H177" s="10" t="s">
        <v>11</v>
      </c>
      <c r="I177" s="97" t="s">
        <v>26</v>
      </c>
      <c r="J177" s="159">
        <v>42909</v>
      </c>
      <c r="K177" s="158" t="s">
        <v>6515</v>
      </c>
      <c r="L177" s="97" t="s">
        <v>8</v>
      </c>
      <c r="M177" s="155">
        <v>42909</v>
      </c>
      <c r="N177" s="157">
        <v>50000</v>
      </c>
      <c r="O177" s="7">
        <f>N177/1000000</f>
        <v>0.05</v>
      </c>
      <c r="P177" s="156">
        <v>1</v>
      </c>
      <c r="Q177" s="155" t="s">
        <v>6514</v>
      </c>
      <c r="R177" s="154" t="s">
        <v>6</v>
      </c>
      <c r="S177" s="97" t="s">
        <v>47</v>
      </c>
      <c r="T177" s="97" t="s">
        <v>91</v>
      </c>
      <c r="U177" s="97" t="s">
        <v>6513</v>
      </c>
      <c r="V177" s="97" t="s">
        <v>40</v>
      </c>
      <c r="W177" s="97" t="s">
        <v>69</v>
      </c>
      <c r="Y177" s="13" t="s">
        <v>0</v>
      </c>
    </row>
    <row r="178" spans="1:25" hidden="1" x14ac:dyDescent="0.25">
      <c r="A178" s="160" t="s">
        <v>6512</v>
      </c>
      <c r="B178" s="97" t="s">
        <v>32</v>
      </c>
      <c r="C178" s="97" t="s">
        <v>190</v>
      </c>
      <c r="D178" s="97" t="s">
        <v>6511</v>
      </c>
      <c r="E178" s="97" t="s">
        <v>57</v>
      </c>
      <c r="F178" s="10" t="s">
        <v>28</v>
      </c>
      <c r="G178" s="10" t="str">
        <f>_xlfn.IFNA(VLOOKUP($A178,'[1]Engaged Deals'!$A:$J,2,FALSE),"No")</f>
        <v>No</v>
      </c>
      <c r="H178" s="10" t="s">
        <v>11</v>
      </c>
      <c r="I178" s="97" t="s">
        <v>26</v>
      </c>
      <c r="J178" s="159">
        <v>42845</v>
      </c>
      <c r="K178" s="158" t="s">
        <v>6510</v>
      </c>
      <c r="L178" s="97" t="s">
        <v>8</v>
      </c>
      <c r="M178" s="155">
        <v>42914</v>
      </c>
      <c r="N178" s="157">
        <v>300000</v>
      </c>
      <c r="O178" s="7">
        <f>N178/1000000</f>
        <v>0.3</v>
      </c>
      <c r="P178" s="156">
        <v>12</v>
      </c>
      <c r="Q178" s="155" t="s">
        <v>108</v>
      </c>
      <c r="R178" s="154" t="s">
        <v>21</v>
      </c>
      <c r="S178" s="97" t="s">
        <v>47</v>
      </c>
      <c r="T178" s="97" t="s">
        <v>162</v>
      </c>
      <c r="U178" s="97" t="s">
        <v>1566</v>
      </c>
      <c r="V178" s="97" t="s">
        <v>40</v>
      </c>
      <c r="W178" s="97" t="s">
        <v>115</v>
      </c>
      <c r="Y178" s="13" t="s">
        <v>0</v>
      </c>
    </row>
    <row r="179" spans="1:25" x14ac:dyDescent="0.25">
      <c r="A179" s="160" t="s">
        <v>6509</v>
      </c>
      <c r="B179" s="97" t="s">
        <v>32</v>
      </c>
      <c r="C179" s="97" t="s">
        <v>424</v>
      </c>
      <c r="D179" s="97" t="s">
        <v>6508</v>
      </c>
      <c r="E179" s="97" t="s">
        <v>6507</v>
      </c>
      <c r="F179" s="10" t="s">
        <v>98</v>
      </c>
      <c r="G179" s="10" t="str">
        <f>_xlfn.IFNA(VLOOKUP($A179,'[1]Engaged Deals'!$A:$J,2,FALSE),"No")</f>
        <v>No</v>
      </c>
      <c r="H179" s="10" t="s">
        <v>11</v>
      </c>
      <c r="I179" s="97" t="s">
        <v>287</v>
      </c>
      <c r="J179" s="159">
        <v>42908</v>
      </c>
      <c r="K179" s="158" t="s">
        <v>6506</v>
      </c>
      <c r="L179" s="97" t="s">
        <v>24</v>
      </c>
      <c r="M179" s="155">
        <v>42908</v>
      </c>
      <c r="N179" s="157">
        <v>150000</v>
      </c>
      <c r="O179" s="7">
        <f>N179/1000000</f>
        <v>0.15</v>
      </c>
      <c r="P179" s="156">
        <v>2</v>
      </c>
      <c r="Q179" s="155" t="s">
        <v>371</v>
      </c>
      <c r="R179" s="154" t="s">
        <v>6</v>
      </c>
      <c r="S179" s="97" t="s">
        <v>47</v>
      </c>
      <c r="T179" s="97" t="s">
        <v>162</v>
      </c>
      <c r="U179" s="97" t="s">
        <v>214</v>
      </c>
      <c r="V179" s="97" t="s">
        <v>6505</v>
      </c>
      <c r="W179" s="97" t="s">
        <v>168</v>
      </c>
      <c r="Y179" s="13" t="s">
        <v>0</v>
      </c>
    </row>
    <row r="180" spans="1:25" hidden="1" x14ac:dyDescent="0.25">
      <c r="A180" s="60" t="s">
        <v>6504</v>
      </c>
      <c r="B180" s="53" t="s">
        <v>65</v>
      </c>
      <c r="C180" s="53" t="s">
        <v>158</v>
      </c>
      <c r="D180" s="53" t="s">
        <v>6503</v>
      </c>
      <c r="E180" s="53" t="s">
        <v>6502</v>
      </c>
      <c r="F180" s="10" t="s">
        <v>28</v>
      </c>
      <c r="G180" s="10" t="str">
        <f>_xlfn.IFNA(VLOOKUP($A180,'[1]Engaged Deals'!$A:$J,2,FALSE),"No")</f>
        <v>No</v>
      </c>
      <c r="H180" s="10" t="s">
        <v>60</v>
      </c>
      <c r="I180" s="53" t="s">
        <v>26</v>
      </c>
      <c r="J180" s="58">
        <v>43100</v>
      </c>
      <c r="K180" s="59" t="s">
        <v>6501</v>
      </c>
      <c r="L180" s="53" t="s">
        <v>24</v>
      </c>
      <c r="M180" s="55">
        <v>43100</v>
      </c>
      <c r="N180" s="57">
        <v>200000</v>
      </c>
      <c r="O180" s="7">
        <f>N180/1000000</f>
        <v>0.2</v>
      </c>
      <c r="P180" s="56">
        <v>12</v>
      </c>
      <c r="Q180" s="55" t="s">
        <v>371</v>
      </c>
      <c r="R180" s="54" t="s">
        <v>21</v>
      </c>
      <c r="S180" s="53" t="s">
        <v>73</v>
      </c>
      <c r="T180" s="53" t="s">
        <v>72</v>
      </c>
      <c r="U180" s="53" t="s">
        <v>346</v>
      </c>
      <c r="V180" s="53" t="s">
        <v>6500</v>
      </c>
      <c r="W180" s="53" t="s">
        <v>168</v>
      </c>
      <c r="Y180" s="13" t="s">
        <v>0</v>
      </c>
    </row>
    <row r="181" spans="1:25" hidden="1" x14ac:dyDescent="0.25">
      <c r="A181" s="96" t="s">
        <v>6499</v>
      </c>
      <c r="B181" s="96" t="s">
        <v>52</v>
      </c>
      <c r="C181" s="96" t="s">
        <v>52</v>
      </c>
      <c r="D181" s="96" t="s">
        <v>3656</v>
      </c>
      <c r="E181" s="96" t="s">
        <v>6498</v>
      </c>
      <c r="F181" s="10" t="s">
        <v>28</v>
      </c>
      <c r="G181" s="10" t="str">
        <f>_xlfn.IFNA(VLOOKUP($A181,'[1]Engaged Deals'!$A:$J,2,FALSE),"No")</f>
        <v>No</v>
      </c>
      <c r="H181" s="10" t="s">
        <v>60</v>
      </c>
      <c r="I181" s="96" t="s">
        <v>26</v>
      </c>
      <c r="J181" s="99">
        <v>43091</v>
      </c>
      <c r="K181" s="102">
        <v>42774</v>
      </c>
      <c r="L181" s="96" t="s">
        <v>24</v>
      </c>
      <c r="M181" s="102">
        <v>43091</v>
      </c>
      <c r="N181" s="101">
        <v>476190</v>
      </c>
      <c r="O181" s="7">
        <f>N181/1000000</f>
        <v>0.47619</v>
      </c>
      <c r="P181" s="100">
        <v>6</v>
      </c>
      <c r="Q181" s="99">
        <v>42775</v>
      </c>
      <c r="R181" s="98" t="s">
        <v>21</v>
      </c>
      <c r="S181" s="53" t="s">
        <v>47</v>
      </c>
      <c r="T181" s="96" t="s">
        <v>616</v>
      </c>
      <c r="U181" s="96" t="s">
        <v>615</v>
      </c>
      <c r="V181" s="96" t="s">
        <v>3654</v>
      </c>
      <c r="W181" s="96" t="s">
        <v>0</v>
      </c>
      <c r="Y181" s="13" t="s">
        <v>0</v>
      </c>
    </row>
    <row r="182" spans="1:25" x14ac:dyDescent="0.25">
      <c r="A182" s="96" t="s">
        <v>6497</v>
      </c>
      <c r="B182" s="96" t="s">
        <v>32</v>
      </c>
      <c r="C182" s="96" t="s">
        <v>424</v>
      </c>
      <c r="D182" s="96" t="s">
        <v>6496</v>
      </c>
      <c r="E182" s="96" t="s">
        <v>6495</v>
      </c>
      <c r="F182" s="10" t="s">
        <v>98</v>
      </c>
      <c r="G182" s="10" t="str">
        <f>_xlfn.IFNA(VLOOKUP($A182,'[1]Engaged Deals'!$A:$J,2,FALSE),"No")</f>
        <v>No</v>
      </c>
      <c r="H182" s="10" t="s">
        <v>11</v>
      </c>
      <c r="I182" s="96" t="s">
        <v>96</v>
      </c>
      <c r="J182" s="99">
        <v>42878</v>
      </c>
      <c r="K182" s="102">
        <v>42788</v>
      </c>
      <c r="L182" s="96" t="s">
        <v>8</v>
      </c>
      <c r="M182" s="102">
        <v>42878</v>
      </c>
      <c r="N182" s="101">
        <v>10000</v>
      </c>
      <c r="O182" s="7">
        <f>N182/1000000</f>
        <v>0.01</v>
      </c>
      <c r="P182" s="100">
        <v>12</v>
      </c>
      <c r="Q182" s="99">
        <v>42810</v>
      </c>
      <c r="R182" s="98" t="s">
        <v>21</v>
      </c>
      <c r="S182" s="97" t="s">
        <v>107</v>
      </c>
      <c r="T182" s="96" t="s">
        <v>512</v>
      </c>
      <c r="U182" s="96" t="s">
        <v>105</v>
      </c>
      <c r="V182" s="96" t="s">
        <v>1489</v>
      </c>
      <c r="W182" s="96" t="s">
        <v>6494</v>
      </c>
      <c r="Y182" s="13" t="s">
        <v>0</v>
      </c>
    </row>
    <row r="183" spans="1:25" hidden="1" x14ac:dyDescent="0.25">
      <c r="A183" s="274" t="s">
        <v>6493</v>
      </c>
      <c r="B183" s="243" t="s">
        <v>32</v>
      </c>
      <c r="C183" s="243" t="s">
        <v>190</v>
      </c>
      <c r="D183" s="243" t="s">
        <v>6492</v>
      </c>
      <c r="E183" s="243" t="s">
        <v>6491</v>
      </c>
      <c r="F183" s="10" t="s">
        <v>61</v>
      </c>
      <c r="G183" s="10" t="str">
        <f>_xlfn.IFNA(VLOOKUP($A183,'[1]Engaged Deals'!$A:$J,2,FALSE),"No")</f>
        <v>No</v>
      </c>
      <c r="H183" s="10" t="s">
        <v>11</v>
      </c>
      <c r="I183" s="243" t="s">
        <v>59</v>
      </c>
      <c r="J183" s="272">
        <v>42916</v>
      </c>
      <c r="K183" s="282" t="s">
        <v>6490</v>
      </c>
      <c r="L183" s="243" t="s">
        <v>8</v>
      </c>
      <c r="M183" s="281">
        <v>42916</v>
      </c>
      <c r="N183" s="280">
        <v>500000</v>
      </c>
      <c r="O183" s="7">
        <f>N183/1000000</f>
        <v>0.5</v>
      </c>
      <c r="P183" s="270">
        <v>1</v>
      </c>
      <c r="Q183" s="279">
        <v>42809.61173611111</v>
      </c>
      <c r="R183" s="268" t="s">
        <v>6</v>
      </c>
      <c r="S183" s="279" t="s">
        <v>73</v>
      </c>
      <c r="T183" s="279" t="s">
        <v>221</v>
      </c>
      <c r="U183" s="279" t="s">
        <v>6489</v>
      </c>
      <c r="V183" s="243" t="s">
        <v>6488</v>
      </c>
      <c r="W183" s="243" t="s">
        <v>6487</v>
      </c>
      <c r="Y183" s="13" t="s">
        <v>0</v>
      </c>
    </row>
    <row r="184" spans="1:25" hidden="1" x14ac:dyDescent="0.25">
      <c r="A184" s="60" t="s">
        <v>6486</v>
      </c>
      <c r="B184" s="53" t="s">
        <v>32</v>
      </c>
      <c r="C184" s="53" t="s">
        <v>113</v>
      </c>
      <c r="D184" s="53" t="s">
        <v>6485</v>
      </c>
      <c r="E184" s="53" t="s">
        <v>294</v>
      </c>
      <c r="F184" s="10" t="s">
        <v>28</v>
      </c>
      <c r="G184" s="10" t="str">
        <f>_xlfn.IFNA(VLOOKUP($A184,'[1]Engaged Deals'!$A:$J,2,FALSE),"No")</f>
        <v>No</v>
      </c>
      <c r="H184" s="10" t="s">
        <v>27</v>
      </c>
      <c r="I184" s="53" t="s">
        <v>26</v>
      </c>
      <c r="J184" s="58">
        <v>43008</v>
      </c>
      <c r="K184" s="59" t="s">
        <v>6484</v>
      </c>
      <c r="L184" s="53" t="s">
        <v>8</v>
      </c>
      <c r="M184" s="58">
        <v>43008</v>
      </c>
      <c r="N184" s="57">
        <v>100000</v>
      </c>
      <c r="O184" s="7">
        <f>N184/1000000</f>
        <v>0.1</v>
      </c>
      <c r="P184" s="56">
        <v>12</v>
      </c>
      <c r="Q184" s="55" t="s">
        <v>7</v>
      </c>
      <c r="R184" s="54" t="s">
        <v>6</v>
      </c>
      <c r="S184" s="53" t="s">
        <v>73</v>
      </c>
      <c r="T184" s="53" t="s">
        <v>72</v>
      </c>
      <c r="U184" s="53" t="s">
        <v>153</v>
      </c>
      <c r="V184" s="53" t="s">
        <v>1995</v>
      </c>
      <c r="W184" s="53" t="s">
        <v>6483</v>
      </c>
      <c r="Y184" s="13" t="s">
        <v>0</v>
      </c>
    </row>
    <row r="185" spans="1:25" hidden="1" x14ac:dyDescent="0.25">
      <c r="A185" s="60" t="s">
        <v>6482</v>
      </c>
      <c r="B185" s="53" t="s">
        <v>65</v>
      </c>
      <c r="C185" s="53" t="s">
        <v>158</v>
      </c>
      <c r="D185" s="53" t="s">
        <v>1525</v>
      </c>
      <c r="E185" s="53" t="s">
        <v>6481</v>
      </c>
      <c r="F185" s="10" t="s">
        <v>28</v>
      </c>
      <c r="G185" s="10" t="str">
        <f>_xlfn.IFNA(VLOOKUP($A185,'[1]Engaged Deals'!$A:$J,2,FALSE),"No")</f>
        <v>No</v>
      </c>
      <c r="H185" s="10" t="s">
        <v>27</v>
      </c>
      <c r="I185" s="53" t="s">
        <v>26</v>
      </c>
      <c r="J185" s="58">
        <v>42993</v>
      </c>
      <c r="K185" s="59" t="s">
        <v>6480</v>
      </c>
      <c r="L185" s="53" t="s">
        <v>24</v>
      </c>
      <c r="M185" s="58">
        <v>42993</v>
      </c>
      <c r="N185" s="57">
        <v>750000</v>
      </c>
      <c r="O185" s="7">
        <f>N185/1000000</f>
        <v>0.75</v>
      </c>
      <c r="P185" s="56">
        <v>1</v>
      </c>
      <c r="Q185" s="55" t="s">
        <v>6479</v>
      </c>
      <c r="R185" s="54" t="s">
        <v>6</v>
      </c>
      <c r="S185" s="53" t="s">
        <v>172</v>
      </c>
      <c r="T185" s="53" t="s">
        <v>171</v>
      </c>
      <c r="U185" s="53" t="s">
        <v>170</v>
      </c>
      <c r="V185" s="53" t="s">
        <v>3738</v>
      </c>
      <c r="W185" s="53" t="s">
        <v>168</v>
      </c>
      <c r="Y185" s="13" t="s">
        <v>0</v>
      </c>
    </row>
    <row r="186" spans="1:25" x14ac:dyDescent="0.25">
      <c r="A186" s="162" t="s">
        <v>6478</v>
      </c>
      <c r="B186" s="162" t="s">
        <v>32</v>
      </c>
      <c r="C186" s="162" t="s">
        <v>190</v>
      </c>
      <c r="D186" s="162" t="s">
        <v>2575</v>
      </c>
      <c r="E186" s="162" t="s">
        <v>262</v>
      </c>
      <c r="F186" s="10" t="s">
        <v>98</v>
      </c>
      <c r="G186" s="10" t="str">
        <f>_xlfn.IFNA(VLOOKUP($A186,'[1]Engaged Deals'!$A:$J,2,FALSE),"No")</f>
        <v>No</v>
      </c>
      <c r="H186" s="10" t="s">
        <v>97</v>
      </c>
      <c r="I186" s="162" t="s">
        <v>645</v>
      </c>
      <c r="J186" s="167">
        <v>42825</v>
      </c>
      <c r="K186" s="166" t="s">
        <v>6477</v>
      </c>
      <c r="L186" s="162" t="s">
        <v>94</v>
      </c>
      <c r="M186" s="163">
        <v>42901</v>
      </c>
      <c r="N186" s="165">
        <v>20000</v>
      </c>
      <c r="O186" s="7">
        <f>N186/1000000</f>
        <v>0.02</v>
      </c>
      <c r="P186" s="164">
        <v>6</v>
      </c>
      <c r="Q186" s="163" t="s">
        <v>7</v>
      </c>
      <c r="R186" s="162" t="s">
        <v>92</v>
      </c>
      <c r="S186" s="162" t="s">
        <v>73</v>
      </c>
      <c r="T186" s="162" t="s">
        <v>312</v>
      </c>
      <c r="U186" s="162" t="s">
        <v>2288</v>
      </c>
      <c r="V186" s="162" t="s">
        <v>40</v>
      </c>
      <c r="W186" s="162" t="s">
        <v>123</v>
      </c>
      <c r="Y186" s="13" t="s">
        <v>0</v>
      </c>
    </row>
    <row r="187" spans="1:25" hidden="1" x14ac:dyDescent="0.25">
      <c r="A187" s="160" t="s">
        <v>6476</v>
      </c>
      <c r="B187" s="97" t="s">
        <v>65</v>
      </c>
      <c r="C187" s="97" t="s">
        <v>158</v>
      </c>
      <c r="D187" s="97" t="s">
        <v>6475</v>
      </c>
      <c r="E187" s="97" t="s">
        <v>6474</v>
      </c>
      <c r="F187" s="10" t="s">
        <v>28</v>
      </c>
      <c r="G187" s="10" t="str">
        <f>_xlfn.IFNA(VLOOKUP($A187,'[1]Engaged Deals'!$A:$J,2,FALSE),"No")</f>
        <v>No</v>
      </c>
      <c r="H187" s="10" t="s">
        <v>11</v>
      </c>
      <c r="I187" s="168" t="s">
        <v>187</v>
      </c>
      <c r="J187" s="159">
        <v>42916</v>
      </c>
      <c r="K187" s="158" t="s">
        <v>6473</v>
      </c>
      <c r="L187" s="97" t="s">
        <v>8</v>
      </c>
      <c r="M187" s="155">
        <v>42916</v>
      </c>
      <c r="N187" s="157">
        <v>500000</v>
      </c>
      <c r="O187" s="7">
        <f>N187/1000000</f>
        <v>0.5</v>
      </c>
      <c r="P187" s="156">
        <v>1</v>
      </c>
      <c r="Q187" s="155" t="s">
        <v>74</v>
      </c>
      <c r="R187" s="154" t="s">
        <v>6</v>
      </c>
      <c r="S187" s="97" t="s">
        <v>172</v>
      </c>
      <c r="T187" s="97" t="s">
        <v>171</v>
      </c>
      <c r="U187" s="97" t="s">
        <v>170</v>
      </c>
      <c r="V187" s="97" t="s">
        <v>6472</v>
      </c>
      <c r="W187" s="97" t="s">
        <v>115</v>
      </c>
      <c r="Y187" s="13" t="s">
        <v>0</v>
      </c>
    </row>
    <row r="188" spans="1:25" hidden="1" x14ac:dyDescent="0.25">
      <c r="A188" s="60" t="s">
        <v>6471</v>
      </c>
      <c r="B188" s="53" t="s">
        <v>32</v>
      </c>
      <c r="C188" s="53" t="s">
        <v>121</v>
      </c>
      <c r="D188" s="53" t="s">
        <v>1763</v>
      </c>
      <c r="E188" s="53" t="s">
        <v>6470</v>
      </c>
      <c r="F188" s="10" t="s">
        <v>12</v>
      </c>
      <c r="G188" s="10" t="str">
        <f>_xlfn.IFNA(VLOOKUP($A188,'[1]Engaged Deals'!$A:$J,2,FALSE),"No")</f>
        <v>No</v>
      </c>
      <c r="H188" s="10" t="s">
        <v>27</v>
      </c>
      <c r="I188" s="53" t="s">
        <v>10</v>
      </c>
      <c r="J188" s="58">
        <v>43007</v>
      </c>
      <c r="K188" s="59" t="s">
        <v>6469</v>
      </c>
      <c r="L188" s="53" t="s">
        <v>24</v>
      </c>
      <c r="M188" s="58">
        <v>43007</v>
      </c>
      <c r="N188" s="57">
        <v>300000</v>
      </c>
      <c r="O188" s="7">
        <f>N188/1000000</f>
        <v>0.3</v>
      </c>
      <c r="P188" s="56">
        <v>12</v>
      </c>
      <c r="Q188" s="55" t="s">
        <v>254</v>
      </c>
      <c r="R188" s="54" t="s">
        <v>6</v>
      </c>
      <c r="S188" s="53" t="s">
        <v>134</v>
      </c>
      <c r="T188" s="53" t="s">
        <v>2134</v>
      </c>
      <c r="U188" s="53" t="s">
        <v>6468</v>
      </c>
      <c r="V188" s="53" t="s">
        <v>4335</v>
      </c>
      <c r="W188" s="53"/>
      <c r="Y188" s="13" t="s">
        <v>0</v>
      </c>
    </row>
    <row r="189" spans="1:25" hidden="1" x14ac:dyDescent="0.25">
      <c r="A189" s="60" t="s">
        <v>6467</v>
      </c>
      <c r="B189" s="53" t="s">
        <v>32</v>
      </c>
      <c r="C189" s="53" t="s">
        <v>101</v>
      </c>
      <c r="D189" s="53" t="s">
        <v>6466</v>
      </c>
      <c r="E189" s="53" t="s">
        <v>6465</v>
      </c>
      <c r="F189" s="10" t="s">
        <v>28</v>
      </c>
      <c r="G189" s="10" t="str">
        <f>_xlfn.IFNA(VLOOKUP($A189,'[1]Engaged Deals'!$A:$J,2,FALSE),"No")</f>
        <v>No</v>
      </c>
      <c r="H189" s="10" t="s">
        <v>60</v>
      </c>
      <c r="I189" s="53" t="s">
        <v>26</v>
      </c>
      <c r="J189" s="58">
        <v>43098</v>
      </c>
      <c r="K189" s="59" t="s">
        <v>6464</v>
      </c>
      <c r="L189" s="53" t="s">
        <v>24</v>
      </c>
      <c r="M189" s="55">
        <v>43098</v>
      </c>
      <c r="N189" s="57">
        <v>150000</v>
      </c>
      <c r="O189" s="7">
        <f>N189/1000000</f>
        <v>0.15</v>
      </c>
      <c r="P189" s="56">
        <v>12</v>
      </c>
      <c r="Q189" s="55" t="s">
        <v>222</v>
      </c>
      <c r="R189" s="54" t="s">
        <v>21</v>
      </c>
      <c r="S189" s="53" t="s">
        <v>73</v>
      </c>
      <c r="T189" s="53" t="s">
        <v>221</v>
      </c>
      <c r="U189" s="53" t="s">
        <v>494</v>
      </c>
      <c r="V189" s="53" t="s">
        <v>6463</v>
      </c>
      <c r="W189" s="53"/>
      <c r="Y189" s="13" t="s">
        <v>0</v>
      </c>
    </row>
    <row r="190" spans="1:25" x14ac:dyDescent="0.25">
      <c r="A190" s="160" t="s">
        <v>6462</v>
      </c>
      <c r="B190" s="97" t="s">
        <v>32</v>
      </c>
      <c r="C190" s="97" t="s">
        <v>190</v>
      </c>
      <c r="D190" s="97" t="s">
        <v>6461</v>
      </c>
      <c r="E190" s="97" t="s">
        <v>6460</v>
      </c>
      <c r="F190" s="10" t="s">
        <v>98</v>
      </c>
      <c r="G190" s="10" t="str">
        <f>_xlfn.IFNA(VLOOKUP($A190,'[1]Engaged Deals'!$A:$J,2,FALSE),"No")</f>
        <v>No</v>
      </c>
      <c r="H190" s="10" t="s">
        <v>11</v>
      </c>
      <c r="I190" s="97" t="s">
        <v>96</v>
      </c>
      <c r="J190" s="159">
        <v>42897</v>
      </c>
      <c r="K190" s="158" t="s">
        <v>6459</v>
      </c>
      <c r="L190" s="97" t="s">
        <v>24</v>
      </c>
      <c r="M190" s="155">
        <v>42965</v>
      </c>
      <c r="N190" s="157">
        <v>50000</v>
      </c>
      <c r="O190" s="7">
        <f>N190/1000000</f>
        <v>0.05</v>
      </c>
      <c r="P190" s="156">
        <v>1</v>
      </c>
      <c r="Q190" s="155" t="s">
        <v>74</v>
      </c>
      <c r="R190" s="154" t="s">
        <v>21</v>
      </c>
      <c r="S190" s="97" t="s">
        <v>73</v>
      </c>
      <c r="T190" s="97" t="s">
        <v>72</v>
      </c>
      <c r="U190" s="97"/>
      <c r="V190" s="97" t="s">
        <v>6458</v>
      </c>
      <c r="W190" s="97"/>
      <c r="Y190" s="13" t="s">
        <v>0</v>
      </c>
    </row>
    <row r="191" spans="1:25" x14ac:dyDescent="0.25">
      <c r="A191" s="160" t="s">
        <v>6457</v>
      </c>
      <c r="B191" s="97" t="s">
        <v>32</v>
      </c>
      <c r="C191" s="97" t="s">
        <v>190</v>
      </c>
      <c r="D191" s="97" t="s">
        <v>6456</v>
      </c>
      <c r="E191" s="97" t="s">
        <v>6455</v>
      </c>
      <c r="F191" s="10" t="s">
        <v>98</v>
      </c>
      <c r="G191" s="10" t="str">
        <f>_xlfn.IFNA(VLOOKUP($A191,'[1]Engaged Deals'!$A:$J,2,FALSE),"No")</f>
        <v>No</v>
      </c>
      <c r="H191" s="10" t="s">
        <v>11</v>
      </c>
      <c r="I191" s="97" t="s">
        <v>96</v>
      </c>
      <c r="J191" s="159">
        <v>42895</v>
      </c>
      <c r="K191" s="158" t="s">
        <v>6454</v>
      </c>
      <c r="L191" s="97" t="s">
        <v>8</v>
      </c>
      <c r="M191" s="155">
        <v>42895</v>
      </c>
      <c r="N191" s="157">
        <v>100000</v>
      </c>
      <c r="O191" s="7">
        <f>N191/1000000</f>
        <v>0.1</v>
      </c>
      <c r="P191" s="156">
        <v>12</v>
      </c>
      <c r="Q191" s="155" t="s">
        <v>6453</v>
      </c>
      <c r="R191" s="154" t="s">
        <v>6</v>
      </c>
      <c r="S191" s="97" t="s">
        <v>47</v>
      </c>
      <c r="T191" s="97" t="s">
        <v>162</v>
      </c>
      <c r="U191" s="97" t="s">
        <v>248</v>
      </c>
      <c r="V191" s="97" t="s">
        <v>40</v>
      </c>
      <c r="W191" s="97" t="s">
        <v>454</v>
      </c>
      <c r="Y191" s="13" t="s">
        <v>0</v>
      </c>
    </row>
    <row r="192" spans="1:25" hidden="1" x14ac:dyDescent="0.25">
      <c r="A192" s="160" t="s">
        <v>6452</v>
      </c>
      <c r="B192" s="97" t="s">
        <v>32</v>
      </c>
      <c r="C192" s="97" t="s">
        <v>41</v>
      </c>
      <c r="D192" s="97" t="s">
        <v>559</v>
      </c>
      <c r="E192" s="97" t="s">
        <v>6451</v>
      </c>
      <c r="F192" s="10" t="s">
        <v>269</v>
      </c>
      <c r="G192" s="10" t="str">
        <f>_xlfn.IFNA(VLOOKUP($A192,'[1]Engaged Deals'!$A:$J,2,FALSE),"No")</f>
        <v>Yes</v>
      </c>
      <c r="H192" s="10" t="s">
        <v>11</v>
      </c>
      <c r="I192" s="97" t="s">
        <v>625</v>
      </c>
      <c r="J192" s="159">
        <v>42870</v>
      </c>
      <c r="K192" s="158" t="s">
        <v>6450</v>
      </c>
      <c r="L192" s="97" t="s">
        <v>144</v>
      </c>
      <c r="M192" s="155">
        <v>42870</v>
      </c>
      <c r="N192" s="157">
        <v>250000</v>
      </c>
      <c r="O192" s="7">
        <f>N192/1000000</f>
        <v>0.25</v>
      </c>
      <c r="P192" s="156">
        <v>3</v>
      </c>
      <c r="Q192" s="155" t="s">
        <v>6449</v>
      </c>
      <c r="R192" s="154" t="s">
        <v>142</v>
      </c>
      <c r="S192" s="97" t="s">
        <v>47</v>
      </c>
      <c r="T192" s="97" t="s">
        <v>162</v>
      </c>
      <c r="U192" s="97" t="s">
        <v>248</v>
      </c>
      <c r="V192" s="97" t="s">
        <v>6448</v>
      </c>
      <c r="W192" s="97" t="s">
        <v>6447</v>
      </c>
      <c r="Y192" s="13" t="s">
        <v>0</v>
      </c>
    </row>
    <row r="193" spans="1:25" hidden="1" x14ac:dyDescent="0.25">
      <c r="A193" s="160" t="s">
        <v>6446</v>
      </c>
      <c r="B193" s="97" t="s">
        <v>52</v>
      </c>
      <c r="C193" s="97" t="s">
        <v>52</v>
      </c>
      <c r="D193" s="97" t="s">
        <v>2265</v>
      </c>
      <c r="E193" s="97" t="s">
        <v>6445</v>
      </c>
      <c r="F193" s="10" t="s">
        <v>28</v>
      </c>
      <c r="G193" s="10" t="str">
        <f>_xlfn.IFNA(VLOOKUP($A193,'[1]Engaged Deals'!$A:$J,2,FALSE),"No")</f>
        <v>No</v>
      </c>
      <c r="H193" s="10" t="s">
        <v>11</v>
      </c>
      <c r="I193" s="97" t="s">
        <v>26</v>
      </c>
      <c r="J193" s="159">
        <v>42878</v>
      </c>
      <c r="K193" s="158" t="s">
        <v>6444</v>
      </c>
      <c r="L193" s="97" t="s">
        <v>8</v>
      </c>
      <c r="M193" s="155">
        <v>42887</v>
      </c>
      <c r="N193" s="157">
        <v>428571</v>
      </c>
      <c r="O193" s="7">
        <f>N193/1000000</f>
        <v>0.42857099999999998</v>
      </c>
      <c r="P193" s="156">
        <v>6</v>
      </c>
      <c r="Q193" s="155" t="s">
        <v>7</v>
      </c>
      <c r="R193" s="154" t="s">
        <v>6</v>
      </c>
      <c r="S193" s="97" t="s">
        <v>47</v>
      </c>
      <c r="T193" s="97" t="s">
        <v>162</v>
      </c>
      <c r="U193" s="97" t="s">
        <v>214</v>
      </c>
      <c r="V193" s="97" t="s">
        <v>1140</v>
      </c>
      <c r="W193" s="97" t="s">
        <v>6443</v>
      </c>
      <c r="Y193" s="13" t="s">
        <v>0</v>
      </c>
    </row>
    <row r="194" spans="1:25" hidden="1" x14ac:dyDescent="0.25">
      <c r="A194" s="160" t="s">
        <v>6446</v>
      </c>
      <c r="B194" s="97" t="s">
        <v>52</v>
      </c>
      <c r="C194" s="97" t="s">
        <v>52</v>
      </c>
      <c r="D194" s="97" t="s">
        <v>2265</v>
      </c>
      <c r="E194" s="97" t="s">
        <v>6445</v>
      </c>
      <c r="F194" s="10" t="s">
        <v>28</v>
      </c>
      <c r="G194" s="10" t="str">
        <f>_xlfn.IFNA(VLOOKUP($A194,'[1]Engaged Deals'!$A:$J,2,FALSE),"No")</f>
        <v>No</v>
      </c>
      <c r="H194" s="10" t="s">
        <v>11</v>
      </c>
      <c r="I194" s="97" t="s">
        <v>26</v>
      </c>
      <c r="J194" s="159">
        <v>42878</v>
      </c>
      <c r="K194" s="158" t="s">
        <v>6444</v>
      </c>
      <c r="L194" s="97" t="s">
        <v>8</v>
      </c>
      <c r="M194" s="155">
        <v>42878</v>
      </c>
      <c r="N194" s="157">
        <v>47619</v>
      </c>
      <c r="O194" s="7">
        <f>N194/1000000</f>
        <v>4.7619000000000002E-2</v>
      </c>
      <c r="P194" s="156">
        <v>6</v>
      </c>
      <c r="Q194" s="155" t="s">
        <v>135</v>
      </c>
      <c r="R194" s="154" t="s">
        <v>6</v>
      </c>
      <c r="S194" s="97" t="s">
        <v>73</v>
      </c>
      <c r="T194" s="97" t="s">
        <v>72</v>
      </c>
      <c r="U194" s="97" t="s">
        <v>1141</v>
      </c>
      <c r="V194" s="97" t="s">
        <v>1140</v>
      </c>
      <c r="W194" s="97" t="s">
        <v>6443</v>
      </c>
      <c r="Y194" s="13" t="s">
        <v>0</v>
      </c>
    </row>
    <row r="195" spans="1:25" x14ac:dyDescent="0.25">
      <c r="A195" s="160" t="s">
        <v>6442</v>
      </c>
      <c r="B195" s="97" t="s">
        <v>65</v>
      </c>
      <c r="C195" s="97" t="s">
        <v>390</v>
      </c>
      <c r="D195" s="97" t="s">
        <v>6441</v>
      </c>
      <c r="E195" s="97" t="s">
        <v>57</v>
      </c>
      <c r="F195" s="10" t="s">
        <v>98</v>
      </c>
      <c r="G195" s="10" t="str">
        <f>_xlfn.IFNA(VLOOKUP($A195,'[1]Engaged Deals'!$A:$J,2,FALSE),"No")</f>
        <v>No</v>
      </c>
      <c r="H195" s="10" t="s">
        <v>11</v>
      </c>
      <c r="I195" s="97" t="s">
        <v>96</v>
      </c>
      <c r="J195" s="159">
        <v>42886</v>
      </c>
      <c r="K195" s="158" t="s">
        <v>6440</v>
      </c>
      <c r="L195" s="97" t="s">
        <v>8</v>
      </c>
      <c r="M195" s="155">
        <v>42886</v>
      </c>
      <c r="N195" s="157">
        <v>100001</v>
      </c>
      <c r="O195" s="7">
        <f>N195/1000000</f>
        <v>0.10000100000000001</v>
      </c>
      <c r="P195" s="156">
        <v>12</v>
      </c>
      <c r="Q195" s="155" t="s">
        <v>371</v>
      </c>
      <c r="R195" s="154" t="s">
        <v>6</v>
      </c>
      <c r="S195" s="97" t="s">
        <v>47</v>
      </c>
      <c r="T195" s="97" t="s">
        <v>162</v>
      </c>
      <c r="U195" s="97" t="s">
        <v>214</v>
      </c>
      <c r="V195" s="97" t="s">
        <v>6439</v>
      </c>
      <c r="W195" s="97" t="s">
        <v>123</v>
      </c>
      <c r="Y195" s="13" t="s">
        <v>0</v>
      </c>
    </row>
    <row r="196" spans="1:25" hidden="1" x14ac:dyDescent="0.25">
      <c r="A196" s="160" t="s">
        <v>6438</v>
      </c>
      <c r="B196" s="97" t="s">
        <v>149</v>
      </c>
      <c r="C196" s="97" t="s">
        <v>148</v>
      </c>
      <c r="D196" s="97" t="s">
        <v>2025</v>
      </c>
      <c r="E196" s="97" t="s">
        <v>6437</v>
      </c>
      <c r="F196" s="10" t="s">
        <v>61</v>
      </c>
      <c r="G196" s="10" t="str">
        <f>_xlfn.IFNA(VLOOKUP($A196,'[1]Engaged Deals'!$A:$J,2,FALSE),"No")</f>
        <v>No</v>
      </c>
      <c r="H196" s="10" t="s">
        <v>11</v>
      </c>
      <c r="I196" s="97" t="s">
        <v>119</v>
      </c>
      <c r="J196" s="159">
        <v>42916</v>
      </c>
      <c r="K196" s="158" t="s">
        <v>6436</v>
      </c>
      <c r="L196" s="97" t="s">
        <v>24</v>
      </c>
      <c r="M196" s="155">
        <v>42916</v>
      </c>
      <c r="N196" s="157">
        <v>100000</v>
      </c>
      <c r="O196" s="7">
        <f>N196/1000000</f>
        <v>0.1</v>
      </c>
      <c r="P196" s="156">
        <v>12</v>
      </c>
      <c r="Q196" s="155" t="s">
        <v>83</v>
      </c>
      <c r="R196" s="154" t="s">
        <v>21</v>
      </c>
      <c r="S196" s="97" t="s">
        <v>58</v>
      </c>
      <c r="T196" s="97" t="s">
        <v>57</v>
      </c>
      <c r="U196" s="97"/>
      <c r="V196" s="97" t="s">
        <v>3606</v>
      </c>
      <c r="W196" s="97"/>
      <c r="Y196" s="13" t="s">
        <v>0</v>
      </c>
    </row>
    <row r="197" spans="1:25" hidden="1" x14ac:dyDescent="0.25">
      <c r="A197" s="160" t="s">
        <v>6435</v>
      </c>
      <c r="B197" s="97" t="s">
        <v>367</v>
      </c>
      <c r="C197" s="97" t="s">
        <v>366</v>
      </c>
      <c r="D197" s="97" t="s">
        <v>3338</v>
      </c>
      <c r="E197" s="97" t="s">
        <v>57</v>
      </c>
      <c r="F197" s="10" t="s">
        <v>28</v>
      </c>
      <c r="G197" s="10" t="str">
        <f>_xlfn.IFNA(VLOOKUP($A197,'[1]Engaged Deals'!$A:$J,2,FALSE),"No")</f>
        <v>No</v>
      </c>
      <c r="H197" s="10" t="s">
        <v>11</v>
      </c>
      <c r="I197" s="97" t="s">
        <v>26</v>
      </c>
      <c r="J197" s="159">
        <v>42916</v>
      </c>
      <c r="K197" s="158" t="s">
        <v>6434</v>
      </c>
      <c r="L197" s="97" t="s">
        <v>144</v>
      </c>
      <c r="M197" s="155">
        <v>42916</v>
      </c>
      <c r="N197" s="157">
        <v>1500000</v>
      </c>
      <c r="O197" s="7">
        <f>N197/1000000</f>
        <v>1.5</v>
      </c>
      <c r="P197" s="156">
        <v>12</v>
      </c>
      <c r="Q197" s="155" t="s">
        <v>6433</v>
      </c>
      <c r="R197" s="154" t="s">
        <v>142</v>
      </c>
      <c r="S197" s="97" t="s">
        <v>47</v>
      </c>
      <c r="T197" s="97" t="s">
        <v>46</v>
      </c>
      <c r="U197" s="97" t="s">
        <v>539</v>
      </c>
      <c r="V197" s="97" t="s">
        <v>3334</v>
      </c>
      <c r="W197" s="97" t="s">
        <v>115</v>
      </c>
      <c r="Y197" s="13" t="s">
        <v>0</v>
      </c>
    </row>
    <row r="198" spans="1:25" hidden="1" x14ac:dyDescent="0.25">
      <c r="A198" s="60" t="s">
        <v>6432</v>
      </c>
      <c r="B198" s="53" t="s">
        <v>15</v>
      </c>
      <c r="C198" s="53" t="s">
        <v>15</v>
      </c>
      <c r="D198" s="53" t="s">
        <v>6431</v>
      </c>
      <c r="E198" s="53" t="s">
        <v>6430</v>
      </c>
      <c r="F198" s="10" t="s">
        <v>12</v>
      </c>
      <c r="G198" s="10" t="str">
        <f>_xlfn.IFNA(VLOOKUP($A198,'[1]Engaged Deals'!$A:$J,2,FALSE),"No")</f>
        <v>No</v>
      </c>
      <c r="H198" s="10" t="s">
        <v>60</v>
      </c>
      <c r="I198" s="53" t="s">
        <v>10</v>
      </c>
      <c r="J198" s="58">
        <v>43069</v>
      </c>
      <c r="K198" s="59" t="s">
        <v>6429</v>
      </c>
      <c r="L198" s="53" t="s">
        <v>24</v>
      </c>
      <c r="M198" s="55">
        <v>43069</v>
      </c>
      <c r="N198" s="57">
        <v>151669</v>
      </c>
      <c r="O198" s="7">
        <f>N198/1000000</f>
        <v>0.151669</v>
      </c>
      <c r="P198" s="56">
        <v>12</v>
      </c>
      <c r="Q198" s="55" t="s">
        <v>274</v>
      </c>
      <c r="R198" s="54" t="s">
        <v>6</v>
      </c>
      <c r="S198" s="53" t="s">
        <v>47</v>
      </c>
      <c r="T198" s="53" t="s">
        <v>46</v>
      </c>
      <c r="U198" s="53" t="s">
        <v>341</v>
      </c>
      <c r="V198" s="53" t="s">
        <v>6428</v>
      </c>
      <c r="W198" s="53" t="s">
        <v>115</v>
      </c>
      <c r="Y198" s="13" t="s">
        <v>0</v>
      </c>
    </row>
    <row r="199" spans="1:25" hidden="1" x14ac:dyDescent="0.25">
      <c r="A199" s="160" t="s">
        <v>6427</v>
      </c>
      <c r="B199" s="97" t="s">
        <v>32</v>
      </c>
      <c r="C199" s="97" t="s">
        <v>424</v>
      </c>
      <c r="D199" s="97" t="s">
        <v>6426</v>
      </c>
      <c r="E199" s="97" t="s">
        <v>57</v>
      </c>
      <c r="F199" s="10" t="s">
        <v>61</v>
      </c>
      <c r="G199" s="10" t="str">
        <f>_xlfn.IFNA(VLOOKUP($A199,'[1]Engaged Deals'!$A:$J,2,FALSE),"No")</f>
        <v>No</v>
      </c>
      <c r="H199" s="10" t="s">
        <v>11</v>
      </c>
      <c r="I199" s="97" t="s">
        <v>119</v>
      </c>
      <c r="J199" s="159">
        <v>42886</v>
      </c>
      <c r="K199" s="158" t="s">
        <v>6425</v>
      </c>
      <c r="L199" s="97" t="s">
        <v>8</v>
      </c>
      <c r="M199" s="155">
        <v>42886</v>
      </c>
      <c r="N199" s="157">
        <v>75000</v>
      </c>
      <c r="O199" s="7">
        <f>N199/1000000</f>
        <v>7.4999999999999997E-2</v>
      </c>
      <c r="P199" s="156">
        <v>12</v>
      </c>
      <c r="Q199" s="155" t="s">
        <v>154</v>
      </c>
      <c r="R199" s="154" t="s">
        <v>6</v>
      </c>
      <c r="S199" s="97" t="s">
        <v>73</v>
      </c>
      <c r="T199" s="97" t="s">
        <v>72</v>
      </c>
      <c r="U199" s="97" t="s">
        <v>153</v>
      </c>
      <c r="V199" s="97" t="s">
        <v>6424</v>
      </c>
      <c r="W199" s="97" t="s">
        <v>103</v>
      </c>
      <c r="Y199" s="13" t="s">
        <v>0</v>
      </c>
    </row>
    <row r="200" spans="1:25" hidden="1" x14ac:dyDescent="0.25">
      <c r="A200" s="60" t="s">
        <v>6423</v>
      </c>
      <c r="B200" s="53" t="s">
        <v>32</v>
      </c>
      <c r="C200" s="53" t="s">
        <v>190</v>
      </c>
      <c r="D200" s="53" t="s">
        <v>6422</v>
      </c>
      <c r="E200" s="53" t="s">
        <v>6421</v>
      </c>
      <c r="F200" s="10" t="s">
        <v>28</v>
      </c>
      <c r="G200" s="10" t="str">
        <f>_xlfn.IFNA(VLOOKUP($A200,'[1]Engaged Deals'!$A:$J,2,FALSE),"No")</f>
        <v>No</v>
      </c>
      <c r="H200" s="10" t="s">
        <v>27</v>
      </c>
      <c r="I200" s="53" t="s">
        <v>187</v>
      </c>
      <c r="J200" s="58">
        <v>42999</v>
      </c>
      <c r="K200" s="59" t="s">
        <v>6420</v>
      </c>
      <c r="L200" s="53" t="s">
        <v>8</v>
      </c>
      <c r="M200" s="58">
        <v>42999</v>
      </c>
      <c r="N200" s="57">
        <v>50000</v>
      </c>
      <c r="O200" s="7">
        <f>N200/1000000</f>
        <v>0.05</v>
      </c>
      <c r="P200" s="56">
        <v>12</v>
      </c>
      <c r="Q200" s="55" t="s">
        <v>135</v>
      </c>
      <c r="R200" s="54" t="s">
        <v>6</v>
      </c>
      <c r="S200" s="53" t="s">
        <v>47</v>
      </c>
      <c r="T200" s="53" t="s">
        <v>46</v>
      </c>
      <c r="U200" s="53" t="s">
        <v>6419</v>
      </c>
      <c r="V200" s="53" t="s">
        <v>40</v>
      </c>
      <c r="W200" s="53" t="s">
        <v>3594</v>
      </c>
      <c r="Y200" s="13" t="s">
        <v>0</v>
      </c>
    </row>
    <row r="201" spans="1:25" hidden="1" x14ac:dyDescent="0.25">
      <c r="A201" s="60" t="s">
        <v>6418</v>
      </c>
      <c r="B201" s="53" t="s">
        <v>149</v>
      </c>
      <c r="C201" s="53" t="s">
        <v>148</v>
      </c>
      <c r="D201" s="53" t="s">
        <v>4244</v>
      </c>
      <c r="E201" s="53" t="s">
        <v>6417</v>
      </c>
      <c r="F201" s="10" t="s">
        <v>28</v>
      </c>
      <c r="G201" s="10" t="str">
        <f>_xlfn.IFNA(VLOOKUP($A201,'[1]Engaged Deals'!$A:$J,2,FALSE),"No")</f>
        <v>No</v>
      </c>
      <c r="H201" s="10" t="s">
        <v>27</v>
      </c>
      <c r="I201" s="53" t="s">
        <v>26</v>
      </c>
      <c r="J201" s="58">
        <v>42931</v>
      </c>
      <c r="K201" s="59" t="s">
        <v>6416</v>
      </c>
      <c r="L201" s="53" t="s">
        <v>8</v>
      </c>
      <c r="M201" s="58">
        <v>42979</v>
      </c>
      <c r="N201" s="57">
        <v>250000</v>
      </c>
      <c r="O201" s="7">
        <f>N201/1000000</f>
        <v>0.25</v>
      </c>
      <c r="P201" s="56">
        <v>12</v>
      </c>
      <c r="Q201" s="55" t="s">
        <v>7</v>
      </c>
      <c r="R201" s="54" t="s">
        <v>6</v>
      </c>
      <c r="S201" s="53" t="s">
        <v>47</v>
      </c>
      <c r="T201" s="53" t="s">
        <v>162</v>
      </c>
      <c r="U201" s="53" t="s">
        <v>214</v>
      </c>
      <c r="V201" s="53" t="s">
        <v>6415</v>
      </c>
      <c r="W201" s="53" t="s">
        <v>115</v>
      </c>
      <c r="Y201" s="13" t="s">
        <v>0</v>
      </c>
    </row>
    <row r="202" spans="1:25" hidden="1" x14ac:dyDescent="0.25">
      <c r="A202" s="160" t="s">
        <v>6414</v>
      </c>
      <c r="B202" s="97" t="s">
        <v>367</v>
      </c>
      <c r="C202" s="97" t="s">
        <v>366</v>
      </c>
      <c r="D202" s="97" t="s">
        <v>6413</v>
      </c>
      <c r="E202" s="97" t="s">
        <v>300</v>
      </c>
      <c r="F202" s="10" t="s">
        <v>28</v>
      </c>
      <c r="G202" s="10" t="str">
        <f>_xlfn.IFNA(VLOOKUP($A202,'[1]Engaged Deals'!$A:$J,2,FALSE),"No")</f>
        <v>No</v>
      </c>
      <c r="H202" s="10" t="s">
        <v>11</v>
      </c>
      <c r="I202" s="97" t="s">
        <v>26</v>
      </c>
      <c r="J202" s="159">
        <v>42916</v>
      </c>
      <c r="K202" s="158" t="s">
        <v>6412</v>
      </c>
      <c r="L202" s="97" t="s">
        <v>8</v>
      </c>
      <c r="M202" s="155">
        <v>42916</v>
      </c>
      <c r="N202" s="157">
        <v>200000</v>
      </c>
      <c r="O202" s="7">
        <f>N202/1000000</f>
        <v>0.2</v>
      </c>
      <c r="P202" s="156">
        <v>12</v>
      </c>
      <c r="Q202" s="155" t="s">
        <v>7</v>
      </c>
      <c r="R202" s="154" t="s">
        <v>6</v>
      </c>
      <c r="S202" s="97" t="s">
        <v>73</v>
      </c>
      <c r="T202" s="97" t="s">
        <v>72</v>
      </c>
      <c r="U202" s="97" t="s">
        <v>71</v>
      </c>
      <c r="V202" s="97" t="s">
        <v>6411</v>
      </c>
      <c r="W202" s="97" t="s">
        <v>123</v>
      </c>
      <c r="Y202" s="13" t="s">
        <v>0</v>
      </c>
    </row>
    <row r="203" spans="1:25" hidden="1" x14ac:dyDescent="0.25">
      <c r="A203" s="60" t="s">
        <v>6410</v>
      </c>
      <c r="B203" s="113" t="s">
        <v>65</v>
      </c>
      <c r="C203" s="113" t="s">
        <v>390</v>
      </c>
      <c r="D203" s="113" t="s">
        <v>6409</v>
      </c>
      <c r="E203" s="113" t="s">
        <v>6408</v>
      </c>
      <c r="F203" s="10" t="s">
        <v>12</v>
      </c>
      <c r="G203" s="10" t="str">
        <f>_xlfn.IFNA(VLOOKUP($A203,'[1]Engaged Deals'!$A:$J,2,FALSE),"No")</f>
        <v>No</v>
      </c>
      <c r="H203" s="10" t="s">
        <v>27</v>
      </c>
      <c r="I203" s="113" t="s">
        <v>10</v>
      </c>
      <c r="J203" s="58">
        <v>43007</v>
      </c>
      <c r="K203" s="278" t="s">
        <v>6407</v>
      </c>
      <c r="L203" s="113" t="s">
        <v>24</v>
      </c>
      <c r="M203" s="58">
        <v>43007</v>
      </c>
      <c r="N203" s="264">
        <v>6666702</v>
      </c>
      <c r="O203" s="7">
        <f>N203/1000000</f>
        <v>6.6667019999999999</v>
      </c>
      <c r="P203" s="56">
        <v>12</v>
      </c>
      <c r="Q203" s="277" t="s">
        <v>6406</v>
      </c>
      <c r="R203" s="276" t="s">
        <v>21</v>
      </c>
      <c r="S203" s="275" t="s">
        <v>47</v>
      </c>
      <c r="T203" s="275" t="s">
        <v>46</v>
      </c>
      <c r="U203" s="275" t="s">
        <v>6405</v>
      </c>
      <c r="V203" s="113" t="s">
        <v>6404</v>
      </c>
      <c r="W203" s="113" t="s">
        <v>6403</v>
      </c>
      <c r="Y203" s="13" t="s">
        <v>0</v>
      </c>
    </row>
    <row r="204" spans="1:25" hidden="1" x14ac:dyDescent="0.25">
      <c r="A204" s="60" t="s">
        <v>6402</v>
      </c>
      <c r="B204" s="53" t="s">
        <v>15</v>
      </c>
      <c r="C204" s="53" t="s">
        <v>15</v>
      </c>
      <c r="D204" s="53" t="s">
        <v>6401</v>
      </c>
      <c r="E204" s="53" t="s">
        <v>6400</v>
      </c>
      <c r="F204" s="10" t="s">
        <v>12</v>
      </c>
      <c r="G204" s="10" t="str">
        <f>_xlfn.IFNA(VLOOKUP($A204,'[1]Engaged Deals'!$A:$J,2,FALSE),"No")</f>
        <v>No</v>
      </c>
      <c r="H204" s="10" t="s">
        <v>60</v>
      </c>
      <c r="I204" s="53" t="s">
        <v>10</v>
      </c>
      <c r="J204" s="58">
        <v>43098</v>
      </c>
      <c r="K204" s="59" t="s">
        <v>6399</v>
      </c>
      <c r="L204" s="53" t="s">
        <v>24</v>
      </c>
      <c r="M204" s="55">
        <v>43098</v>
      </c>
      <c r="N204" s="57">
        <v>379169</v>
      </c>
      <c r="O204" s="7">
        <f>N204/1000000</f>
        <v>0.37916899999999998</v>
      </c>
      <c r="P204" s="56">
        <v>1</v>
      </c>
      <c r="Q204" s="55" t="s">
        <v>1596</v>
      </c>
      <c r="R204" s="54" t="s">
        <v>6</v>
      </c>
      <c r="S204" s="53" t="s">
        <v>107</v>
      </c>
      <c r="T204" s="53" t="s">
        <v>106</v>
      </c>
      <c r="U204" s="53" t="s">
        <v>6398</v>
      </c>
      <c r="V204" s="53" t="s">
        <v>6397</v>
      </c>
      <c r="W204" s="53"/>
      <c r="Y204" s="13" t="s">
        <v>0</v>
      </c>
    </row>
    <row r="205" spans="1:25" hidden="1" x14ac:dyDescent="0.25">
      <c r="A205" s="176" t="s">
        <v>6396</v>
      </c>
      <c r="B205" s="169" t="s">
        <v>32</v>
      </c>
      <c r="C205" s="169" t="s">
        <v>113</v>
      </c>
      <c r="D205" s="169" t="s">
        <v>4205</v>
      </c>
      <c r="E205" s="169" t="s">
        <v>6395</v>
      </c>
      <c r="F205" s="10" t="s">
        <v>28</v>
      </c>
      <c r="G205" s="10" t="str">
        <f>_xlfn.IFNA(VLOOKUP($A205,'[1]Engaged Deals'!$A:$J,2,FALSE),"No")</f>
        <v>No</v>
      </c>
      <c r="H205" s="10" t="s">
        <v>11</v>
      </c>
      <c r="I205" s="169" t="s">
        <v>26</v>
      </c>
      <c r="J205" s="175">
        <v>42909</v>
      </c>
      <c r="K205" s="174" t="s">
        <v>6394</v>
      </c>
      <c r="L205" s="169" t="s">
        <v>8</v>
      </c>
      <c r="M205" s="171">
        <v>42918</v>
      </c>
      <c r="N205" s="173">
        <v>50000</v>
      </c>
      <c r="O205" s="7">
        <f>N205/1000000</f>
        <v>0.05</v>
      </c>
      <c r="P205" s="172">
        <v>12</v>
      </c>
      <c r="Q205" s="171" t="s">
        <v>7</v>
      </c>
      <c r="R205" s="170" t="s">
        <v>21</v>
      </c>
      <c r="S205" s="169" t="s">
        <v>107</v>
      </c>
      <c r="T205" s="169" t="s">
        <v>106</v>
      </c>
      <c r="U205" s="169" t="s">
        <v>6393</v>
      </c>
      <c r="V205" s="97" t="s">
        <v>6392</v>
      </c>
      <c r="W205" s="97" t="s">
        <v>229</v>
      </c>
      <c r="Y205" s="13" t="s">
        <v>0</v>
      </c>
    </row>
    <row r="206" spans="1:25" hidden="1" x14ac:dyDescent="0.25">
      <c r="A206" s="160" t="s">
        <v>6391</v>
      </c>
      <c r="B206" s="168" t="s">
        <v>32</v>
      </c>
      <c r="C206" s="168" t="s">
        <v>101</v>
      </c>
      <c r="D206" s="168" t="s">
        <v>6390</v>
      </c>
      <c r="E206" s="168" t="s">
        <v>6389</v>
      </c>
      <c r="F206" s="10" t="s">
        <v>269</v>
      </c>
      <c r="G206" s="10" t="str">
        <f>_xlfn.IFNA(VLOOKUP($A206,'[1]Engaged Deals'!$A:$J,2,FALSE),"No")</f>
        <v>No</v>
      </c>
      <c r="H206" s="10" t="s">
        <v>11</v>
      </c>
      <c r="I206" s="168" t="s">
        <v>268</v>
      </c>
      <c r="J206" s="159">
        <v>42916</v>
      </c>
      <c r="K206" s="158" t="s">
        <v>6388</v>
      </c>
      <c r="L206" s="168" t="s">
        <v>24</v>
      </c>
      <c r="M206" s="229">
        <v>42916</v>
      </c>
      <c r="N206" s="230">
        <v>50000</v>
      </c>
      <c r="O206" s="7">
        <f>N206/1000000</f>
        <v>0.05</v>
      </c>
      <c r="P206" s="156">
        <v>12</v>
      </c>
      <c r="Q206" s="229" t="s">
        <v>6387</v>
      </c>
      <c r="R206" s="154" t="s">
        <v>21</v>
      </c>
      <c r="S206" s="168" t="s">
        <v>47</v>
      </c>
      <c r="T206" s="168" t="s">
        <v>162</v>
      </c>
      <c r="U206" s="168" t="s">
        <v>214</v>
      </c>
      <c r="V206" s="168" t="s">
        <v>6386</v>
      </c>
      <c r="W206" s="168" t="s">
        <v>1833</v>
      </c>
      <c r="Y206" s="13" t="s">
        <v>0</v>
      </c>
    </row>
    <row r="207" spans="1:25" hidden="1" x14ac:dyDescent="0.25">
      <c r="A207" s="160" t="s">
        <v>6385</v>
      </c>
      <c r="B207" s="97" t="s">
        <v>32</v>
      </c>
      <c r="C207" s="97" t="s">
        <v>190</v>
      </c>
      <c r="D207" s="97" t="s">
        <v>1636</v>
      </c>
      <c r="E207" s="97" t="s">
        <v>6384</v>
      </c>
      <c r="F207" s="10" t="s">
        <v>12</v>
      </c>
      <c r="G207" s="10" t="str">
        <f>_xlfn.IFNA(VLOOKUP($A207,'[1]Engaged Deals'!$A:$J,2,FALSE),"No")</f>
        <v>No</v>
      </c>
      <c r="H207" s="10" t="s">
        <v>11</v>
      </c>
      <c r="I207" s="97" t="s">
        <v>195</v>
      </c>
      <c r="J207" s="159">
        <v>42908</v>
      </c>
      <c r="K207" s="158" t="s">
        <v>6383</v>
      </c>
      <c r="L207" s="97" t="s">
        <v>8</v>
      </c>
      <c r="M207" s="155">
        <v>42908</v>
      </c>
      <c r="N207" s="157">
        <v>160000</v>
      </c>
      <c r="O207" s="7">
        <f>N207/1000000</f>
        <v>0.16</v>
      </c>
      <c r="P207" s="156">
        <v>12</v>
      </c>
      <c r="Q207" s="155" t="s">
        <v>135</v>
      </c>
      <c r="R207" s="154" t="s">
        <v>281</v>
      </c>
      <c r="S207" s="97" t="s">
        <v>676</v>
      </c>
      <c r="T207" s="97" t="s">
        <v>676</v>
      </c>
      <c r="U207" s="97" t="s">
        <v>2578</v>
      </c>
      <c r="V207" s="97" t="s">
        <v>40</v>
      </c>
      <c r="W207" s="97" t="s">
        <v>160</v>
      </c>
      <c r="Y207" s="13" t="s">
        <v>0</v>
      </c>
    </row>
    <row r="208" spans="1:25" hidden="1" x14ac:dyDescent="0.25">
      <c r="A208" s="160" t="s">
        <v>6382</v>
      </c>
      <c r="B208" s="97" t="s">
        <v>32</v>
      </c>
      <c r="C208" s="97" t="s">
        <v>41</v>
      </c>
      <c r="D208" s="97" t="s">
        <v>3003</v>
      </c>
      <c r="E208" s="97" t="s">
        <v>6381</v>
      </c>
      <c r="F208" s="10" t="s">
        <v>269</v>
      </c>
      <c r="G208" s="10" t="str">
        <f>_xlfn.IFNA(VLOOKUP($A208,'[1]Engaged Deals'!$A:$J,2,FALSE),"No")</f>
        <v>No</v>
      </c>
      <c r="H208" s="10" t="s">
        <v>11</v>
      </c>
      <c r="I208" s="97" t="s">
        <v>268</v>
      </c>
      <c r="J208" s="159">
        <v>42853</v>
      </c>
      <c r="K208" s="158" t="s">
        <v>6380</v>
      </c>
      <c r="L208" s="97" t="s">
        <v>144</v>
      </c>
      <c r="M208" s="155">
        <v>42870</v>
      </c>
      <c r="N208" s="157">
        <v>120000</v>
      </c>
      <c r="O208" s="7">
        <f>N208/1000000</f>
        <v>0.12</v>
      </c>
      <c r="P208" s="156">
        <v>6</v>
      </c>
      <c r="Q208" s="155" t="s">
        <v>7</v>
      </c>
      <c r="R208" s="154" t="s">
        <v>142</v>
      </c>
      <c r="S208" s="97" t="s">
        <v>47</v>
      </c>
      <c r="T208" s="97" t="s">
        <v>162</v>
      </c>
      <c r="U208" s="97" t="s">
        <v>214</v>
      </c>
      <c r="V208" s="97" t="s">
        <v>2588</v>
      </c>
      <c r="W208" s="97" t="s">
        <v>4321</v>
      </c>
      <c r="Y208" s="13" t="s">
        <v>0</v>
      </c>
    </row>
    <row r="209" spans="1:25" hidden="1" x14ac:dyDescent="0.25">
      <c r="A209" s="60" t="s">
        <v>6379</v>
      </c>
      <c r="B209" s="53" t="s">
        <v>65</v>
      </c>
      <c r="C209" s="53" t="s">
        <v>158</v>
      </c>
      <c r="D209" s="53" t="s">
        <v>6378</v>
      </c>
      <c r="E209" s="53" t="s">
        <v>1659</v>
      </c>
      <c r="F209" s="10" t="s">
        <v>28</v>
      </c>
      <c r="G209" s="10" t="str">
        <f>_xlfn.IFNA(VLOOKUP($A209,'[1]Engaged Deals'!$A:$J,2,FALSE),"No")</f>
        <v>No</v>
      </c>
      <c r="H209" s="10" t="s">
        <v>27</v>
      </c>
      <c r="I209" s="53" t="s">
        <v>187</v>
      </c>
      <c r="J209" s="58">
        <v>42952</v>
      </c>
      <c r="K209" s="59" t="s">
        <v>6377</v>
      </c>
      <c r="L209" s="53" t="s">
        <v>24</v>
      </c>
      <c r="M209" s="58">
        <v>42952</v>
      </c>
      <c r="N209" s="57">
        <v>100000</v>
      </c>
      <c r="O209" s="7">
        <f>N209/1000000</f>
        <v>0.1</v>
      </c>
      <c r="P209" s="56">
        <v>12</v>
      </c>
      <c r="Q209" s="55" t="s">
        <v>1027</v>
      </c>
      <c r="R209" s="54" t="s">
        <v>21</v>
      </c>
      <c r="S209" s="53" t="s">
        <v>107</v>
      </c>
      <c r="T209" s="53" t="s">
        <v>106</v>
      </c>
      <c r="U209" s="53" t="s">
        <v>105</v>
      </c>
      <c r="V209" s="53" t="s">
        <v>1079</v>
      </c>
      <c r="W209" s="53" t="s">
        <v>229</v>
      </c>
      <c r="Y209" s="13" t="s">
        <v>0</v>
      </c>
    </row>
    <row r="210" spans="1:25" hidden="1" x14ac:dyDescent="0.25">
      <c r="A210" s="160" t="s">
        <v>6376</v>
      </c>
      <c r="B210" s="97" t="s">
        <v>32</v>
      </c>
      <c r="C210" s="97" t="s">
        <v>190</v>
      </c>
      <c r="D210" s="97" t="s">
        <v>1290</v>
      </c>
      <c r="E210" s="97" t="s">
        <v>6375</v>
      </c>
      <c r="F210" s="10" t="s">
        <v>12</v>
      </c>
      <c r="G210" s="10" t="str">
        <f>_xlfn.IFNA(VLOOKUP($A210,'[1]Engaged Deals'!$A:$J,2,FALSE),"No")</f>
        <v>No</v>
      </c>
      <c r="H210" s="10" t="s">
        <v>11</v>
      </c>
      <c r="I210" s="97" t="s">
        <v>10</v>
      </c>
      <c r="J210" s="159">
        <v>42869</v>
      </c>
      <c r="K210" s="158" t="s">
        <v>6374</v>
      </c>
      <c r="L210" s="97" t="s">
        <v>24</v>
      </c>
      <c r="M210" s="155">
        <v>42869</v>
      </c>
      <c r="N210" s="157">
        <v>15000</v>
      </c>
      <c r="O210" s="7">
        <f>N210/1000000</f>
        <v>1.4999999999999999E-2</v>
      </c>
      <c r="P210" s="156">
        <v>3</v>
      </c>
      <c r="Q210" s="155" t="s">
        <v>173</v>
      </c>
      <c r="R210" s="154" t="s">
        <v>21</v>
      </c>
      <c r="S210" s="97" t="s">
        <v>73</v>
      </c>
      <c r="T210" s="97" t="s">
        <v>312</v>
      </c>
      <c r="U210" s="97" t="s">
        <v>311</v>
      </c>
      <c r="V210" s="97" t="s">
        <v>40</v>
      </c>
      <c r="W210" s="97" t="s">
        <v>69</v>
      </c>
      <c r="Y210" s="13" t="s">
        <v>0</v>
      </c>
    </row>
    <row r="211" spans="1:25" x14ac:dyDescent="0.25">
      <c r="A211" s="60" t="s">
        <v>6373</v>
      </c>
      <c r="B211" s="53" t="s">
        <v>65</v>
      </c>
      <c r="C211" s="53" t="s">
        <v>290</v>
      </c>
      <c r="D211" s="53" t="s">
        <v>6372</v>
      </c>
      <c r="E211" s="53" t="s">
        <v>6371</v>
      </c>
      <c r="F211" s="10" t="s">
        <v>98</v>
      </c>
      <c r="G211" s="10" t="str">
        <f>_xlfn.IFNA(VLOOKUP($A211,'[1]Engaged Deals'!$A:$J,2,FALSE),"No")</f>
        <v>Yes</v>
      </c>
      <c r="H211" s="10" t="s">
        <v>27</v>
      </c>
      <c r="I211" s="53" t="s">
        <v>287</v>
      </c>
      <c r="J211" s="58">
        <v>42993</v>
      </c>
      <c r="K211" s="59" t="s">
        <v>6370</v>
      </c>
      <c r="L211" s="53" t="s">
        <v>8</v>
      </c>
      <c r="M211" s="58">
        <v>43040</v>
      </c>
      <c r="N211" s="57">
        <v>15000000</v>
      </c>
      <c r="O211" s="7">
        <f>N211/1000000</f>
        <v>15</v>
      </c>
      <c r="P211" s="56">
        <v>12</v>
      </c>
      <c r="Q211" s="55" t="s">
        <v>7</v>
      </c>
      <c r="R211" s="54" t="s">
        <v>6</v>
      </c>
      <c r="S211" s="53" t="s">
        <v>47</v>
      </c>
      <c r="T211" s="53" t="s">
        <v>162</v>
      </c>
      <c r="U211" s="53" t="s">
        <v>285</v>
      </c>
      <c r="V211" s="53" t="s">
        <v>6368</v>
      </c>
      <c r="W211" s="53" t="s">
        <v>6367</v>
      </c>
      <c r="X211" s="1" t="s">
        <v>43</v>
      </c>
      <c r="Y211" s="13" t="s">
        <v>0</v>
      </c>
    </row>
    <row r="212" spans="1:25" x14ac:dyDescent="0.25">
      <c r="A212" s="60" t="s">
        <v>6373</v>
      </c>
      <c r="B212" s="53" t="s">
        <v>65</v>
      </c>
      <c r="C212" s="53" t="s">
        <v>290</v>
      </c>
      <c r="D212" s="53" t="s">
        <v>6372</v>
      </c>
      <c r="E212" s="53" t="s">
        <v>6371</v>
      </c>
      <c r="F212" s="10" t="s">
        <v>98</v>
      </c>
      <c r="G212" s="10" t="str">
        <f>_xlfn.IFNA(VLOOKUP($A212,'[1]Engaged Deals'!$A:$J,2,FALSE),"No")</f>
        <v>Yes</v>
      </c>
      <c r="H212" s="10" t="s">
        <v>27</v>
      </c>
      <c r="I212" s="53" t="s">
        <v>287</v>
      </c>
      <c r="J212" s="58">
        <v>42993</v>
      </c>
      <c r="K212" s="59" t="s">
        <v>6370</v>
      </c>
      <c r="L212" s="53" t="s">
        <v>8</v>
      </c>
      <c r="M212" s="58">
        <v>43000</v>
      </c>
      <c r="N212" s="57">
        <v>250000</v>
      </c>
      <c r="O212" s="7">
        <f>N212/1000000</f>
        <v>0.25</v>
      </c>
      <c r="P212" s="56">
        <v>12</v>
      </c>
      <c r="Q212" s="55" t="s">
        <v>7</v>
      </c>
      <c r="R212" s="54" t="s">
        <v>6</v>
      </c>
      <c r="S212" s="53" t="s">
        <v>493</v>
      </c>
      <c r="T212" s="53" t="s">
        <v>1456</v>
      </c>
      <c r="U212" s="53" t="s">
        <v>6369</v>
      </c>
      <c r="V212" s="53" t="s">
        <v>6368</v>
      </c>
      <c r="W212" s="53" t="s">
        <v>6367</v>
      </c>
      <c r="X212" s="1" t="s">
        <v>43</v>
      </c>
      <c r="Y212" s="13" t="s">
        <v>0</v>
      </c>
    </row>
    <row r="213" spans="1:25" hidden="1" x14ac:dyDescent="0.25">
      <c r="A213" s="160" t="s">
        <v>6366</v>
      </c>
      <c r="B213" s="97" t="s">
        <v>52</v>
      </c>
      <c r="C213" s="97" t="s">
        <v>52</v>
      </c>
      <c r="D213" s="97" t="s">
        <v>1908</v>
      </c>
      <c r="E213" s="97" t="s">
        <v>6365</v>
      </c>
      <c r="F213" s="10" t="s">
        <v>28</v>
      </c>
      <c r="G213" s="10" t="str">
        <f>_xlfn.IFNA(VLOOKUP($A213,'[1]Engaged Deals'!$A:$J,2,FALSE),"No")</f>
        <v>Yes</v>
      </c>
      <c r="H213" s="10" t="s">
        <v>11</v>
      </c>
      <c r="I213" s="97" t="s">
        <v>26</v>
      </c>
      <c r="J213" s="159">
        <v>42916</v>
      </c>
      <c r="K213" s="158" t="s">
        <v>6364</v>
      </c>
      <c r="L213" s="97" t="s">
        <v>24</v>
      </c>
      <c r="M213" s="155">
        <v>42916</v>
      </c>
      <c r="N213" s="157">
        <v>200000</v>
      </c>
      <c r="O213" s="7">
        <f>N213/1000000</f>
        <v>0.2</v>
      </c>
      <c r="P213" s="156">
        <v>1</v>
      </c>
      <c r="Q213" s="155" t="s">
        <v>755</v>
      </c>
      <c r="R213" s="154" t="s">
        <v>21</v>
      </c>
      <c r="S213" s="97" t="s">
        <v>172</v>
      </c>
      <c r="T213" s="97" t="s">
        <v>1876</v>
      </c>
      <c r="U213" s="97"/>
      <c r="V213" s="97" t="s">
        <v>6363</v>
      </c>
      <c r="W213" s="97" t="s">
        <v>151</v>
      </c>
      <c r="Y213" s="13" t="s">
        <v>0</v>
      </c>
    </row>
    <row r="214" spans="1:25" hidden="1" x14ac:dyDescent="0.25">
      <c r="A214" s="160" t="s">
        <v>6362</v>
      </c>
      <c r="B214" s="97" t="s">
        <v>149</v>
      </c>
      <c r="C214" s="97" t="s">
        <v>406</v>
      </c>
      <c r="D214" s="97" t="s">
        <v>6361</v>
      </c>
      <c r="E214" s="97" t="s">
        <v>6360</v>
      </c>
      <c r="F214" s="10" t="s">
        <v>403</v>
      </c>
      <c r="G214" s="10" t="str">
        <f>_xlfn.IFNA(VLOOKUP($A214,'[1]Engaged Deals'!$A:$J,2,FALSE),"No")</f>
        <v>Yes</v>
      </c>
      <c r="H214" s="10" t="s">
        <v>11</v>
      </c>
      <c r="I214" s="97" t="s">
        <v>26</v>
      </c>
      <c r="J214" s="159">
        <v>42916</v>
      </c>
      <c r="K214" s="158" t="s">
        <v>6359</v>
      </c>
      <c r="L214" s="97" t="s">
        <v>8</v>
      </c>
      <c r="M214" s="155">
        <v>42916</v>
      </c>
      <c r="N214" s="157">
        <v>250000</v>
      </c>
      <c r="O214" s="7">
        <f>N214/1000000</f>
        <v>0.25</v>
      </c>
      <c r="P214" s="156">
        <v>12</v>
      </c>
      <c r="Q214" s="155" t="s">
        <v>74</v>
      </c>
      <c r="R214" s="154" t="s">
        <v>6</v>
      </c>
      <c r="S214" s="97" t="s">
        <v>47</v>
      </c>
      <c r="T214" s="97" t="s">
        <v>46</v>
      </c>
      <c r="U214" s="97" t="s">
        <v>2943</v>
      </c>
      <c r="V214" s="97" t="s">
        <v>2701</v>
      </c>
      <c r="W214" s="97" t="s">
        <v>160</v>
      </c>
      <c r="X214" s="1" t="s">
        <v>43</v>
      </c>
      <c r="Y214" s="13" t="s">
        <v>0</v>
      </c>
    </row>
    <row r="215" spans="1:25" hidden="1" x14ac:dyDescent="0.25">
      <c r="A215" s="95" t="s">
        <v>6358</v>
      </c>
      <c r="B215" s="88" t="s">
        <v>32</v>
      </c>
      <c r="C215" s="88" t="s">
        <v>121</v>
      </c>
      <c r="D215" s="88" t="s">
        <v>6357</v>
      </c>
      <c r="E215" s="88" t="s">
        <v>6356</v>
      </c>
      <c r="F215" s="10" t="s">
        <v>12</v>
      </c>
      <c r="G215" s="10" t="str">
        <f>_xlfn.IFNA(VLOOKUP($A215,'[1]Engaged Deals'!$A:$J,2,FALSE),"No")</f>
        <v>No</v>
      </c>
      <c r="H215" s="10" t="s">
        <v>27</v>
      </c>
      <c r="I215" s="88" t="s">
        <v>10</v>
      </c>
      <c r="J215" s="94">
        <v>42978</v>
      </c>
      <c r="K215" s="93" t="s">
        <v>5362</v>
      </c>
      <c r="L215" s="88" t="s">
        <v>24</v>
      </c>
      <c r="M215" s="94">
        <v>42978</v>
      </c>
      <c r="N215" s="92">
        <v>5000</v>
      </c>
      <c r="O215" s="7">
        <f>N215/1000000</f>
        <v>5.0000000000000001E-3</v>
      </c>
      <c r="P215" s="91">
        <v>12</v>
      </c>
      <c r="Q215" s="90" t="s">
        <v>7</v>
      </c>
      <c r="R215" s="89" t="s">
        <v>21</v>
      </c>
      <c r="S215" s="88" t="s">
        <v>47</v>
      </c>
      <c r="T215" s="88" t="s">
        <v>162</v>
      </c>
      <c r="U215" s="88" t="s">
        <v>214</v>
      </c>
      <c r="V215" s="53" t="s">
        <v>6355</v>
      </c>
      <c r="W215" s="53" t="s">
        <v>229</v>
      </c>
      <c r="Y215" s="13" t="s">
        <v>0</v>
      </c>
    </row>
    <row r="216" spans="1:25" x14ac:dyDescent="0.25">
      <c r="A216" s="96" t="s">
        <v>6354</v>
      </c>
      <c r="B216" s="96" t="s">
        <v>32</v>
      </c>
      <c r="C216" s="96" t="s">
        <v>190</v>
      </c>
      <c r="D216" s="96" t="s">
        <v>6353</v>
      </c>
      <c r="E216" s="96" t="s">
        <v>6352</v>
      </c>
      <c r="F216" s="10" t="s">
        <v>98</v>
      </c>
      <c r="G216" s="10" t="str">
        <f>_xlfn.IFNA(VLOOKUP($A216,'[1]Engaged Deals'!$A:$J,2,FALSE),"No")</f>
        <v>No</v>
      </c>
      <c r="H216" s="10" t="s">
        <v>11</v>
      </c>
      <c r="I216" s="96" t="s">
        <v>96</v>
      </c>
      <c r="J216" s="99">
        <v>42898</v>
      </c>
      <c r="K216" s="102">
        <v>42808</v>
      </c>
      <c r="L216" s="96" t="s">
        <v>24</v>
      </c>
      <c r="M216" s="102">
        <v>42898</v>
      </c>
      <c r="N216" s="101">
        <v>50000</v>
      </c>
      <c r="O216" s="7">
        <f>N216/1000000</f>
        <v>0.05</v>
      </c>
      <c r="P216" s="100">
        <v>12</v>
      </c>
      <c r="Q216" s="99">
        <v>42810</v>
      </c>
      <c r="R216" s="98" t="s">
        <v>21</v>
      </c>
      <c r="S216" s="53" t="s">
        <v>47</v>
      </c>
      <c r="T216" s="96" t="s">
        <v>616</v>
      </c>
      <c r="U216" s="96" t="s">
        <v>615</v>
      </c>
      <c r="V216" s="96" t="s">
        <v>6351</v>
      </c>
      <c r="W216" s="96" t="s">
        <v>0</v>
      </c>
      <c r="Y216" s="13" t="s">
        <v>0</v>
      </c>
    </row>
    <row r="217" spans="1:25" x14ac:dyDescent="0.25">
      <c r="A217" s="162" t="s">
        <v>6350</v>
      </c>
      <c r="B217" s="162" t="s">
        <v>32</v>
      </c>
      <c r="C217" s="162" t="s">
        <v>101</v>
      </c>
      <c r="D217" s="162" t="s">
        <v>6349</v>
      </c>
      <c r="E217" s="162" t="s">
        <v>6348</v>
      </c>
      <c r="F217" s="10" t="s">
        <v>98</v>
      </c>
      <c r="G217" s="10" t="str">
        <f>_xlfn.IFNA(VLOOKUP($A217,'[1]Engaged Deals'!$A:$J,2,FALSE),"No")</f>
        <v>No</v>
      </c>
      <c r="H217" s="10" t="s">
        <v>97</v>
      </c>
      <c r="I217" s="162" t="s">
        <v>557</v>
      </c>
      <c r="J217" s="167">
        <v>42825</v>
      </c>
      <c r="K217" s="166" t="s">
        <v>6347</v>
      </c>
      <c r="L217" s="162" t="s">
        <v>94</v>
      </c>
      <c r="M217" s="163">
        <v>42825</v>
      </c>
      <c r="N217" s="165">
        <v>38050</v>
      </c>
      <c r="O217" s="7">
        <f>N217/1000000</f>
        <v>3.805E-2</v>
      </c>
      <c r="P217" s="164">
        <v>2</v>
      </c>
      <c r="Q217" s="163" t="s">
        <v>7</v>
      </c>
      <c r="R217" s="162" t="s">
        <v>92</v>
      </c>
      <c r="S217" s="162" t="s">
        <v>47</v>
      </c>
      <c r="T217" s="162" t="s">
        <v>46</v>
      </c>
      <c r="U217" s="162" t="s">
        <v>539</v>
      </c>
      <c r="V217" s="162" t="s">
        <v>6166</v>
      </c>
      <c r="W217" s="162" t="s">
        <v>642</v>
      </c>
      <c r="Y217" s="13" t="s">
        <v>0</v>
      </c>
    </row>
    <row r="218" spans="1:25" hidden="1" x14ac:dyDescent="0.25">
      <c r="A218" s="60" t="s">
        <v>6346</v>
      </c>
      <c r="B218" s="53" t="s">
        <v>149</v>
      </c>
      <c r="C218" s="53" t="s">
        <v>240</v>
      </c>
      <c r="D218" s="53" t="s">
        <v>6345</v>
      </c>
      <c r="E218" s="53" t="s">
        <v>6344</v>
      </c>
      <c r="F218" s="10" t="s">
        <v>28</v>
      </c>
      <c r="G218" s="10" t="str">
        <f>_xlfn.IFNA(VLOOKUP($A218,'[1]Engaged Deals'!$A:$J,2,FALSE),"No")</f>
        <v>No</v>
      </c>
      <c r="H218" s="10" t="s">
        <v>27</v>
      </c>
      <c r="I218" s="53" t="s">
        <v>26</v>
      </c>
      <c r="J218" s="58">
        <v>42944</v>
      </c>
      <c r="K218" s="59" t="s">
        <v>6343</v>
      </c>
      <c r="L218" s="53" t="s">
        <v>24</v>
      </c>
      <c r="M218" s="58">
        <v>42944</v>
      </c>
      <c r="N218" s="57">
        <v>300000</v>
      </c>
      <c r="O218" s="7">
        <f>N218/1000000</f>
        <v>0.3</v>
      </c>
      <c r="P218" s="56">
        <v>4</v>
      </c>
      <c r="Q218" s="55" t="s">
        <v>203</v>
      </c>
      <c r="R218" s="54" t="s">
        <v>21</v>
      </c>
      <c r="S218" s="53" t="s">
        <v>47</v>
      </c>
      <c r="T218" s="53" t="s">
        <v>162</v>
      </c>
      <c r="U218" s="53" t="s">
        <v>214</v>
      </c>
      <c r="V218" s="53" t="s">
        <v>3644</v>
      </c>
      <c r="W218" s="53" t="s">
        <v>229</v>
      </c>
      <c r="Y218" s="13" t="s">
        <v>0</v>
      </c>
    </row>
    <row r="219" spans="1:25" hidden="1" x14ac:dyDescent="0.25">
      <c r="A219" s="160" t="s">
        <v>6341</v>
      </c>
      <c r="B219" s="97" t="s">
        <v>149</v>
      </c>
      <c r="C219" s="97" t="s">
        <v>148</v>
      </c>
      <c r="D219" s="97" t="s">
        <v>6340</v>
      </c>
      <c r="E219" s="97" t="s">
        <v>6339</v>
      </c>
      <c r="F219" s="10" t="s">
        <v>28</v>
      </c>
      <c r="G219" s="10" t="str">
        <f>_xlfn.IFNA(VLOOKUP($A219,'[1]Engaged Deals'!$A:$J,2,FALSE),"No")</f>
        <v>No</v>
      </c>
      <c r="H219" s="10" t="s">
        <v>11</v>
      </c>
      <c r="I219" s="97" t="s">
        <v>187</v>
      </c>
      <c r="J219" s="159">
        <v>42865</v>
      </c>
      <c r="K219" s="158" t="s">
        <v>6338</v>
      </c>
      <c r="L219" s="97" t="s">
        <v>24</v>
      </c>
      <c r="M219" s="155">
        <v>42865</v>
      </c>
      <c r="N219" s="157">
        <v>32000</v>
      </c>
      <c r="O219" s="7">
        <f>N219/1000000</f>
        <v>3.2000000000000001E-2</v>
      </c>
      <c r="P219" s="156">
        <v>1</v>
      </c>
      <c r="Q219" s="155" t="s">
        <v>5855</v>
      </c>
      <c r="R219" s="154" t="s">
        <v>21</v>
      </c>
      <c r="S219" s="97" t="s">
        <v>963</v>
      </c>
      <c r="T219" s="97" t="s">
        <v>963</v>
      </c>
      <c r="U219" s="97" t="s">
        <v>2112</v>
      </c>
      <c r="V219" s="97" t="s">
        <v>6336</v>
      </c>
      <c r="W219" s="97"/>
      <c r="Y219" s="13" t="s">
        <v>0</v>
      </c>
    </row>
    <row r="220" spans="1:25" hidden="1" x14ac:dyDescent="0.25">
      <c r="A220" s="160" t="s">
        <v>6341</v>
      </c>
      <c r="B220" s="97" t="s">
        <v>149</v>
      </c>
      <c r="C220" s="97" t="s">
        <v>148</v>
      </c>
      <c r="D220" s="97" t="s">
        <v>6340</v>
      </c>
      <c r="E220" s="97" t="s">
        <v>6339</v>
      </c>
      <c r="F220" s="10" t="s">
        <v>28</v>
      </c>
      <c r="G220" s="10" t="str">
        <f>_xlfn.IFNA(VLOOKUP($A220,'[1]Engaged Deals'!$A:$J,2,FALSE),"No")</f>
        <v>No</v>
      </c>
      <c r="H220" s="10" t="s">
        <v>11</v>
      </c>
      <c r="I220" s="97" t="s">
        <v>187</v>
      </c>
      <c r="J220" s="159">
        <v>42865</v>
      </c>
      <c r="K220" s="158" t="s">
        <v>6338</v>
      </c>
      <c r="L220" s="97" t="s">
        <v>24</v>
      </c>
      <c r="M220" s="155">
        <v>42865</v>
      </c>
      <c r="N220" s="157">
        <v>32000</v>
      </c>
      <c r="O220" s="7">
        <f>N220/1000000</f>
        <v>3.2000000000000001E-2</v>
      </c>
      <c r="P220" s="156">
        <v>3</v>
      </c>
      <c r="Q220" s="155" t="s">
        <v>6342</v>
      </c>
      <c r="R220" s="154" t="s">
        <v>21</v>
      </c>
      <c r="S220" s="97" t="s">
        <v>47</v>
      </c>
      <c r="T220" s="97" t="s">
        <v>162</v>
      </c>
      <c r="U220" s="97" t="s">
        <v>5391</v>
      </c>
      <c r="V220" s="97" t="s">
        <v>6336</v>
      </c>
      <c r="W220" s="97"/>
      <c r="Y220" s="13" t="s">
        <v>0</v>
      </c>
    </row>
    <row r="221" spans="1:25" hidden="1" x14ac:dyDescent="0.25">
      <c r="A221" s="160" t="s">
        <v>6341</v>
      </c>
      <c r="B221" s="97" t="s">
        <v>149</v>
      </c>
      <c r="C221" s="97" t="s">
        <v>148</v>
      </c>
      <c r="D221" s="97" t="s">
        <v>6340</v>
      </c>
      <c r="E221" s="97" t="s">
        <v>6339</v>
      </c>
      <c r="F221" s="10" t="s">
        <v>28</v>
      </c>
      <c r="G221" s="10" t="str">
        <f>_xlfn.IFNA(VLOOKUP($A221,'[1]Engaged Deals'!$A:$J,2,FALSE),"No")</f>
        <v>No</v>
      </c>
      <c r="H221" s="10" t="s">
        <v>11</v>
      </c>
      <c r="I221" s="97" t="s">
        <v>187</v>
      </c>
      <c r="J221" s="159">
        <v>42865</v>
      </c>
      <c r="K221" s="158" t="s">
        <v>6338</v>
      </c>
      <c r="L221" s="97" t="s">
        <v>24</v>
      </c>
      <c r="M221" s="155">
        <v>42865</v>
      </c>
      <c r="N221" s="157">
        <v>0</v>
      </c>
      <c r="O221" s="7">
        <f>N221/1000000</f>
        <v>0</v>
      </c>
      <c r="P221" s="156">
        <v>12</v>
      </c>
      <c r="Q221" s="155" t="s">
        <v>6337</v>
      </c>
      <c r="R221" s="154" t="s">
        <v>21</v>
      </c>
      <c r="S221" s="97" t="s">
        <v>5</v>
      </c>
      <c r="T221" s="97" t="s">
        <v>4</v>
      </c>
      <c r="U221" s="97"/>
      <c r="V221" s="97" t="s">
        <v>6336</v>
      </c>
      <c r="W221" s="97"/>
      <c r="Y221" s="13" t="s">
        <v>0</v>
      </c>
    </row>
    <row r="222" spans="1:25" hidden="1" x14ac:dyDescent="0.25">
      <c r="A222" s="160" t="s">
        <v>6335</v>
      </c>
      <c r="B222" s="97" t="s">
        <v>149</v>
      </c>
      <c r="C222" s="97" t="s">
        <v>406</v>
      </c>
      <c r="D222" s="97" t="s">
        <v>2419</v>
      </c>
      <c r="E222" s="97" t="s">
        <v>6334</v>
      </c>
      <c r="F222" s="10" t="s">
        <v>403</v>
      </c>
      <c r="G222" s="10" t="str">
        <f>_xlfn.IFNA(VLOOKUP($A222,'[1]Engaged Deals'!$A:$J,2,FALSE),"No")</f>
        <v>No</v>
      </c>
      <c r="H222" s="10" t="s">
        <v>11</v>
      </c>
      <c r="I222" s="97" t="s">
        <v>26</v>
      </c>
      <c r="J222" s="159">
        <v>42915</v>
      </c>
      <c r="K222" s="158" t="s">
        <v>6333</v>
      </c>
      <c r="L222" s="97" t="s">
        <v>24</v>
      </c>
      <c r="M222" s="155">
        <v>42915</v>
      </c>
      <c r="N222" s="157">
        <v>111111</v>
      </c>
      <c r="O222" s="7">
        <f>N222/1000000</f>
        <v>0.111111</v>
      </c>
      <c r="P222" s="156">
        <v>12</v>
      </c>
      <c r="Q222" s="155" t="s">
        <v>93</v>
      </c>
      <c r="R222" s="154" t="s">
        <v>21</v>
      </c>
      <c r="S222" s="97" t="s">
        <v>47</v>
      </c>
      <c r="T222" s="97" t="s">
        <v>91</v>
      </c>
      <c r="U222" s="97"/>
      <c r="V222" s="97" t="s">
        <v>1119</v>
      </c>
      <c r="W222" s="97" t="s">
        <v>259</v>
      </c>
      <c r="Y222" s="13" t="s">
        <v>0</v>
      </c>
    </row>
    <row r="223" spans="1:25" hidden="1" x14ac:dyDescent="0.25">
      <c r="A223" s="160" t="s">
        <v>6332</v>
      </c>
      <c r="B223" s="97" t="s">
        <v>32</v>
      </c>
      <c r="C223" s="97" t="s">
        <v>190</v>
      </c>
      <c r="D223" s="97" t="s">
        <v>6331</v>
      </c>
      <c r="E223" s="97" t="s">
        <v>6330</v>
      </c>
      <c r="F223" s="10" t="s">
        <v>28</v>
      </c>
      <c r="G223" s="10" t="str">
        <f>_xlfn.IFNA(VLOOKUP($A223,'[1]Engaged Deals'!$A:$J,2,FALSE),"No")</f>
        <v>No</v>
      </c>
      <c r="H223" s="10" t="s">
        <v>11</v>
      </c>
      <c r="I223" s="97" t="s">
        <v>26</v>
      </c>
      <c r="J223" s="159">
        <v>42853</v>
      </c>
      <c r="K223" s="158" t="s">
        <v>6329</v>
      </c>
      <c r="L223" s="97" t="s">
        <v>8</v>
      </c>
      <c r="M223" s="155">
        <v>42853</v>
      </c>
      <c r="N223" s="157">
        <v>10000</v>
      </c>
      <c r="O223" s="7">
        <f>N223/1000000</f>
        <v>0.01</v>
      </c>
      <c r="P223" s="156">
        <v>1</v>
      </c>
      <c r="Q223" s="155" t="s">
        <v>7</v>
      </c>
      <c r="R223" s="154" t="s">
        <v>21</v>
      </c>
      <c r="S223" s="97" t="s">
        <v>73</v>
      </c>
      <c r="T223" s="97" t="s">
        <v>312</v>
      </c>
      <c r="U223" s="97" t="s">
        <v>311</v>
      </c>
      <c r="V223" s="97" t="s">
        <v>40</v>
      </c>
      <c r="W223" s="97" t="s">
        <v>69</v>
      </c>
      <c r="Y223" s="13" t="s">
        <v>0</v>
      </c>
    </row>
    <row r="224" spans="1:25" hidden="1" x14ac:dyDescent="0.25">
      <c r="A224" s="160" t="s">
        <v>6328</v>
      </c>
      <c r="B224" s="97" t="s">
        <v>52</v>
      </c>
      <c r="C224" s="97" t="s">
        <v>52</v>
      </c>
      <c r="D224" s="97" t="s">
        <v>6327</v>
      </c>
      <c r="E224" s="97" t="s">
        <v>6326</v>
      </c>
      <c r="F224" s="10" t="s">
        <v>269</v>
      </c>
      <c r="G224" s="10" t="str">
        <f>_xlfn.IFNA(VLOOKUP($A224,'[1]Engaged Deals'!$A:$J,2,FALSE),"No")</f>
        <v>No</v>
      </c>
      <c r="H224" s="10" t="s">
        <v>11</v>
      </c>
      <c r="I224" s="97" t="s">
        <v>625</v>
      </c>
      <c r="J224" s="159">
        <v>42881</v>
      </c>
      <c r="K224" s="158" t="s">
        <v>6325</v>
      </c>
      <c r="L224" s="97" t="s">
        <v>8</v>
      </c>
      <c r="M224" s="155">
        <v>42881</v>
      </c>
      <c r="N224" s="157">
        <v>285714</v>
      </c>
      <c r="O224" s="7">
        <f>N224/1000000</f>
        <v>0.28571400000000002</v>
      </c>
      <c r="P224" s="156">
        <v>3</v>
      </c>
      <c r="Q224" s="155" t="s">
        <v>126</v>
      </c>
      <c r="R224" s="154" t="s">
        <v>281</v>
      </c>
      <c r="S224" s="97" t="s">
        <v>47</v>
      </c>
      <c r="T224" s="97" t="s">
        <v>162</v>
      </c>
      <c r="U224" s="97" t="s">
        <v>6324</v>
      </c>
      <c r="V224" s="97" t="s">
        <v>6323</v>
      </c>
      <c r="W224" s="97" t="s">
        <v>6322</v>
      </c>
      <c r="Y224" s="13" t="s">
        <v>0</v>
      </c>
    </row>
    <row r="225" spans="1:25" x14ac:dyDescent="0.25">
      <c r="A225" s="274" t="s">
        <v>6321</v>
      </c>
      <c r="B225" s="266" t="s">
        <v>32</v>
      </c>
      <c r="C225" s="266" t="s">
        <v>190</v>
      </c>
      <c r="D225" s="266" t="s">
        <v>6320</v>
      </c>
      <c r="E225" s="266" t="s">
        <v>6319</v>
      </c>
      <c r="F225" s="10" t="s">
        <v>98</v>
      </c>
      <c r="G225" s="10" t="str">
        <f>_xlfn.IFNA(VLOOKUP($A225,'[1]Engaged Deals'!$A:$J,2,FALSE),"No")</f>
        <v>No</v>
      </c>
      <c r="H225" s="10" t="s">
        <v>97</v>
      </c>
      <c r="I225" s="266" t="s">
        <v>96</v>
      </c>
      <c r="J225" s="272">
        <v>42825</v>
      </c>
      <c r="K225" s="273">
        <v>42664.646863425929</v>
      </c>
      <c r="L225" s="266" t="s">
        <v>8</v>
      </c>
      <c r="M225" s="272">
        <v>42825</v>
      </c>
      <c r="N225" s="271">
        <v>30000</v>
      </c>
      <c r="O225" s="7">
        <f>N225/1000000</f>
        <v>0.03</v>
      </c>
      <c r="P225" s="270">
        <v>12</v>
      </c>
      <c r="Q225" s="269">
        <v>42808.097627314812</v>
      </c>
      <c r="R225" s="268" t="s">
        <v>21</v>
      </c>
      <c r="S225" s="267" t="s">
        <v>3911</v>
      </c>
      <c r="T225" s="267" t="s">
        <v>6318</v>
      </c>
      <c r="U225" s="267" t="s">
        <v>6317</v>
      </c>
      <c r="V225" s="266" t="s">
        <v>6316</v>
      </c>
      <c r="W225" s="266" t="s">
        <v>3567</v>
      </c>
      <c r="Y225" s="13" t="s">
        <v>0</v>
      </c>
    </row>
    <row r="226" spans="1:25" x14ac:dyDescent="0.25">
      <c r="A226" s="160" t="s">
        <v>6315</v>
      </c>
      <c r="B226" s="97" t="s">
        <v>32</v>
      </c>
      <c r="C226" s="97" t="s">
        <v>190</v>
      </c>
      <c r="D226" s="97" t="s">
        <v>1520</v>
      </c>
      <c r="E226" s="97" t="s">
        <v>6314</v>
      </c>
      <c r="F226" s="10" t="s">
        <v>98</v>
      </c>
      <c r="G226" s="10" t="str">
        <f>_xlfn.IFNA(VLOOKUP($A226,'[1]Engaged Deals'!$A:$J,2,FALSE),"No")</f>
        <v>No</v>
      </c>
      <c r="H226" s="10" t="s">
        <v>11</v>
      </c>
      <c r="I226" s="97" t="s">
        <v>287</v>
      </c>
      <c r="J226" s="159">
        <v>42913</v>
      </c>
      <c r="K226" s="158" t="s">
        <v>6313</v>
      </c>
      <c r="L226" s="97" t="s">
        <v>24</v>
      </c>
      <c r="M226" s="155">
        <v>42913</v>
      </c>
      <c r="N226" s="157">
        <v>150000</v>
      </c>
      <c r="O226" s="7">
        <f>N226/1000000</f>
        <v>0.15</v>
      </c>
      <c r="P226" s="156">
        <v>12</v>
      </c>
      <c r="Q226" s="155" t="s">
        <v>3982</v>
      </c>
      <c r="R226" s="154" t="s">
        <v>21</v>
      </c>
      <c r="S226" s="97" t="s">
        <v>73</v>
      </c>
      <c r="T226" s="97" t="s">
        <v>312</v>
      </c>
      <c r="U226" s="97"/>
      <c r="V226" s="97" t="s">
        <v>40</v>
      </c>
      <c r="W226" s="97" t="s">
        <v>69</v>
      </c>
      <c r="Y226" s="13" t="s">
        <v>0</v>
      </c>
    </row>
    <row r="227" spans="1:25" x14ac:dyDescent="0.25">
      <c r="A227" s="95" t="s">
        <v>6312</v>
      </c>
      <c r="B227" s="88" t="s">
        <v>149</v>
      </c>
      <c r="C227" s="88" t="s">
        <v>148</v>
      </c>
      <c r="D227" s="88" t="s">
        <v>6311</v>
      </c>
      <c r="E227" s="88" t="s">
        <v>6310</v>
      </c>
      <c r="F227" s="10" t="s">
        <v>98</v>
      </c>
      <c r="G227" s="10" t="str">
        <f>_xlfn.IFNA(VLOOKUP($A227,'[1]Engaged Deals'!$A:$J,2,FALSE),"No")</f>
        <v>No</v>
      </c>
      <c r="H227" s="10" t="s">
        <v>60</v>
      </c>
      <c r="I227" s="88" t="s">
        <v>96</v>
      </c>
      <c r="J227" s="94">
        <v>43089</v>
      </c>
      <c r="K227" s="93" t="s">
        <v>1534</v>
      </c>
      <c r="L227" s="88" t="s">
        <v>8</v>
      </c>
      <c r="M227" s="90">
        <v>43089</v>
      </c>
      <c r="N227" s="92">
        <v>150000</v>
      </c>
      <c r="O227" s="7">
        <f>N227/1000000</f>
        <v>0.15</v>
      </c>
      <c r="P227" s="91">
        <v>1</v>
      </c>
      <c r="Q227" s="90" t="s">
        <v>1534</v>
      </c>
      <c r="R227" s="89" t="s">
        <v>6</v>
      </c>
      <c r="S227" s="88" t="s">
        <v>172</v>
      </c>
      <c r="T227" s="88" t="s">
        <v>171</v>
      </c>
      <c r="U227" s="88" t="s">
        <v>170</v>
      </c>
      <c r="V227" s="53" t="s">
        <v>6309</v>
      </c>
      <c r="W227" s="53" t="s">
        <v>160</v>
      </c>
      <c r="Y227" s="13" t="s">
        <v>0</v>
      </c>
    </row>
    <row r="228" spans="1:25" hidden="1" x14ac:dyDescent="0.25">
      <c r="A228" s="60" t="s">
        <v>6308</v>
      </c>
      <c r="B228" s="53" t="s">
        <v>32</v>
      </c>
      <c r="C228" s="53" t="s">
        <v>41</v>
      </c>
      <c r="D228" s="53" t="s">
        <v>1169</v>
      </c>
      <c r="E228" s="53" t="s">
        <v>6307</v>
      </c>
      <c r="F228" s="10" t="s">
        <v>269</v>
      </c>
      <c r="G228" s="10" t="str">
        <f>_xlfn.IFNA(VLOOKUP($A228,'[1]Engaged Deals'!$A:$J,2,FALSE),"No")</f>
        <v>No</v>
      </c>
      <c r="H228" s="10" t="s">
        <v>27</v>
      </c>
      <c r="I228" s="53" t="s">
        <v>625</v>
      </c>
      <c r="J228" s="58">
        <v>42971</v>
      </c>
      <c r="K228" s="59" t="s">
        <v>6306</v>
      </c>
      <c r="L228" s="53" t="s">
        <v>8</v>
      </c>
      <c r="M228" s="58">
        <v>43009</v>
      </c>
      <c r="N228" s="57">
        <v>300000</v>
      </c>
      <c r="O228" s="7">
        <f>N228/1000000</f>
        <v>0.3</v>
      </c>
      <c r="P228" s="56">
        <v>12</v>
      </c>
      <c r="Q228" s="55" t="s">
        <v>135</v>
      </c>
      <c r="R228" s="54" t="s">
        <v>21</v>
      </c>
      <c r="S228" s="53" t="s">
        <v>47</v>
      </c>
      <c r="T228" s="53" t="s">
        <v>46</v>
      </c>
      <c r="U228" s="53" t="s">
        <v>539</v>
      </c>
      <c r="V228" s="53" t="s">
        <v>1164</v>
      </c>
      <c r="W228" s="53" t="s">
        <v>160</v>
      </c>
      <c r="Y228" s="13" t="s">
        <v>0</v>
      </c>
    </row>
    <row r="229" spans="1:25" hidden="1" x14ac:dyDescent="0.25">
      <c r="A229" s="176" t="s">
        <v>6305</v>
      </c>
      <c r="B229" s="169" t="s">
        <v>149</v>
      </c>
      <c r="C229" s="169" t="s">
        <v>148</v>
      </c>
      <c r="D229" s="169" t="s">
        <v>6304</v>
      </c>
      <c r="E229" s="169" t="s">
        <v>6303</v>
      </c>
      <c r="F229" s="10" t="s">
        <v>12</v>
      </c>
      <c r="G229" s="10" t="str">
        <f>_xlfn.IFNA(VLOOKUP($A229,'[1]Engaged Deals'!$A:$J,2,FALSE),"No")</f>
        <v>No</v>
      </c>
      <c r="H229" s="10" t="s">
        <v>11</v>
      </c>
      <c r="I229" s="169" t="s">
        <v>10</v>
      </c>
      <c r="J229" s="175">
        <v>42915</v>
      </c>
      <c r="K229" s="174" t="s">
        <v>6302</v>
      </c>
      <c r="L229" s="169" t="s">
        <v>8</v>
      </c>
      <c r="M229" s="171">
        <v>42915</v>
      </c>
      <c r="N229" s="173">
        <v>30000</v>
      </c>
      <c r="O229" s="7">
        <f>N229/1000000</f>
        <v>0.03</v>
      </c>
      <c r="P229" s="172">
        <v>12</v>
      </c>
      <c r="Q229" s="171" t="s">
        <v>126</v>
      </c>
      <c r="R229" s="170" t="s">
        <v>6</v>
      </c>
      <c r="S229" s="169" t="s">
        <v>73</v>
      </c>
      <c r="T229" s="169" t="s">
        <v>72</v>
      </c>
      <c r="U229" s="169" t="s">
        <v>370</v>
      </c>
      <c r="V229" s="97" t="s">
        <v>742</v>
      </c>
      <c r="W229" s="97" t="s">
        <v>229</v>
      </c>
      <c r="Y229" s="13" t="s">
        <v>0</v>
      </c>
    </row>
    <row r="230" spans="1:25" hidden="1" x14ac:dyDescent="0.25">
      <c r="A230" s="160" t="s">
        <v>6301</v>
      </c>
      <c r="B230" s="97" t="s">
        <v>65</v>
      </c>
      <c r="C230" s="97" t="s">
        <v>459</v>
      </c>
      <c r="D230" s="97" t="s">
        <v>570</v>
      </c>
      <c r="E230" s="97" t="s">
        <v>6300</v>
      </c>
      <c r="F230" s="10" t="s">
        <v>61</v>
      </c>
      <c r="G230" s="10" t="str">
        <f>_xlfn.IFNA(VLOOKUP($A230,'[1]Engaged Deals'!$A:$J,2,FALSE),"No")</f>
        <v>No</v>
      </c>
      <c r="H230" s="10" t="s">
        <v>11</v>
      </c>
      <c r="I230" s="97" t="s">
        <v>59</v>
      </c>
      <c r="J230" s="159">
        <v>42909</v>
      </c>
      <c r="K230" s="158" t="s">
        <v>6299</v>
      </c>
      <c r="L230" s="97" t="s">
        <v>24</v>
      </c>
      <c r="M230" s="155">
        <v>42909</v>
      </c>
      <c r="N230" s="157">
        <v>100000</v>
      </c>
      <c r="O230" s="7">
        <f>N230/1000000</f>
        <v>0.1</v>
      </c>
      <c r="P230" s="156">
        <v>1</v>
      </c>
      <c r="Q230" s="155" t="s">
        <v>6298</v>
      </c>
      <c r="R230" s="154" t="s">
        <v>281</v>
      </c>
      <c r="S230" s="97" t="s">
        <v>73</v>
      </c>
      <c r="T230" s="97" t="s">
        <v>669</v>
      </c>
      <c r="U230" s="97" t="s">
        <v>1673</v>
      </c>
      <c r="V230" s="97" t="s">
        <v>566</v>
      </c>
      <c r="W230" s="97" t="s">
        <v>151</v>
      </c>
      <c r="Y230" s="13" t="s">
        <v>0</v>
      </c>
    </row>
    <row r="231" spans="1:25" x14ac:dyDescent="0.25">
      <c r="A231" s="60" t="s">
        <v>6297</v>
      </c>
      <c r="B231" s="53" t="s">
        <v>65</v>
      </c>
      <c r="C231" s="53" t="s">
        <v>290</v>
      </c>
      <c r="D231" s="53" t="s">
        <v>6296</v>
      </c>
      <c r="E231" s="53" t="s">
        <v>6295</v>
      </c>
      <c r="F231" s="10" t="s">
        <v>98</v>
      </c>
      <c r="G231" s="10" t="str">
        <f>_xlfn.IFNA(VLOOKUP($A231,'[1]Engaged Deals'!$A:$J,2,FALSE),"No")</f>
        <v>No</v>
      </c>
      <c r="H231" s="10" t="s">
        <v>27</v>
      </c>
      <c r="I231" s="53" t="s">
        <v>287</v>
      </c>
      <c r="J231" s="58">
        <v>43008</v>
      </c>
      <c r="K231" s="59" t="s">
        <v>6294</v>
      </c>
      <c r="L231" s="53" t="s">
        <v>24</v>
      </c>
      <c r="M231" s="58">
        <v>43008</v>
      </c>
      <c r="N231" s="57">
        <v>3000000</v>
      </c>
      <c r="O231" s="7">
        <f>N231/1000000</f>
        <v>3</v>
      </c>
      <c r="P231" s="56">
        <v>6</v>
      </c>
      <c r="Q231" s="55" t="s">
        <v>6293</v>
      </c>
      <c r="R231" s="54" t="s">
        <v>6</v>
      </c>
      <c r="S231" s="53" t="s">
        <v>47</v>
      </c>
      <c r="T231" s="53" t="s">
        <v>46</v>
      </c>
      <c r="U231" s="53"/>
      <c r="V231" s="53" t="s">
        <v>6292</v>
      </c>
      <c r="W231" s="53" t="s">
        <v>115</v>
      </c>
      <c r="Y231" s="13" t="s">
        <v>0</v>
      </c>
    </row>
    <row r="232" spans="1:25" x14ac:dyDescent="0.25">
      <c r="A232" s="60" t="s">
        <v>6291</v>
      </c>
      <c r="B232" s="53" t="s">
        <v>65</v>
      </c>
      <c r="C232" s="53" t="s">
        <v>290</v>
      </c>
      <c r="D232" s="53" t="s">
        <v>6290</v>
      </c>
      <c r="E232" s="53" t="s">
        <v>6289</v>
      </c>
      <c r="F232" s="10" t="s">
        <v>98</v>
      </c>
      <c r="G232" s="10" t="str">
        <f>_xlfn.IFNA(VLOOKUP($A232,'[1]Engaged Deals'!$A:$J,2,FALSE),"No")</f>
        <v>No</v>
      </c>
      <c r="H232" s="10" t="s">
        <v>27</v>
      </c>
      <c r="I232" s="53" t="s">
        <v>287</v>
      </c>
      <c r="J232" s="58">
        <v>42978</v>
      </c>
      <c r="K232" s="59" t="s">
        <v>6288</v>
      </c>
      <c r="L232" s="53" t="s">
        <v>109</v>
      </c>
      <c r="M232" s="58">
        <v>42978</v>
      </c>
      <c r="N232" s="57">
        <v>25000</v>
      </c>
      <c r="O232" s="7">
        <f>N232/1000000</f>
        <v>2.5000000000000001E-2</v>
      </c>
      <c r="P232" s="56">
        <v>12</v>
      </c>
      <c r="Q232" s="55" t="s">
        <v>371</v>
      </c>
      <c r="R232" s="54" t="s">
        <v>21</v>
      </c>
      <c r="S232" s="53" t="s">
        <v>47</v>
      </c>
      <c r="T232" s="53" t="s">
        <v>162</v>
      </c>
      <c r="U232" s="53"/>
      <c r="V232" s="53" t="s">
        <v>6287</v>
      </c>
      <c r="W232" s="53" t="s">
        <v>160</v>
      </c>
      <c r="Y232" s="13" t="s">
        <v>0</v>
      </c>
    </row>
    <row r="233" spans="1:25" hidden="1" x14ac:dyDescent="0.25">
      <c r="A233" s="160" t="s">
        <v>6286</v>
      </c>
      <c r="B233" s="97" t="s">
        <v>149</v>
      </c>
      <c r="C233" s="97" t="s">
        <v>406</v>
      </c>
      <c r="D233" s="97" t="s">
        <v>6285</v>
      </c>
      <c r="E233" s="97" t="s">
        <v>6284</v>
      </c>
      <c r="F233" s="10" t="s">
        <v>403</v>
      </c>
      <c r="G233" s="10" t="str">
        <f>_xlfn.IFNA(VLOOKUP($A233,'[1]Engaged Deals'!$A:$J,2,FALSE),"No")</f>
        <v>No</v>
      </c>
      <c r="H233" s="10" t="s">
        <v>11</v>
      </c>
      <c r="I233" s="97" t="s">
        <v>10</v>
      </c>
      <c r="J233" s="159">
        <v>42850</v>
      </c>
      <c r="K233" s="158" t="s">
        <v>6283</v>
      </c>
      <c r="L233" s="97" t="s">
        <v>24</v>
      </c>
      <c r="M233" s="155">
        <v>42850</v>
      </c>
      <c r="N233" s="157">
        <v>50000</v>
      </c>
      <c r="O233" s="7">
        <f>N233/1000000</f>
        <v>0.05</v>
      </c>
      <c r="P233" s="156">
        <v>12</v>
      </c>
      <c r="Q233" s="155" t="s">
        <v>546</v>
      </c>
      <c r="R233" s="154" t="s">
        <v>21</v>
      </c>
      <c r="S233" s="97" t="s">
        <v>47</v>
      </c>
      <c r="T233" s="97" t="s">
        <v>162</v>
      </c>
      <c r="U233" s="97" t="s">
        <v>214</v>
      </c>
      <c r="V233" s="97" t="s">
        <v>2850</v>
      </c>
      <c r="W233" s="97" t="s">
        <v>1969</v>
      </c>
      <c r="Y233" s="13" t="s">
        <v>0</v>
      </c>
    </row>
    <row r="234" spans="1:25" hidden="1" x14ac:dyDescent="0.25">
      <c r="A234" s="160" t="s">
        <v>6282</v>
      </c>
      <c r="B234" s="97" t="s">
        <v>65</v>
      </c>
      <c r="C234" s="97" t="s">
        <v>158</v>
      </c>
      <c r="D234" s="97" t="s">
        <v>6281</v>
      </c>
      <c r="E234" s="97" t="s">
        <v>6280</v>
      </c>
      <c r="F234" s="10" t="s">
        <v>28</v>
      </c>
      <c r="G234" s="10" t="str">
        <f>_xlfn.IFNA(VLOOKUP($A234,'[1]Engaged Deals'!$A:$J,2,FALSE),"No")</f>
        <v>Yes</v>
      </c>
      <c r="H234" s="10" t="s">
        <v>11</v>
      </c>
      <c r="I234" s="97" t="s">
        <v>26</v>
      </c>
      <c r="J234" s="159">
        <v>42852</v>
      </c>
      <c r="K234" s="158" t="s">
        <v>6279</v>
      </c>
      <c r="L234" s="97" t="s">
        <v>94</v>
      </c>
      <c r="M234" s="155">
        <v>42852</v>
      </c>
      <c r="N234" s="157">
        <v>1000</v>
      </c>
      <c r="O234" s="7">
        <f>N234/1000000</f>
        <v>1E-3</v>
      </c>
      <c r="P234" s="156">
        <v>12</v>
      </c>
      <c r="Q234" s="155" t="s">
        <v>7</v>
      </c>
      <c r="R234" s="154" t="s">
        <v>92</v>
      </c>
      <c r="S234" s="97" t="s">
        <v>47</v>
      </c>
      <c r="T234" s="97" t="s">
        <v>46</v>
      </c>
      <c r="U234" s="97" t="s">
        <v>539</v>
      </c>
      <c r="V234" s="97" t="s">
        <v>6278</v>
      </c>
      <c r="W234" s="97" t="s">
        <v>642</v>
      </c>
      <c r="Y234" s="13" t="s">
        <v>0</v>
      </c>
    </row>
    <row r="235" spans="1:25" hidden="1" x14ac:dyDescent="0.25">
      <c r="A235" s="160" t="s">
        <v>6277</v>
      </c>
      <c r="B235" s="97" t="s">
        <v>149</v>
      </c>
      <c r="C235" s="97" t="s">
        <v>406</v>
      </c>
      <c r="D235" s="97" t="s">
        <v>6276</v>
      </c>
      <c r="E235" s="97" t="s">
        <v>6275</v>
      </c>
      <c r="F235" s="10" t="s">
        <v>403</v>
      </c>
      <c r="G235" s="10" t="str">
        <f>_xlfn.IFNA(VLOOKUP($A235,'[1]Engaged Deals'!$A:$J,2,FALSE),"No")</f>
        <v>No</v>
      </c>
      <c r="H235" s="10" t="s">
        <v>11</v>
      </c>
      <c r="I235" s="97" t="s">
        <v>26</v>
      </c>
      <c r="J235" s="159">
        <v>42855</v>
      </c>
      <c r="K235" s="158" t="s">
        <v>6274</v>
      </c>
      <c r="L235" s="97" t="s">
        <v>144</v>
      </c>
      <c r="M235" s="155">
        <v>42855</v>
      </c>
      <c r="N235" s="157">
        <v>500000</v>
      </c>
      <c r="O235" s="7">
        <f>N235/1000000</f>
        <v>0.5</v>
      </c>
      <c r="P235" s="156">
        <v>1</v>
      </c>
      <c r="Q235" s="155" t="s">
        <v>7</v>
      </c>
      <c r="R235" s="154" t="s">
        <v>6</v>
      </c>
      <c r="S235" s="97" t="s">
        <v>609</v>
      </c>
      <c r="T235" s="97" t="s">
        <v>608</v>
      </c>
      <c r="U235" s="97" t="s">
        <v>6273</v>
      </c>
      <c r="V235" s="97" t="s">
        <v>1470</v>
      </c>
      <c r="W235" s="97" t="s">
        <v>168</v>
      </c>
      <c r="Y235" s="13" t="s">
        <v>0</v>
      </c>
    </row>
    <row r="236" spans="1:25" hidden="1" x14ac:dyDescent="0.25">
      <c r="A236" s="60" t="s">
        <v>6272</v>
      </c>
      <c r="B236" s="53" t="s">
        <v>32</v>
      </c>
      <c r="C236" s="53" t="s">
        <v>190</v>
      </c>
      <c r="D236" s="53" t="s">
        <v>6271</v>
      </c>
      <c r="E236" s="53" t="s">
        <v>6270</v>
      </c>
      <c r="F236" s="10" t="s">
        <v>61</v>
      </c>
      <c r="G236" s="10" t="str">
        <f>_xlfn.IFNA(VLOOKUP($A236,'[1]Engaged Deals'!$A:$J,2,FALSE),"No")</f>
        <v>Yes</v>
      </c>
      <c r="H236" s="10" t="s">
        <v>27</v>
      </c>
      <c r="I236" s="53" t="s">
        <v>119</v>
      </c>
      <c r="J236" s="58">
        <v>42930</v>
      </c>
      <c r="K236" s="59" t="s">
        <v>6269</v>
      </c>
      <c r="L236" s="53" t="s">
        <v>8</v>
      </c>
      <c r="M236" s="58">
        <v>42930</v>
      </c>
      <c r="N236" s="57">
        <v>1000000</v>
      </c>
      <c r="O236" s="7">
        <f>N236/1000000</f>
        <v>1</v>
      </c>
      <c r="P236" s="56">
        <v>12</v>
      </c>
      <c r="Q236" s="55" t="s">
        <v>7</v>
      </c>
      <c r="R236" s="54" t="s">
        <v>142</v>
      </c>
      <c r="S236" s="53" t="s">
        <v>47</v>
      </c>
      <c r="T236" s="53" t="s">
        <v>162</v>
      </c>
      <c r="U236" s="53" t="s">
        <v>214</v>
      </c>
      <c r="V236" s="53" t="s">
        <v>40</v>
      </c>
      <c r="W236" s="53" t="s">
        <v>6268</v>
      </c>
      <c r="Y236" s="13" t="s">
        <v>0</v>
      </c>
    </row>
    <row r="237" spans="1:25" hidden="1" x14ac:dyDescent="0.25">
      <c r="A237" s="160" t="s">
        <v>6267</v>
      </c>
      <c r="B237" s="97" t="s">
        <v>52</v>
      </c>
      <c r="C237" s="97" t="s">
        <v>52</v>
      </c>
      <c r="D237" s="97" t="s">
        <v>308</v>
      </c>
      <c r="E237" s="97" t="s">
        <v>6266</v>
      </c>
      <c r="F237" s="10" t="s">
        <v>61</v>
      </c>
      <c r="G237" s="10" t="str">
        <f>_xlfn.IFNA(VLOOKUP($A237,'[1]Engaged Deals'!$A:$J,2,FALSE),"No")</f>
        <v>No</v>
      </c>
      <c r="H237" s="10" t="s">
        <v>11</v>
      </c>
      <c r="I237" s="97" t="s">
        <v>119</v>
      </c>
      <c r="J237" s="159">
        <v>42893</v>
      </c>
      <c r="K237" s="158" t="s">
        <v>6265</v>
      </c>
      <c r="L237" s="97" t="s">
        <v>24</v>
      </c>
      <c r="M237" s="155">
        <v>42893</v>
      </c>
      <c r="N237" s="157">
        <v>95238</v>
      </c>
      <c r="O237" s="7">
        <f>N237/1000000</f>
        <v>9.5238000000000003E-2</v>
      </c>
      <c r="P237" s="156">
        <v>12</v>
      </c>
      <c r="Q237" s="155" t="s">
        <v>6264</v>
      </c>
      <c r="R237" s="154" t="s">
        <v>6</v>
      </c>
      <c r="S237" s="97" t="s">
        <v>47</v>
      </c>
      <c r="T237" s="97" t="s">
        <v>91</v>
      </c>
      <c r="U237" s="97"/>
      <c r="V237" s="97" t="s">
        <v>304</v>
      </c>
      <c r="W237" s="97" t="s">
        <v>229</v>
      </c>
      <c r="Y237" s="13" t="s">
        <v>0</v>
      </c>
    </row>
    <row r="238" spans="1:25" hidden="1" x14ac:dyDescent="0.25">
      <c r="A238" s="160" t="s">
        <v>6263</v>
      </c>
      <c r="B238" s="97" t="s">
        <v>65</v>
      </c>
      <c r="C238" s="97" t="s">
        <v>390</v>
      </c>
      <c r="D238" s="97" t="s">
        <v>4074</v>
      </c>
      <c r="E238" s="97" t="s">
        <v>6262</v>
      </c>
      <c r="F238" s="10" t="s">
        <v>28</v>
      </c>
      <c r="G238" s="10" t="str">
        <f>_xlfn.IFNA(VLOOKUP($A238,'[1]Engaged Deals'!$A:$J,2,FALSE),"No")</f>
        <v>Yes</v>
      </c>
      <c r="H238" s="10" t="s">
        <v>11</v>
      </c>
      <c r="I238" s="97" t="s">
        <v>26</v>
      </c>
      <c r="J238" s="159">
        <v>42909</v>
      </c>
      <c r="K238" s="158" t="s">
        <v>6261</v>
      </c>
      <c r="L238" s="97" t="s">
        <v>144</v>
      </c>
      <c r="M238" s="155">
        <v>42909</v>
      </c>
      <c r="N238" s="157">
        <v>33334</v>
      </c>
      <c r="O238" s="7">
        <f>N238/1000000</f>
        <v>3.3334000000000003E-2</v>
      </c>
      <c r="P238" s="156">
        <v>12</v>
      </c>
      <c r="Q238" s="155" t="s">
        <v>179</v>
      </c>
      <c r="R238" s="154" t="s">
        <v>6</v>
      </c>
      <c r="S238" s="97" t="s">
        <v>73</v>
      </c>
      <c r="T238" s="97" t="s">
        <v>72</v>
      </c>
      <c r="U238" s="97" t="s">
        <v>346</v>
      </c>
      <c r="V238" s="97" t="s">
        <v>6260</v>
      </c>
      <c r="W238" s="97" t="s">
        <v>151</v>
      </c>
      <c r="Y238" s="13" t="s">
        <v>0</v>
      </c>
    </row>
    <row r="239" spans="1:25" hidden="1" x14ac:dyDescent="0.25">
      <c r="A239" s="160" t="s">
        <v>6259</v>
      </c>
      <c r="B239" s="97" t="s">
        <v>65</v>
      </c>
      <c r="C239" s="97" t="s">
        <v>198</v>
      </c>
      <c r="D239" s="97" t="s">
        <v>6258</v>
      </c>
      <c r="E239" s="97" t="s">
        <v>57</v>
      </c>
      <c r="F239" s="10" t="s">
        <v>12</v>
      </c>
      <c r="G239" s="10" t="str">
        <f>_xlfn.IFNA(VLOOKUP($A239,'[1]Engaged Deals'!$A:$J,2,FALSE),"No")</f>
        <v>No</v>
      </c>
      <c r="H239" s="10" t="s">
        <v>11</v>
      </c>
      <c r="I239" s="97" t="s">
        <v>10</v>
      </c>
      <c r="J239" s="159">
        <v>42908</v>
      </c>
      <c r="K239" s="158" t="s">
        <v>6257</v>
      </c>
      <c r="L239" s="97" t="s">
        <v>24</v>
      </c>
      <c r="M239" s="155">
        <v>42908</v>
      </c>
      <c r="N239" s="157">
        <v>75000</v>
      </c>
      <c r="O239" s="7">
        <f>N239/1000000</f>
        <v>7.4999999999999997E-2</v>
      </c>
      <c r="P239" s="156">
        <v>12</v>
      </c>
      <c r="Q239" s="155" t="s">
        <v>1545</v>
      </c>
      <c r="R239" s="154" t="s">
        <v>6</v>
      </c>
      <c r="S239" s="97" t="s">
        <v>107</v>
      </c>
      <c r="T239" s="97" t="s">
        <v>106</v>
      </c>
      <c r="U239" s="97" t="s">
        <v>105</v>
      </c>
      <c r="V239" s="97" t="s">
        <v>6256</v>
      </c>
      <c r="W239" s="97"/>
      <c r="Y239" s="13" t="s">
        <v>0</v>
      </c>
    </row>
    <row r="240" spans="1:25" hidden="1" x14ac:dyDescent="0.25">
      <c r="A240" s="160" t="s">
        <v>6255</v>
      </c>
      <c r="B240" s="97" t="s">
        <v>32</v>
      </c>
      <c r="C240" s="97" t="s">
        <v>41</v>
      </c>
      <c r="D240" s="97" t="s">
        <v>6254</v>
      </c>
      <c r="E240" s="97" t="s">
        <v>6253</v>
      </c>
      <c r="F240" s="10" t="s">
        <v>28</v>
      </c>
      <c r="G240" s="10" t="str">
        <f>_xlfn.IFNA(VLOOKUP($A240,'[1]Engaged Deals'!$A:$J,2,FALSE),"No")</f>
        <v>Yes</v>
      </c>
      <c r="H240" s="10" t="s">
        <v>11</v>
      </c>
      <c r="I240" s="97" t="s">
        <v>26</v>
      </c>
      <c r="J240" s="159">
        <v>42887</v>
      </c>
      <c r="K240" s="158" t="s">
        <v>6252</v>
      </c>
      <c r="L240" s="97" t="s">
        <v>8</v>
      </c>
      <c r="M240" s="155">
        <v>42917</v>
      </c>
      <c r="N240" s="157">
        <v>2400000</v>
      </c>
      <c r="O240" s="7">
        <f>N240/1000000</f>
        <v>2.4</v>
      </c>
      <c r="P240" s="156">
        <v>30</v>
      </c>
      <c r="Q240" s="155" t="s">
        <v>7</v>
      </c>
      <c r="R240" s="154" t="s">
        <v>6</v>
      </c>
      <c r="S240" s="97" t="s">
        <v>47</v>
      </c>
      <c r="T240" s="97" t="s">
        <v>46</v>
      </c>
      <c r="U240" s="97" t="s">
        <v>3201</v>
      </c>
      <c r="V240" s="97" t="s">
        <v>1283</v>
      </c>
      <c r="W240" s="97" t="s">
        <v>6251</v>
      </c>
      <c r="Y240" s="13" t="s">
        <v>0</v>
      </c>
    </row>
    <row r="241" spans="1:25" hidden="1" x14ac:dyDescent="0.25">
      <c r="A241" s="160" t="s">
        <v>6250</v>
      </c>
      <c r="B241" s="97" t="s">
        <v>65</v>
      </c>
      <c r="C241" s="97" t="s">
        <v>158</v>
      </c>
      <c r="D241" s="97" t="s">
        <v>6249</v>
      </c>
      <c r="E241" s="97" t="s">
        <v>57</v>
      </c>
      <c r="F241" s="10" t="s">
        <v>28</v>
      </c>
      <c r="G241" s="10" t="str">
        <f>_xlfn.IFNA(VLOOKUP($A241,'[1]Engaged Deals'!$A:$J,2,FALSE),"No")</f>
        <v>No</v>
      </c>
      <c r="H241" s="10" t="s">
        <v>11</v>
      </c>
      <c r="I241" s="97" t="s">
        <v>187</v>
      </c>
      <c r="J241" s="159">
        <v>42855</v>
      </c>
      <c r="K241" s="158" t="s">
        <v>6248</v>
      </c>
      <c r="L241" s="97" t="s">
        <v>24</v>
      </c>
      <c r="M241" s="155">
        <v>42855</v>
      </c>
      <c r="N241" s="157">
        <v>0</v>
      </c>
      <c r="O241" s="7">
        <f>N241/1000000</f>
        <v>0</v>
      </c>
      <c r="P241" s="156">
        <v>1</v>
      </c>
      <c r="Q241" s="155" t="s">
        <v>371</v>
      </c>
      <c r="R241" s="154" t="s">
        <v>21</v>
      </c>
      <c r="S241" s="97" t="s">
        <v>172</v>
      </c>
      <c r="T241" s="97" t="s">
        <v>171</v>
      </c>
      <c r="U241" s="97"/>
      <c r="V241" s="97" t="s">
        <v>6247</v>
      </c>
      <c r="W241" s="97" t="s">
        <v>4281</v>
      </c>
      <c r="Y241" s="13" t="s">
        <v>0</v>
      </c>
    </row>
    <row r="242" spans="1:25" hidden="1" x14ac:dyDescent="0.25">
      <c r="A242" s="60" t="s">
        <v>6246</v>
      </c>
      <c r="B242" s="53" t="s">
        <v>65</v>
      </c>
      <c r="C242" s="53" t="s">
        <v>198</v>
      </c>
      <c r="D242" s="53" t="s">
        <v>2379</v>
      </c>
      <c r="E242" s="53" t="s">
        <v>6245</v>
      </c>
      <c r="F242" s="10" t="s">
        <v>12</v>
      </c>
      <c r="G242" s="10" t="str">
        <f>_xlfn.IFNA(VLOOKUP($A242,'[1]Engaged Deals'!$A:$J,2,FALSE),"No")</f>
        <v>No</v>
      </c>
      <c r="H242" s="10" t="s">
        <v>60</v>
      </c>
      <c r="I242" s="53" t="s">
        <v>195</v>
      </c>
      <c r="J242" s="58">
        <v>43042</v>
      </c>
      <c r="K242" s="59" t="s">
        <v>6244</v>
      </c>
      <c r="L242" s="53" t="s">
        <v>8</v>
      </c>
      <c r="M242" s="55">
        <v>43045</v>
      </c>
      <c r="N242" s="57">
        <v>2000000</v>
      </c>
      <c r="O242" s="7">
        <f>N242/1000000</f>
        <v>2</v>
      </c>
      <c r="P242" s="56">
        <v>6</v>
      </c>
      <c r="Q242" s="55" t="s">
        <v>282</v>
      </c>
      <c r="R242" s="54" t="s">
        <v>21</v>
      </c>
      <c r="S242" s="53" t="s">
        <v>47</v>
      </c>
      <c r="T242" s="53" t="s">
        <v>162</v>
      </c>
      <c r="U242" s="53" t="s">
        <v>214</v>
      </c>
      <c r="V242" s="53" t="s">
        <v>985</v>
      </c>
      <c r="W242" s="53" t="s">
        <v>115</v>
      </c>
      <c r="Y242" s="13" t="s">
        <v>0</v>
      </c>
    </row>
    <row r="243" spans="1:25" hidden="1" x14ac:dyDescent="0.25">
      <c r="A243" s="60" t="s">
        <v>6243</v>
      </c>
      <c r="B243" s="53" t="s">
        <v>149</v>
      </c>
      <c r="C243" s="53" t="s">
        <v>148</v>
      </c>
      <c r="D243" s="53" t="s">
        <v>6242</v>
      </c>
      <c r="E243" s="53" t="s">
        <v>6241</v>
      </c>
      <c r="F243" s="10" t="s">
        <v>28</v>
      </c>
      <c r="G243" s="10" t="str">
        <f>_xlfn.IFNA(VLOOKUP($A243,'[1]Engaged Deals'!$A:$J,2,FALSE),"No")</f>
        <v>No</v>
      </c>
      <c r="H243" s="10" t="s">
        <v>27</v>
      </c>
      <c r="I243" s="53" t="s">
        <v>187</v>
      </c>
      <c r="J243" s="58">
        <v>42998</v>
      </c>
      <c r="K243" s="59" t="s">
        <v>6240</v>
      </c>
      <c r="L243" s="53" t="s">
        <v>24</v>
      </c>
      <c r="M243" s="58">
        <v>43089</v>
      </c>
      <c r="N243" s="57">
        <v>150000</v>
      </c>
      <c r="O243" s="7">
        <f>N243/1000000</f>
        <v>0.15</v>
      </c>
      <c r="P243" s="56">
        <v>1</v>
      </c>
      <c r="Q243" s="55" t="s">
        <v>179</v>
      </c>
      <c r="R243" s="54" t="s">
        <v>6</v>
      </c>
      <c r="S243" s="53" t="s">
        <v>172</v>
      </c>
      <c r="T243" s="53" t="s">
        <v>171</v>
      </c>
      <c r="U243" s="53" t="s">
        <v>170</v>
      </c>
      <c r="V243" s="53" t="s">
        <v>3956</v>
      </c>
      <c r="W243" s="53" t="s">
        <v>160</v>
      </c>
      <c r="Y243" s="13" t="s">
        <v>0</v>
      </c>
    </row>
    <row r="244" spans="1:25" hidden="1" x14ac:dyDescent="0.25">
      <c r="A244" s="160" t="s">
        <v>6239</v>
      </c>
      <c r="B244" s="97" t="s">
        <v>149</v>
      </c>
      <c r="C244" s="97" t="s">
        <v>406</v>
      </c>
      <c r="D244" s="97" t="s">
        <v>1903</v>
      </c>
      <c r="E244" s="97" t="s">
        <v>850</v>
      </c>
      <c r="F244" s="10" t="s">
        <v>403</v>
      </c>
      <c r="G244" s="10" t="str">
        <f>_xlfn.IFNA(VLOOKUP($A244,'[1]Engaged Deals'!$A:$J,2,FALSE),"No")</f>
        <v>No</v>
      </c>
      <c r="H244" s="10" t="s">
        <v>11</v>
      </c>
      <c r="I244" s="97" t="s">
        <v>287</v>
      </c>
      <c r="J244" s="159">
        <v>42913</v>
      </c>
      <c r="K244" s="158" t="s">
        <v>6238</v>
      </c>
      <c r="L244" s="97" t="s">
        <v>8</v>
      </c>
      <c r="M244" s="155">
        <v>42913</v>
      </c>
      <c r="N244" s="157">
        <v>222222</v>
      </c>
      <c r="O244" s="7">
        <f>N244/1000000</f>
        <v>0.222222</v>
      </c>
      <c r="P244" s="156">
        <v>6</v>
      </c>
      <c r="Q244" s="155" t="s">
        <v>743</v>
      </c>
      <c r="R244" s="154" t="s">
        <v>6</v>
      </c>
      <c r="S244" s="97" t="s">
        <v>47</v>
      </c>
      <c r="T244" s="97" t="s">
        <v>46</v>
      </c>
      <c r="U244" s="97" t="s">
        <v>539</v>
      </c>
      <c r="V244" s="97" t="s">
        <v>1899</v>
      </c>
      <c r="W244" s="97" t="s">
        <v>160</v>
      </c>
      <c r="Y244" s="13" t="s">
        <v>0</v>
      </c>
    </row>
    <row r="245" spans="1:25" hidden="1" x14ac:dyDescent="0.25">
      <c r="A245" s="160" t="s">
        <v>6237</v>
      </c>
      <c r="B245" s="97" t="s">
        <v>65</v>
      </c>
      <c r="C245" s="97" t="s">
        <v>158</v>
      </c>
      <c r="D245" s="97" t="s">
        <v>6236</v>
      </c>
      <c r="E245" s="97" t="s">
        <v>57</v>
      </c>
      <c r="F245" s="10" t="s">
        <v>28</v>
      </c>
      <c r="G245" s="10" t="str">
        <f>_xlfn.IFNA(VLOOKUP($A245,'[1]Engaged Deals'!$A:$J,2,FALSE),"No")</f>
        <v>No</v>
      </c>
      <c r="H245" s="10" t="s">
        <v>11</v>
      </c>
      <c r="I245" s="97" t="s">
        <v>26</v>
      </c>
      <c r="J245" s="159">
        <v>42913</v>
      </c>
      <c r="K245" s="158" t="s">
        <v>6235</v>
      </c>
      <c r="L245" s="97" t="s">
        <v>24</v>
      </c>
      <c r="M245" s="155">
        <v>42913</v>
      </c>
      <c r="N245" s="157">
        <v>50000</v>
      </c>
      <c r="O245" s="7">
        <f>N245/1000000</f>
        <v>0.05</v>
      </c>
      <c r="P245" s="156">
        <v>12</v>
      </c>
      <c r="Q245" s="155" t="s">
        <v>1662</v>
      </c>
      <c r="R245" s="154" t="s">
        <v>6</v>
      </c>
      <c r="S245" s="97" t="s">
        <v>73</v>
      </c>
      <c r="T245" s="97" t="s">
        <v>72</v>
      </c>
      <c r="U245" s="97" t="s">
        <v>153</v>
      </c>
      <c r="V245" s="97" t="s">
        <v>5202</v>
      </c>
      <c r="W245" s="97"/>
      <c r="Y245" s="13" t="s">
        <v>0</v>
      </c>
    </row>
    <row r="246" spans="1:25" x14ac:dyDescent="0.25">
      <c r="A246" s="160" t="s">
        <v>6234</v>
      </c>
      <c r="B246" s="97" t="s">
        <v>149</v>
      </c>
      <c r="C246" s="97" t="s">
        <v>148</v>
      </c>
      <c r="D246" s="97" t="s">
        <v>5142</v>
      </c>
      <c r="E246" s="97" t="s">
        <v>6233</v>
      </c>
      <c r="F246" s="10" t="s">
        <v>98</v>
      </c>
      <c r="G246" s="10" t="str">
        <f>_xlfn.IFNA(VLOOKUP($A246,'[1]Engaged Deals'!$A:$J,2,FALSE),"No")</f>
        <v>No</v>
      </c>
      <c r="H246" s="10" t="s">
        <v>11</v>
      </c>
      <c r="I246" s="97" t="s">
        <v>96</v>
      </c>
      <c r="J246" s="159">
        <v>42853</v>
      </c>
      <c r="K246" s="158" t="s">
        <v>6232</v>
      </c>
      <c r="L246" s="97" t="s">
        <v>144</v>
      </c>
      <c r="M246" s="155">
        <v>42853</v>
      </c>
      <c r="N246" s="157">
        <v>40000</v>
      </c>
      <c r="O246" s="7">
        <f>N246/1000000</f>
        <v>0.04</v>
      </c>
      <c r="P246" s="156">
        <v>1</v>
      </c>
      <c r="Q246" s="155" t="s">
        <v>6231</v>
      </c>
      <c r="R246" s="154" t="s">
        <v>142</v>
      </c>
      <c r="S246" s="97" t="s">
        <v>609</v>
      </c>
      <c r="T246" s="97" t="s">
        <v>608</v>
      </c>
      <c r="U246" s="97" t="s">
        <v>6230</v>
      </c>
      <c r="V246" s="97" t="s">
        <v>667</v>
      </c>
      <c r="W246" s="97"/>
      <c r="Y246" s="13" t="s">
        <v>0</v>
      </c>
    </row>
    <row r="247" spans="1:25" x14ac:dyDescent="0.25">
      <c r="A247" s="160" t="s">
        <v>6229</v>
      </c>
      <c r="B247" s="97" t="s">
        <v>149</v>
      </c>
      <c r="C247" s="97" t="s">
        <v>148</v>
      </c>
      <c r="D247" s="97" t="s">
        <v>6228</v>
      </c>
      <c r="E247" s="97" t="s">
        <v>57</v>
      </c>
      <c r="F247" s="10" t="s">
        <v>98</v>
      </c>
      <c r="G247" s="10" t="str">
        <f>_xlfn.IFNA(VLOOKUP($A247,'[1]Engaged Deals'!$A:$J,2,FALSE),"No")</f>
        <v>No</v>
      </c>
      <c r="H247" s="10" t="s">
        <v>11</v>
      </c>
      <c r="I247" s="97" t="s">
        <v>96</v>
      </c>
      <c r="J247" s="159">
        <v>42916</v>
      </c>
      <c r="K247" s="158" t="s">
        <v>6227</v>
      </c>
      <c r="L247" s="97" t="s">
        <v>24</v>
      </c>
      <c r="M247" s="155">
        <v>42916</v>
      </c>
      <c r="N247" s="157">
        <v>30000</v>
      </c>
      <c r="O247" s="7">
        <f>N247/1000000</f>
        <v>0.03</v>
      </c>
      <c r="P247" s="156">
        <v>12</v>
      </c>
      <c r="Q247" s="155" t="s">
        <v>179</v>
      </c>
      <c r="R247" s="154" t="s">
        <v>21</v>
      </c>
      <c r="S247" s="97" t="s">
        <v>47</v>
      </c>
      <c r="T247" s="97" t="s">
        <v>162</v>
      </c>
      <c r="U247" s="97"/>
      <c r="V247" s="97" t="s">
        <v>1177</v>
      </c>
      <c r="W247" s="97" t="s">
        <v>115</v>
      </c>
      <c r="Y247" s="13" t="s">
        <v>0</v>
      </c>
    </row>
    <row r="248" spans="1:25" hidden="1" x14ac:dyDescent="0.25">
      <c r="A248" s="60" t="s">
        <v>6226</v>
      </c>
      <c r="B248" s="53" t="s">
        <v>32</v>
      </c>
      <c r="C248" s="53" t="s">
        <v>190</v>
      </c>
      <c r="D248" s="53" t="s">
        <v>3126</v>
      </c>
      <c r="E248" s="53" t="s">
        <v>6225</v>
      </c>
      <c r="F248" s="10" t="s">
        <v>28</v>
      </c>
      <c r="G248" s="10" t="str">
        <f>_xlfn.IFNA(VLOOKUP($A248,'[1]Engaged Deals'!$A:$J,2,FALSE),"No")</f>
        <v>No</v>
      </c>
      <c r="H248" s="10" t="s">
        <v>27</v>
      </c>
      <c r="I248" s="53" t="s">
        <v>26</v>
      </c>
      <c r="J248" s="58">
        <v>43007</v>
      </c>
      <c r="K248" s="59" t="s">
        <v>6224</v>
      </c>
      <c r="L248" s="53" t="s">
        <v>24</v>
      </c>
      <c r="M248" s="58">
        <v>43007</v>
      </c>
      <c r="N248" s="57">
        <v>100000</v>
      </c>
      <c r="O248" s="7">
        <f>N248/1000000</f>
        <v>0.1</v>
      </c>
      <c r="P248" s="56">
        <v>2</v>
      </c>
      <c r="Q248" s="55" t="s">
        <v>6223</v>
      </c>
      <c r="R248" s="54" t="s">
        <v>6</v>
      </c>
      <c r="S248" s="53" t="s">
        <v>47</v>
      </c>
      <c r="T248" s="53" t="s">
        <v>91</v>
      </c>
      <c r="U248" s="53"/>
      <c r="V248" s="53" t="s">
        <v>40</v>
      </c>
      <c r="W248" s="53" t="s">
        <v>115</v>
      </c>
      <c r="Y248" s="13" t="s">
        <v>0</v>
      </c>
    </row>
    <row r="249" spans="1:25" hidden="1" x14ac:dyDescent="0.25">
      <c r="A249" s="97" t="s">
        <v>6222</v>
      </c>
      <c r="B249" s="97" t="s">
        <v>65</v>
      </c>
      <c r="C249" s="97" t="s">
        <v>198</v>
      </c>
      <c r="D249" s="97" t="s">
        <v>6221</v>
      </c>
      <c r="E249" s="97" t="s">
        <v>57</v>
      </c>
      <c r="F249" s="10" t="s">
        <v>12</v>
      </c>
      <c r="G249" s="10" t="str">
        <f>_xlfn.IFNA(VLOOKUP($A249,'[1]Engaged Deals'!$A:$J,2,FALSE),"No")</f>
        <v>No</v>
      </c>
      <c r="H249" s="10" t="s">
        <v>97</v>
      </c>
      <c r="I249" s="97" t="s">
        <v>195</v>
      </c>
      <c r="J249" s="159">
        <v>42821</v>
      </c>
      <c r="K249" s="158" t="s">
        <v>6220</v>
      </c>
      <c r="L249" s="97" t="s">
        <v>8</v>
      </c>
      <c r="M249" s="155">
        <v>42821</v>
      </c>
      <c r="N249" s="157">
        <v>200000</v>
      </c>
      <c r="O249" s="7">
        <f>N249/1000000</f>
        <v>0.2</v>
      </c>
      <c r="P249" s="154">
        <v>12</v>
      </c>
      <c r="Q249" s="155" t="s">
        <v>7</v>
      </c>
      <c r="R249" s="97" t="s">
        <v>6</v>
      </c>
      <c r="S249" s="97" t="s">
        <v>73</v>
      </c>
      <c r="T249" s="97" t="s">
        <v>312</v>
      </c>
      <c r="U249" s="97" t="s">
        <v>311</v>
      </c>
      <c r="V249" s="97" t="s">
        <v>6219</v>
      </c>
      <c r="W249" s="97" t="s">
        <v>103</v>
      </c>
      <c r="Y249" s="13" t="s">
        <v>0</v>
      </c>
    </row>
    <row r="250" spans="1:25" hidden="1" x14ac:dyDescent="0.25">
      <c r="A250" s="160" t="s">
        <v>6218</v>
      </c>
      <c r="B250" s="97" t="s">
        <v>65</v>
      </c>
      <c r="C250" s="97" t="s">
        <v>158</v>
      </c>
      <c r="D250" s="97" t="s">
        <v>6217</v>
      </c>
      <c r="E250" s="97" t="s">
        <v>6216</v>
      </c>
      <c r="F250" s="10" t="s">
        <v>28</v>
      </c>
      <c r="G250" s="10" t="str">
        <f>_xlfn.IFNA(VLOOKUP($A250,'[1]Engaged Deals'!$A:$J,2,FALSE),"No")</f>
        <v>No</v>
      </c>
      <c r="H250" s="10" t="s">
        <v>11</v>
      </c>
      <c r="I250" s="97" t="s">
        <v>187</v>
      </c>
      <c r="J250" s="159">
        <v>42898</v>
      </c>
      <c r="K250" s="158" t="s">
        <v>6215</v>
      </c>
      <c r="L250" s="97" t="s">
        <v>8</v>
      </c>
      <c r="M250" s="155">
        <v>42898</v>
      </c>
      <c r="N250" s="157">
        <v>65000</v>
      </c>
      <c r="O250" s="7">
        <f>N250/1000000</f>
        <v>6.5000000000000002E-2</v>
      </c>
      <c r="P250" s="156">
        <v>1</v>
      </c>
      <c r="Q250" s="155" t="s">
        <v>135</v>
      </c>
      <c r="R250" s="154" t="s">
        <v>281</v>
      </c>
      <c r="S250" s="97" t="s">
        <v>134</v>
      </c>
      <c r="T250" s="97" t="s">
        <v>4565</v>
      </c>
      <c r="U250" s="97" t="s">
        <v>6214</v>
      </c>
      <c r="V250" s="97" t="s">
        <v>333</v>
      </c>
      <c r="W250" s="97"/>
      <c r="Y250" s="13" t="s">
        <v>0</v>
      </c>
    </row>
    <row r="251" spans="1:25" hidden="1" x14ac:dyDescent="0.25">
      <c r="A251" s="96" t="s">
        <v>6213</v>
      </c>
      <c r="B251" s="96" t="s">
        <v>149</v>
      </c>
      <c r="C251" s="53" t="s">
        <v>406</v>
      </c>
      <c r="D251" s="96" t="s">
        <v>6212</v>
      </c>
      <c r="E251" s="96" t="s">
        <v>6211</v>
      </c>
      <c r="F251" s="10" t="s">
        <v>403</v>
      </c>
      <c r="G251" s="10" t="str">
        <f>_xlfn.IFNA(VLOOKUP($A251,'[1]Engaged Deals'!$A:$J,2,FALSE),"No")</f>
        <v>No</v>
      </c>
      <c r="H251" s="10" t="s">
        <v>11</v>
      </c>
      <c r="I251" s="96" t="s">
        <v>625</v>
      </c>
      <c r="J251" s="99">
        <v>42916</v>
      </c>
      <c r="K251" s="102">
        <v>42754</v>
      </c>
      <c r="L251" s="96" t="s">
        <v>144</v>
      </c>
      <c r="M251" s="102">
        <v>42916</v>
      </c>
      <c r="N251" s="101">
        <v>500000</v>
      </c>
      <c r="O251" s="7">
        <f>N251/1000000</f>
        <v>0.5</v>
      </c>
      <c r="P251" s="100">
        <v>12</v>
      </c>
      <c r="Q251" s="99">
        <v>42828</v>
      </c>
      <c r="R251" s="98" t="s">
        <v>6</v>
      </c>
      <c r="S251" s="97" t="s">
        <v>107</v>
      </c>
      <c r="T251" s="96" t="s">
        <v>512</v>
      </c>
      <c r="U251" s="96" t="s">
        <v>105</v>
      </c>
      <c r="V251" s="96" t="s">
        <v>6210</v>
      </c>
      <c r="W251" s="53"/>
      <c r="Y251" s="13" t="s">
        <v>0</v>
      </c>
    </row>
    <row r="252" spans="1:25" hidden="1" x14ac:dyDescent="0.25">
      <c r="A252" s="60" t="s">
        <v>6209</v>
      </c>
      <c r="B252" s="53" t="s">
        <v>32</v>
      </c>
      <c r="C252" s="53" t="s">
        <v>190</v>
      </c>
      <c r="D252" s="53" t="s">
        <v>6208</v>
      </c>
      <c r="E252" s="53" t="s">
        <v>6207</v>
      </c>
      <c r="F252" s="10" t="s">
        <v>28</v>
      </c>
      <c r="G252" s="10" t="str">
        <f>_xlfn.IFNA(VLOOKUP($A252,'[1]Engaged Deals'!$A:$J,2,FALSE),"No")</f>
        <v>No</v>
      </c>
      <c r="H252" s="10" t="s">
        <v>27</v>
      </c>
      <c r="I252" s="53" t="s">
        <v>187</v>
      </c>
      <c r="J252" s="58">
        <v>42999</v>
      </c>
      <c r="K252" s="59" t="s">
        <v>6206</v>
      </c>
      <c r="L252" s="53" t="s">
        <v>24</v>
      </c>
      <c r="M252" s="58">
        <v>42999</v>
      </c>
      <c r="N252" s="57">
        <v>50000</v>
      </c>
      <c r="O252" s="7">
        <f>N252/1000000</f>
        <v>0.05</v>
      </c>
      <c r="P252" s="56">
        <v>12</v>
      </c>
      <c r="Q252" s="55" t="s">
        <v>6205</v>
      </c>
      <c r="R252" s="54" t="s">
        <v>6</v>
      </c>
      <c r="S252" s="53" t="s">
        <v>73</v>
      </c>
      <c r="T252" s="53" t="s">
        <v>280</v>
      </c>
      <c r="U252" s="53"/>
      <c r="V252" s="53" t="s">
        <v>40</v>
      </c>
      <c r="W252" s="53" t="s">
        <v>6204</v>
      </c>
      <c r="Y252" s="13" t="s">
        <v>0</v>
      </c>
    </row>
    <row r="253" spans="1:25" hidden="1" x14ac:dyDescent="0.25">
      <c r="A253" s="96" t="s">
        <v>6203</v>
      </c>
      <c r="B253" s="96" t="s">
        <v>32</v>
      </c>
      <c r="C253" s="96" t="s">
        <v>41</v>
      </c>
      <c r="D253" s="96" t="s">
        <v>1247</v>
      </c>
      <c r="E253" s="96" t="s">
        <v>6202</v>
      </c>
      <c r="F253" s="10" t="s">
        <v>61</v>
      </c>
      <c r="G253" s="10" t="str">
        <f>_xlfn.IFNA(VLOOKUP($A253,'[1]Engaged Deals'!$A:$J,2,FALSE),"No")</f>
        <v>No</v>
      </c>
      <c r="H253" s="10" t="s">
        <v>11</v>
      </c>
      <c r="I253" s="96" t="s">
        <v>119</v>
      </c>
      <c r="J253" s="99">
        <v>42839</v>
      </c>
      <c r="K253" s="102">
        <v>42809</v>
      </c>
      <c r="L253" s="96" t="s">
        <v>144</v>
      </c>
      <c r="M253" s="102">
        <v>42839</v>
      </c>
      <c r="N253" s="101">
        <v>32000</v>
      </c>
      <c r="O253" s="7">
        <f>N253/1000000</f>
        <v>3.2000000000000001E-2</v>
      </c>
      <c r="P253" s="100">
        <v>9</v>
      </c>
      <c r="Q253" s="99">
        <v>42825</v>
      </c>
      <c r="R253" s="98" t="s">
        <v>6</v>
      </c>
      <c r="S253" s="53" t="s">
        <v>47</v>
      </c>
      <c r="T253" s="96" t="s">
        <v>616</v>
      </c>
      <c r="U253" s="96" t="s">
        <v>214</v>
      </c>
      <c r="V253" s="96" t="s">
        <v>1245</v>
      </c>
      <c r="W253" s="53"/>
      <c r="Y253" s="13" t="s">
        <v>0</v>
      </c>
    </row>
    <row r="254" spans="1:25" x14ac:dyDescent="0.25">
      <c r="A254" s="160" t="s">
        <v>6201</v>
      </c>
      <c r="B254" s="97" t="s">
        <v>32</v>
      </c>
      <c r="C254" s="97" t="s">
        <v>121</v>
      </c>
      <c r="D254" s="97" t="s">
        <v>6200</v>
      </c>
      <c r="E254" s="97" t="s">
        <v>6199</v>
      </c>
      <c r="F254" s="10" t="s">
        <v>98</v>
      </c>
      <c r="G254" s="10" t="str">
        <f>_xlfn.IFNA(VLOOKUP($A254,'[1]Engaged Deals'!$A:$J,2,FALSE),"No")</f>
        <v>No</v>
      </c>
      <c r="H254" s="10" t="s">
        <v>11</v>
      </c>
      <c r="I254" s="97" t="s">
        <v>96</v>
      </c>
      <c r="J254" s="159">
        <v>42904</v>
      </c>
      <c r="K254" s="158" t="s">
        <v>6198</v>
      </c>
      <c r="L254" s="97" t="s">
        <v>8</v>
      </c>
      <c r="M254" s="155">
        <v>42904</v>
      </c>
      <c r="N254" s="157">
        <v>200000</v>
      </c>
      <c r="O254" s="7">
        <f>N254/1000000</f>
        <v>0.2</v>
      </c>
      <c r="P254" s="156">
        <v>48</v>
      </c>
      <c r="Q254" s="155" t="s">
        <v>6197</v>
      </c>
      <c r="R254" s="154" t="s">
        <v>6</v>
      </c>
      <c r="S254" s="97" t="s">
        <v>20</v>
      </c>
      <c r="T254" s="97" t="s">
        <v>37</v>
      </c>
      <c r="U254" s="97" t="s">
        <v>1103</v>
      </c>
      <c r="V254" s="97" t="s">
        <v>6196</v>
      </c>
      <c r="W254" s="97"/>
      <c r="Y254" s="13" t="s">
        <v>0</v>
      </c>
    </row>
    <row r="255" spans="1:25" x14ac:dyDescent="0.25">
      <c r="A255" s="181" t="s">
        <v>6195</v>
      </c>
      <c r="B255" s="181" t="s">
        <v>65</v>
      </c>
      <c r="C255" s="181" t="s">
        <v>166</v>
      </c>
      <c r="D255" s="181" t="s">
        <v>6194</v>
      </c>
      <c r="E255" s="181" t="s">
        <v>6193</v>
      </c>
      <c r="F255" s="10" t="s">
        <v>98</v>
      </c>
      <c r="G255" s="10" t="str">
        <f>_xlfn.IFNA(VLOOKUP($A255,'[1]Engaged Deals'!$A:$J,2,FALSE),"No")</f>
        <v>No</v>
      </c>
      <c r="H255" s="10" t="s">
        <v>60</v>
      </c>
      <c r="I255" s="181" t="s">
        <v>96</v>
      </c>
      <c r="J255" s="183">
        <v>43098</v>
      </c>
      <c r="K255" s="186">
        <v>42825</v>
      </c>
      <c r="L255" s="181" t="s">
        <v>8</v>
      </c>
      <c r="M255" s="186">
        <v>43098</v>
      </c>
      <c r="N255" s="185">
        <v>100000</v>
      </c>
      <c r="O255" s="7">
        <f>N255/1000000</f>
        <v>0.1</v>
      </c>
      <c r="P255" s="184">
        <v>12</v>
      </c>
      <c r="Q255" s="183">
        <v>42828</v>
      </c>
      <c r="R255" s="182" t="s">
        <v>6</v>
      </c>
      <c r="S255" s="181" t="s">
        <v>47</v>
      </c>
      <c r="T255" s="181" t="s">
        <v>616</v>
      </c>
      <c r="U255" s="181" t="s">
        <v>214</v>
      </c>
      <c r="V255" s="96" t="s">
        <v>55</v>
      </c>
      <c r="W255" s="53"/>
      <c r="Y255" s="13" t="s">
        <v>0</v>
      </c>
    </row>
    <row r="256" spans="1:25" x14ac:dyDescent="0.25">
      <c r="A256" s="181" t="s">
        <v>6195</v>
      </c>
      <c r="B256" s="181" t="s">
        <v>65</v>
      </c>
      <c r="C256" s="181" t="s">
        <v>166</v>
      </c>
      <c r="D256" s="181" t="s">
        <v>6194</v>
      </c>
      <c r="E256" s="181" t="s">
        <v>6193</v>
      </c>
      <c r="F256" s="10" t="s">
        <v>98</v>
      </c>
      <c r="G256" s="10" t="str">
        <f>_xlfn.IFNA(VLOOKUP($A256,'[1]Engaged Deals'!$A:$J,2,FALSE),"No")</f>
        <v>No</v>
      </c>
      <c r="H256" s="10" t="s">
        <v>60</v>
      </c>
      <c r="I256" s="181" t="s">
        <v>96</v>
      </c>
      <c r="J256" s="183">
        <v>43098</v>
      </c>
      <c r="K256" s="186">
        <v>42825</v>
      </c>
      <c r="L256" s="181" t="s">
        <v>8</v>
      </c>
      <c r="M256" s="186">
        <v>43098</v>
      </c>
      <c r="N256" s="185">
        <v>100000</v>
      </c>
      <c r="O256" s="7">
        <f>N256/1000000</f>
        <v>0.1</v>
      </c>
      <c r="P256" s="184">
        <v>12</v>
      </c>
      <c r="Q256" s="183">
        <v>42828</v>
      </c>
      <c r="R256" s="182" t="s">
        <v>21</v>
      </c>
      <c r="S256" s="181" t="s">
        <v>58</v>
      </c>
      <c r="T256" s="181" t="s">
        <v>57</v>
      </c>
      <c r="U256" s="181" t="s">
        <v>67</v>
      </c>
      <c r="V256" s="96" t="s">
        <v>55</v>
      </c>
      <c r="W256" s="53"/>
      <c r="Y256" s="13" t="s">
        <v>0</v>
      </c>
    </row>
    <row r="257" spans="1:25" hidden="1" x14ac:dyDescent="0.25">
      <c r="A257" s="160" t="s">
        <v>6192</v>
      </c>
      <c r="B257" s="97" t="s">
        <v>32</v>
      </c>
      <c r="C257" s="97" t="s">
        <v>41</v>
      </c>
      <c r="D257" s="97" t="s">
        <v>6191</v>
      </c>
      <c r="E257" s="97" t="s">
        <v>6190</v>
      </c>
      <c r="F257" s="10" t="s">
        <v>61</v>
      </c>
      <c r="G257" s="10" t="str">
        <f>_xlfn.IFNA(VLOOKUP($A257,'[1]Engaged Deals'!$A:$J,2,FALSE),"No")</f>
        <v>No</v>
      </c>
      <c r="H257" s="10" t="s">
        <v>11</v>
      </c>
      <c r="I257" s="97" t="s">
        <v>119</v>
      </c>
      <c r="J257" s="159">
        <v>42916</v>
      </c>
      <c r="K257" s="158" t="s">
        <v>6189</v>
      </c>
      <c r="L257" s="97" t="s">
        <v>8</v>
      </c>
      <c r="M257" s="155">
        <v>42916</v>
      </c>
      <c r="N257" s="157">
        <v>66000</v>
      </c>
      <c r="O257" s="7">
        <f>N257/1000000</f>
        <v>6.6000000000000003E-2</v>
      </c>
      <c r="P257" s="156">
        <v>12</v>
      </c>
      <c r="Q257" s="155" t="s">
        <v>179</v>
      </c>
      <c r="R257" s="154" t="s">
        <v>6</v>
      </c>
      <c r="S257" s="97" t="s">
        <v>47</v>
      </c>
      <c r="T257" s="97" t="s">
        <v>46</v>
      </c>
      <c r="U257" s="97" t="s">
        <v>1133</v>
      </c>
      <c r="V257" s="97" t="s">
        <v>6188</v>
      </c>
      <c r="W257" s="97" t="s">
        <v>115</v>
      </c>
      <c r="Y257" s="13" t="s">
        <v>0</v>
      </c>
    </row>
    <row r="258" spans="1:25" hidden="1" x14ac:dyDescent="0.25">
      <c r="A258" s="60" t="s">
        <v>6187</v>
      </c>
      <c r="B258" s="53" t="s">
        <v>149</v>
      </c>
      <c r="C258" s="53" t="s">
        <v>148</v>
      </c>
      <c r="D258" s="53" t="s">
        <v>6186</v>
      </c>
      <c r="E258" s="53" t="s">
        <v>6185</v>
      </c>
      <c r="F258" s="10" t="s">
        <v>269</v>
      </c>
      <c r="G258" s="10" t="str">
        <f>_xlfn.IFNA(VLOOKUP($A258,'[1]Engaged Deals'!$A:$J,2,FALSE),"No")</f>
        <v>No</v>
      </c>
      <c r="H258" s="10" t="s">
        <v>27</v>
      </c>
      <c r="I258" s="53" t="s">
        <v>268</v>
      </c>
      <c r="J258" s="58">
        <v>43007</v>
      </c>
      <c r="K258" s="59" t="s">
        <v>6184</v>
      </c>
      <c r="L258" s="53" t="s">
        <v>24</v>
      </c>
      <c r="M258" s="58">
        <v>43007</v>
      </c>
      <c r="N258" s="57">
        <v>200000</v>
      </c>
      <c r="O258" s="7">
        <f>N258/1000000</f>
        <v>0.2</v>
      </c>
      <c r="P258" s="56">
        <v>1</v>
      </c>
      <c r="Q258" s="55" t="s">
        <v>266</v>
      </c>
      <c r="R258" s="54" t="s">
        <v>21</v>
      </c>
      <c r="S258" s="53" t="s">
        <v>172</v>
      </c>
      <c r="T258" s="53" t="s">
        <v>171</v>
      </c>
      <c r="U258" s="53"/>
      <c r="V258" s="53" t="s">
        <v>6183</v>
      </c>
      <c r="W258" s="53"/>
      <c r="Y258" s="13" t="s">
        <v>0</v>
      </c>
    </row>
    <row r="259" spans="1:25" hidden="1" x14ac:dyDescent="0.25">
      <c r="A259" s="160" t="s">
        <v>6182</v>
      </c>
      <c r="B259" s="97" t="s">
        <v>32</v>
      </c>
      <c r="C259" s="97" t="s">
        <v>190</v>
      </c>
      <c r="D259" s="97" t="s">
        <v>3204</v>
      </c>
      <c r="E259" s="97" t="s">
        <v>6181</v>
      </c>
      <c r="F259" s="10" t="s">
        <v>28</v>
      </c>
      <c r="G259" s="10" t="str">
        <f>_xlfn.IFNA(VLOOKUP($A259,'[1]Engaged Deals'!$A:$J,2,FALSE),"No")</f>
        <v>No</v>
      </c>
      <c r="H259" s="10" t="s">
        <v>11</v>
      </c>
      <c r="I259" s="97" t="s">
        <v>187</v>
      </c>
      <c r="J259" s="159">
        <v>42880</v>
      </c>
      <c r="K259" s="158" t="s">
        <v>6180</v>
      </c>
      <c r="L259" s="97" t="s">
        <v>8</v>
      </c>
      <c r="M259" s="155">
        <v>42880</v>
      </c>
      <c r="N259" s="157">
        <v>600000</v>
      </c>
      <c r="O259" s="7">
        <f>N259/1000000</f>
        <v>0.6</v>
      </c>
      <c r="P259" s="156">
        <v>1</v>
      </c>
      <c r="Q259" s="155" t="s">
        <v>4231</v>
      </c>
      <c r="R259" s="154" t="s">
        <v>6</v>
      </c>
      <c r="S259" s="97" t="s">
        <v>47</v>
      </c>
      <c r="T259" s="97" t="s">
        <v>162</v>
      </c>
      <c r="U259" s="97" t="s">
        <v>248</v>
      </c>
      <c r="V259" s="97" t="s">
        <v>40</v>
      </c>
      <c r="W259" s="97" t="s">
        <v>6179</v>
      </c>
      <c r="Y259" s="13" t="s">
        <v>0</v>
      </c>
    </row>
    <row r="260" spans="1:25" hidden="1" x14ac:dyDescent="0.25">
      <c r="A260" s="60" t="s">
        <v>6178</v>
      </c>
      <c r="B260" s="53" t="s">
        <v>149</v>
      </c>
      <c r="C260" s="53" t="s">
        <v>207</v>
      </c>
      <c r="D260" s="53" t="s">
        <v>1215</v>
      </c>
      <c r="E260" s="53" t="s">
        <v>6177</v>
      </c>
      <c r="F260" s="10" t="s">
        <v>28</v>
      </c>
      <c r="G260" s="10" t="str">
        <f>_xlfn.IFNA(VLOOKUP($A260,'[1]Engaged Deals'!$A:$J,2,FALSE),"No")</f>
        <v>Yes</v>
      </c>
      <c r="H260" s="10" t="s">
        <v>27</v>
      </c>
      <c r="I260" s="53" t="s">
        <v>26</v>
      </c>
      <c r="J260" s="58">
        <v>42944</v>
      </c>
      <c r="K260" s="59" t="s">
        <v>6176</v>
      </c>
      <c r="L260" s="53" t="s">
        <v>24</v>
      </c>
      <c r="M260" s="58">
        <v>42944</v>
      </c>
      <c r="N260" s="57">
        <v>0</v>
      </c>
      <c r="O260" s="7">
        <f>N260/1000000</f>
        <v>0</v>
      </c>
      <c r="P260" s="56">
        <v>3</v>
      </c>
      <c r="Q260" s="55" t="s">
        <v>540</v>
      </c>
      <c r="R260" s="54" t="s">
        <v>6</v>
      </c>
      <c r="S260" s="53" t="s">
        <v>47</v>
      </c>
      <c r="T260" s="53" t="s">
        <v>162</v>
      </c>
      <c r="U260" s="53" t="s">
        <v>214</v>
      </c>
      <c r="V260" s="53" t="s">
        <v>213</v>
      </c>
      <c r="W260" s="53"/>
      <c r="Y260" s="13" t="s">
        <v>0</v>
      </c>
    </row>
    <row r="261" spans="1:25" hidden="1" x14ac:dyDescent="0.25">
      <c r="A261" s="60" t="s">
        <v>6175</v>
      </c>
      <c r="B261" s="53" t="s">
        <v>149</v>
      </c>
      <c r="C261" s="53" t="s">
        <v>207</v>
      </c>
      <c r="D261" s="53" t="s">
        <v>4516</v>
      </c>
      <c r="E261" s="53" t="s">
        <v>5971</v>
      </c>
      <c r="F261" s="10" t="s">
        <v>61</v>
      </c>
      <c r="G261" s="10" t="str">
        <f>_xlfn.IFNA(VLOOKUP($A261,'[1]Engaged Deals'!$A:$J,2,FALSE),"No")</f>
        <v>No</v>
      </c>
      <c r="H261" s="10" t="s">
        <v>27</v>
      </c>
      <c r="I261" s="53" t="s">
        <v>119</v>
      </c>
      <c r="J261" s="58">
        <v>42975</v>
      </c>
      <c r="K261" s="59" t="s">
        <v>6174</v>
      </c>
      <c r="L261" s="53" t="s">
        <v>8</v>
      </c>
      <c r="M261" s="58">
        <v>43009</v>
      </c>
      <c r="N261" s="57">
        <v>372000</v>
      </c>
      <c r="O261" s="7">
        <f>N261/1000000</f>
        <v>0.372</v>
      </c>
      <c r="P261" s="56">
        <v>12</v>
      </c>
      <c r="Q261" s="55" t="s">
        <v>7</v>
      </c>
      <c r="R261" s="54" t="s">
        <v>6</v>
      </c>
      <c r="S261" s="53" t="s">
        <v>107</v>
      </c>
      <c r="T261" s="53" t="s">
        <v>106</v>
      </c>
      <c r="U261" s="53" t="s">
        <v>6173</v>
      </c>
      <c r="V261" s="53" t="s">
        <v>2948</v>
      </c>
      <c r="W261" s="53"/>
      <c r="Y261" s="13" t="s">
        <v>0</v>
      </c>
    </row>
    <row r="262" spans="1:25" hidden="1" x14ac:dyDescent="0.25">
      <c r="A262" s="97" t="s">
        <v>6172</v>
      </c>
      <c r="B262" s="97" t="s">
        <v>32</v>
      </c>
      <c r="C262" s="97" t="s">
        <v>190</v>
      </c>
      <c r="D262" s="97" t="s">
        <v>3637</v>
      </c>
      <c r="E262" s="97" t="s">
        <v>57</v>
      </c>
      <c r="F262" s="10" t="s">
        <v>61</v>
      </c>
      <c r="G262" s="10" t="str">
        <f>_xlfn.IFNA(VLOOKUP($A262,'[1]Engaged Deals'!$A:$J,2,FALSE),"No")</f>
        <v>No</v>
      </c>
      <c r="H262" s="10" t="s">
        <v>97</v>
      </c>
      <c r="I262" s="97" t="s">
        <v>59</v>
      </c>
      <c r="J262" s="159">
        <v>42799</v>
      </c>
      <c r="K262" s="158" t="s">
        <v>6171</v>
      </c>
      <c r="L262" s="97" t="s">
        <v>24</v>
      </c>
      <c r="M262" s="155">
        <v>42799</v>
      </c>
      <c r="N262" s="157">
        <v>151</v>
      </c>
      <c r="O262" s="7">
        <f>N262/1000000</f>
        <v>1.5100000000000001E-4</v>
      </c>
      <c r="P262" s="154">
        <v>12</v>
      </c>
      <c r="Q262" s="155" t="s">
        <v>3982</v>
      </c>
      <c r="R262" s="97" t="s">
        <v>6</v>
      </c>
      <c r="S262" s="97" t="s">
        <v>73</v>
      </c>
      <c r="T262" s="97" t="s">
        <v>312</v>
      </c>
      <c r="U262" s="97" t="s">
        <v>311</v>
      </c>
      <c r="V262" s="97" t="s">
        <v>40</v>
      </c>
      <c r="W262" s="97" t="s">
        <v>69</v>
      </c>
      <c r="Y262" s="13" t="s">
        <v>0</v>
      </c>
    </row>
    <row r="263" spans="1:25" x14ac:dyDescent="0.25">
      <c r="A263" s="60" t="s">
        <v>6170</v>
      </c>
      <c r="B263" s="53" t="s">
        <v>32</v>
      </c>
      <c r="C263" s="53" t="s">
        <v>101</v>
      </c>
      <c r="D263" s="53" t="s">
        <v>6169</v>
      </c>
      <c r="E263" s="53" t="s">
        <v>6168</v>
      </c>
      <c r="F263" s="10" t="s">
        <v>98</v>
      </c>
      <c r="G263" s="10" t="str">
        <f>_xlfn.IFNA(VLOOKUP($A263,'[1]Engaged Deals'!$A:$J,2,FALSE),"No")</f>
        <v>No</v>
      </c>
      <c r="H263" s="10" t="s">
        <v>60</v>
      </c>
      <c r="I263" s="53" t="s">
        <v>329</v>
      </c>
      <c r="J263" s="58">
        <v>43097</v>
      </c>
      <c r="K263" s="59" t="s">
        <v>6167</v>
      </c>
      <c r="L263" s="53" t="s">
        <v>8</v>
      </c>
      <c r="M263" s="55">
        <v>43097</v>
      </c>
      <c r="N263" s="57">
        <v>300000</v>
      </c>
      <c r="O263" s="7">
        <f>N263/1000000</f>
        <v>0.3</v>
      </c>
      <c r="P263" s="56">
        <v>12</v>
      </c>
      <c r="Q263" s="55" t="s">
        <v>305</v>
      </c>
      <c r="R263" s="54" t="s">
        <v>21</v>
      </c>
      <c r="S263" s="53" t="s">
        <v>107</v>
      </c>
      <c r="T263" s="53" t="s">
        <v>106</v>
      </c>
      <c r="U263" s="53" t="s">
        <v>105</v>
      </c>
      <c r="V263" s="53" t="s">
        <v>6166</v>
      </c>
      <c r="W263" s="53" t="s">
        <v>123</v>
      </c>
      <c r="Y263" s="13" t="s">
        <v>0</v>
      </c>
    </row>
    <row r="264" spans="1:25" hidden="1" x14ac:dyDescent="0.25">
      <c r="A264" s="60" t="s">
        <v>6165</v>
      </c>
      <c r="B264" s="53" t="s">
        <v>149</v>
      </c>
      <c r="C264" s="53" t="s">
        <v>406</v>
      </c>
      <c r="D264" s="53" t="s">
        <v>6164</v>
      </c>
      <c r="E264" s="53" t="s">
        <v>6163</v>
      </c>
      <c r="F264" s="10" t="s">
        <v>403</v>
      </c>
      <c r="G264" s="10" t="str">
        <f>_xlfn.IFNA(VLOOKUP($A264,'[1]Engaged Deals'!$A:$J,2,FALSE),"No")</f>
        <v>No</v>
      </c>
      <c r="H264" s="10" t="s">
        <v>27</v>
      </c>
      <c r="I264" s="53" t="s">
        <v>625</v>
      </c>
      <c r="J264" s="58">
        <v>42930</v>
      </c>
      <c r="K264" s="59" t="s">
        <v>6162</v>
      </c>
      <c r="L264" s="53" t="s">
        <v>8</v>
      </c>
      <c r="M264" s="58">
        <v>42930</v>
      </c>
      <c r="N264" s="57">
        <v>155555</v>
      </c>
      <c r="O264" s="7">
        <f>N264/1000000</f>
        <v>0.155555</v>
      </c>
      <c r="P264" s="56">
        <v>1</v>
      </c>
      <c r="Q264" s="55" t="s">
        <v>7</v>
      </c>
      <c r="R264" s="54" t="s">
        <v>21</v>
      </c>
      <c r="S264" s="53" t="s">
        <v>73</v>
      </c>
      <c r="T264" s="53" t="s">
        <v>221</v>
      </c>
      <c r="U264" s="53" t="s">
        <v>494</v>
      </c>
      <c r="V264" s="53" t="s">
        <v>6161</v>
      </c>
      <c r="W264" s="53" t="s">
        <v>642</v>
      </c>
      <c r="Y264" s="13" t="s">
        <v>0</v>
      </c>
    </row>
    <row r="265" spans="1:25" hidden="1" x14ac:dyDescent="0.25">
      <c r="A265" s="160" t="s">
        <v>6160</v>
      </c>
      <c r="B265" s="97" t="s">
        <v>65</v>
      </c>
      <c r="C265" s="97" t="s">
        <v>166</v>
      </c>
      <c r="D265" s="97" t="s">
        <v>6159</v>
      </c>
      <c r="E265" s="97" t="s">
        <v>6158</v>
      </c>
      <c r="F265" s="10" t="s">
        <v>269</v>
      </c>
      <c r="G265" s="10" t="str">
        <f>_xlfn.IFNA(VLOOKUP($A265,'[1]Engaged Deals'!$A:$J,2,FALSE),"No")</f>
        <v>No</v>
      </c>
      <c r="H265" s="10" t="s">
        <v>11</v>
      </c>
      <c r="I265" s="97" t="s">
        <v>625</v>
      </c>
      <c r="J265" s="159">
        <v>42885</v>
      </c>
      <c r="K265" s="158" t="s">
        <v>6157</v>
      </c>
      <c r="L265" s="97" t="s">
        <v>8</v>
      </c>
      <c r="M265" s="155">
        <v>42885</v>
      </c>
      <c r="N265" s="157">
        <v>250000</v>
      </c>
      <c r="O265" s="7">
        <f>N265/1000000</f>
        <v>0.25</v>
      </c>
      <c r="P265" s="156">
        <v>12</v>
      </c>
      <c r="Q265" s="155" t="s">
        <v>6156</v>
      </c>
      <c r="R265" s="154" t="s">
        <v>6</v>
      </c>
      <c r="S265" s="97" t="s">
        <v>73</v>
      </c>
      <c r="T265" s="97" t="s">
        <v>72</v>
      </c>
      <c r="U265" s="97" t="s">
        <v>153</v>
      </c>
      <c r="V265" s="97" t="s">
        <v>3447</v>
      </c>
      <c r="W265" s="97" t="s">
        <v>123</v>
      </c>
      <c r="Y265" s="13" t="s">
        <v>0</v>
      </c>
    </row>
    <row r="266" spans="1:25" hidden="1" x14ac:dyDescent="0.25">
      <c r="A266" s="160" t="s">
        <v>6155</v>
      </c>
      <c r="B266" s="97" t="s">
        <v>65</v>
      </c>
      <c r="C266" s="97" t="s">
        <v>158</v>
      </c>
      <c r="D266" s="97" t="s">
        <v>1082</v>
      </c>
      <c r="E266" s="97" t="s">
        <v>6154</v>
      </c>
      <c r="F266" s="10" t="s">
        <v>28</v>
      </c>
      <c r="G266" s="10" t="str">
        <f>_xlfn.IFNA(VLOOKUP($A266,'[1]Engaged Deals'!$A:$J,2,FALSE),"No")</f>
        <v>Yes</v>
      </c>
      <c r="H266" s="10" t="s">
        <v>11</v>
      </c>
      <c r="I266" s="97" t="s">
        <v>26</v>
      </c>
      <c r="J266" s="159">
        <v>42853</v>
      </c>
      <c r="K266" s="158" t="s">
        <v>6153</v>
      </c>
      <c r="L266" s="97" t="s">
        <v>144</v>
      </c>
      <c r="M266" s="155">
        <v>42853</v>
      </c>
      <c r="N266" s="157">
        <v>240000</v>
      </c>
      <c r="O266" s="7">
        <f>N266/1000000</f>
        <v>0.24</v>
      </c>
      <c r="P266" s="156">
        <v>12</v>
      </c>
      <c r="Q266" s="155" t="s">
        <v>282</v>
      </c>
      <c r="R266" s="154" t="s">
        <v>21</v>
      </c>
      <c r="S266" s="97" t="s">
        <v>73</v>
      </c>
      <c r="T266" s="97" t="s">
        <v>72</v>
      </c>
      <c r="U266" s="97" t="s">
        <v>153</v>
      </c>
      <c r="V266" s="97" t="s">
        <v>6152</v>
      </c>
      <c r="W266" s="97" t="s">
        <v>160</v>
      </c>
      <c r="Y266" s="13" t="s">
        <v>0</v>
      </c>
    </row>
    <row r="267" spans="1:25" hidden="1" x14ac:dyDescent="0.25">
      <c r="A267" s="160" t="s">
        <v>6155</v>
      </c>
      <c r="B267" s="97" t="s">
        <v>65</v>
      </c>
      <c r="C267" s="97" t="s">
        <v>158</v>
      </c>
      <c r="D267" s="97" t="s">
        <v>1082</v>
      </c>
      <c r="E267" s="97" t="s">
        <v>6154</v>
      </c>
      <c r="F267" s="10" t="s">
        <v>28</v>
      </c>
      <c r="G267" s="10" t="str">
        <f>_xlfn.IFNA(VLOOKUP($A267,'[1]Engaged Deals'!$A:$J,2,FALSE),"No")</f>
        <v>Yes</v>
      </c>
      <c r="H267" s="10" t="s">
        <v>11</v>
      </c>
      <c r="I267" s="97" t="s">
        <v>26</v>
      </c>
      <c r="J267" s="159">
        <v>42853</v>
      </c>
      <c r="K267" s="158" t="s">
        <v>6153</v>
      </c>
      <c r="L267" s="97" t="s">
        <v>144</v>
      </c>
      <c r="M267" s="155">
        <v>42853</v>
      </c>
      <c r="N267" s="157">
        <v>25000</v>
      </c>
      <c r="O267" s="7">
        <f>N267/1000000</f>
        <v>2.5000000000000001E-2</v>
      </c>
      <c r="P267" s="156">
        <v>12</v>
      </c>
      <c r="Q267" s="155" t="s">
        <v>282</v>
      </c>
      <c r="R267" s="154" t="s">
        <v>142</v>
      </c>
      <c r="S267" s="97" t="s">
        <v>73</v>
      </c>
      <c r="T267" s="97" t="s">
        <v>72</v>
      </c>
      <c r="U267" s="97" t="s">
        <v>346</v>
      </c>
      <c r="V267" s="97" t="s">
        <v>6152</v>
      </c>
      <c r="W267" s="97" t="s">
        <v>160</v>
      </c>
      <c r="Y267" s="13" t="s">
        <v>0</v>
      </c>
    </row>
    <row r="268" spans="1:25" x14ac:dyDescent="0.25">
      <c r="A268" s="60" t="s">
        <v>6151</v>
      </c>
      <c r="B268" s="53" t="s">
        <v>149</v>
      </c>
      <c r="C268" s="53" t="s">
        <v>207</v>
      </c>
      <c r="D268" s="53" t="s">
        <v>6150</v>
      </c>
      <c r="E268" s="53" t="s">
        <v>2950</v>
      </c>
      <c r="F268" s="10" t="s">
        <v>98</v>
      </c>
      <c r="G268" s="10" t="str">
        <f>_xlfn.IFNA(VLOOKUP($A268,'[1]Engaged Deals'!$A:$J,2,FALSE),"No")</f>
        <v>No</v>
      </c>
      <c r="H268" s="10" t="s">
        <v>60</v>
      </c>
      <c r="I268" s="53" t="s">
        <v>329</v>
      </c>
      <c r="J268" s="58">
        <v>43066</v>
      </c>
      <c r="K268" s="59" t="s">
        <v>6149</v>
      </c>
      <c r="L268" s="53" t="s">
        <v>24</v>
      </c>
      <c r="M268" s="55">
        <v>43101</v>
      </c>
      <c r="N268" s="57">
        <v>744000</v>
      </c>
      <c r="O268" s="7">
        <f>N268/1000000</f>
        <v>0.74399999999999999</v>
      </c>
      <c r="P268" s="56">
        <v>12</v>
      </c>
      <c r="Q268" s="55" t="s">
        <v>117</v>
      </c>
      <c r="R268" s="54" t="s">
        <v>21</v>
      </c>
      <c r="S268" s="53" t="s">
        <v>107</v>
      </c>
      <c r="T268" s="53" t="s">
        <v>106</v>
      </c>
      <c r="U268" s="53" t="s">
        <v>105</v>
      </c>
      <c r="V268" s="53" t="s">
        <v>2948</v>
      </c>
      <c r="W268" s="53" t="s">
        <v>160</v>
      </c>
      <c r="Y268" s="13" t="s">
        <v>0</v>
      </c>
    </row>
    <row r="269" spans="1:25" x14ac:dyDescent="0.25">
      <c r="A269" s="160" t="s">
        <v>6148</v>
      </c>
      <c r="B269" s="97" t="s">
        <v>32</v>
      </c>
      <c r="C269" s="97" t="s">
        <v>190</v>
      </c>
      <c r="D269" s="97" t="s">
        <v>6147</v>
      </c>
      <c r="E269" s="97" t="s">
        <v>330</v>
      </c>
      <c r="F269" s="10" t="s">
        <v>98</v>
      </c>
      <c r="G269" s="10" t="str">
        <f>_xlfn.IFNA(VLOOKUP($A269,'[1]Engaged Deals'!$A:$J,2,FALSE),"No")</f>
        <v>No</v>
      </c>
      <c r="H269" s="10" t="s">
        <v>11</v>
      </c>
      <c r="I269" s="97" t="s">
        <v>96</v>
      </c>
      <c r="J269" s="159">
        <v>42906</v>
      </c>
      <c r="K269" s="158" t="s">
        <v>6146</v>
      </c>
      <c r="L269" s="97" t="s">
        <v>8</v>
      </c>
      <c r="M269" s="155">
        <v>42906</v>
      </c>
      <c r="N269" s="157">
        <v>50000</v>
      </c>
      <c r="O269" s="7">
        <f>N269/1000000</f>
        <v>0.05</v>
      </c>
      <c r="P269" s="156">
        <v>12</v>
      </c>
      <c r="Q269" s="155" t="s">
        <v>7</v>
      </c>
      <c r="R269" s="154" t="s">
        <v>6</v>
      </c>
      <c r="S269" s="97" t="s">
        <v>47</v>
      </c>
      <c r="T269" s="97" t="s">
        <v>162</v>
      </c>
      <c r="U269" s="97" t="s">
        <v>214</v>
      </c>
      <c r="V269" s="97" t="s">
        <v>40</v>
      </c>
      <c r="W269" s="97" t="s">
        <v>229</v>
      </c>
      <c r="Y269" s="13" t="s">
        <v>0</v>
      </c>
    </row>
    <row r="270" spans="1:25" hidden="1" x14ac:dyDescent="0.25">
      <c r="A270" s="60" t="s">
        <v>6145</v>
      </c>
      <c r="B270" s="53" t="s">
        <v>65</v>
      </c>
      <c r="C270" s="53" t="s">
        <v>302</v>
      </c>
      <c r="D270" s="53" t="s">
        <v>3796</v>
      </c>
      <c r="E270" s="53" t="s">
        <v>6144</v>
      </c>
      <c r="F270" s="10" t="s">
        <v>12</v>
      </c>
      <c r="G270" s="10" t="str">
        <f>_xlfn.IFNA(VLOOKUP($A270,'[1]Engaged Deals'!$A:$J,2,FALSE),"No")</f>
        <v>No</v>
      </c>
      <c r="H270" s="10" t="s">
        <v>27</v>
      </c>
      <c r="I270" s="53" t="s">
        <v>10</v>
      </c>
      <c r="J270" s="58">
        <v>42944</v>
      </c>
      <c r="K270" s="59" t="s">
        <v>6143</v>
      </c>
      <c r="L270" s="53" t="s">
        <v>24</v>
      </c>
      <c r="M270" s="58">
        <v>42944</v>
      </c>
      <c r="N270" s="57">
        <v>150000</v>
      </c>
      <c r="O270" s="7">
        <f>N270/1000000</f>
        <v>0.15</v>
      </c>
      <c r="P270" s="56">
        <v>12</v>
      </c>
      <c r="Q270" s="55" t="s">
        <v>1709</v>
      </c>
      <c r="R270" s="54" t="s">
        <v>21</v>
      </c>
      <c r="S270" s="53" t="s">
        <v>73</v>
      </c>
      <c r="T270" s="53" t="s">
        <v>72</v>
      </c>
      <c r="U270" s="53" t="s">
        <v>346</v>
      </c>
      <c r="V270" s="53" t="s">
        <v>3793</v>
      </c>
      <c r="W270" s="53"/>
      <c r="Y270" s="13" t="s">
        <v>0</v>
      </c>
    </row>
    <row r="271" spans="1:25" hidden="1" x14ac:dyDescent="0.25">
      <c r="A271" s="60" t="s">
        <v>6142</v>
      </c>
      <c r="B271" s="53" t="s">
        <v>32</v>
      </c>
      <c r="C271" s="53" t="s">
        <v>424</v>
      </c>
      <c r="D271" s="53" t="s">
        <v>6141</v>
      </c>
      <c r="E271" s="53" t="s">
        <v>6140</v>
      </c>
      <c r="F271" s="10" t="s">
        <v>61</v>
      </c>
      <c r="G271" s="10" t="str">
        <f>_xlfn.IFNA(VLOOKUP($A271,'[1]Engaged Deals'!$A:$J,2,FALSE),"No")</f>
        <v>No</v>
      </c>
      <c r="H271" s="10" t="s">
        <v>60</v>
      </c>
      <c r="I271" s="53" t="s">
        <v>119</v>
      </c>
      <c r="J271" s="58">
        <v>43097</v>
      </c>
      <c r="K271" s="59" t="s">
        <v>6139</v>
      </c>
      <c r="L271" s="53" t="s">
        <v>24</v>
      </c>
      <c r="M271" s="55">
        <v>43097</v>
      </c>
      <c r="N271" s="57">
        <v>46500</v>
      </c>
      <c r="O271" s="7">
        <f>N271/1000000</f>
        <v>4.65E-2</v>
      </c>
      <c r="P271" s="56">
        <v>12</v>
      </c>
      <c r="Q271" s="55" t="s">
        <v>179</v>
      </c>
      <c r="R271" s="54" t="s">
        <v>21</v>
      </c>
      <c r="S271" s="53" t="s">
        <v>47</v>
      </c>
      <c r="T271" s="53" t="s">
        <v>162</v>
      </c>
      <c r="U271" s="53"/>
      <c r="V271" s="53" t="s">
        <v>6138</v>
      </c>
      <c r="W271" s="53"/>
      <c r="Y271" s="13" t="s">
        <v>0</v>
      </c>
    </row>
    <row r="272" spans="1:25" x14ac:dyDescent="0.25">
      <c r="A272" s="160" t="s">
        <v>6137</v>
      </c>
      <c r="B272" s="97" t="s">
        <v>32</v>
      </c>
      <c r="C272" s="97" t="s">
        <v>190</v>
      </c>
      <c r="D272" s="97" t="s">
        <v>6136</v>
      </c>
      <c r="E272" s="97" t="s">
        <v>6135</v>
      </c>
      <c r="F272" s="10" t="s">
        <v>98</v>
      </c>
      <c r="G272" s="10" t="str">
        <f>_xlfn.IFNA(VLOOKUP($A272,'[1]Engaged Deals'!$A:$J,2,FALSE),"No")</f>
        <v>No</v>
      </c>
      <c r="H272" s="10" t="s">
        <v>11</v>
      </c>
      <c r="I272" s="97" t="s">
        <v>557</v>
      </c>
      <c r="J272" s="159">
        <v>42886</v>
      </c>
      <c r="K272" s="158" t="s">
        <v>6134</v>
      </c>
      <c r="L272" s="97" t="s">
        <v>144</v>
      </c>
      <c r="M272" s="155">
        <v>42886</v>
      </c>
      <c r="N272" s="157">
        <v>90000</v>
      </c>
      <c r="O272" s="7">
        <f>N272/1000000</f>
        <v>0.09</v>
      </c>
      <c r="P272" s="156">
        <v>1</v>
      </c>
      <c r="Q272" s="155" t="s">
        <v>282</v>
      </c>
      <c r="R272" s="154" t="s">
        <v>1415</v>
      </c>
      <c r="S272" s="97" t="s">
        <v>609</v>
      </c>
      <c r="T272" s="97" t="s">
        <v>608</v>
      </c>
      <c r="U272" s="97" t="s">
        <v>1803</v>
      </c>
      <c r="V272" s="97" t="s">
        <v>40</v>
      </c>
      <c r="W272" s="97" t="s">
        <v>168</v>
      </c>
      <c r="Y272" s="13" t="s">
        <v>0</v>
      </c>
    </row>
    <row r="273" spans="1:25" x14ac:dyDescent="0.25">
      <c r="A273" s="160" t="s">
        <v>6137</v>
      </c>
      <c r="B273" s="97" t="s">
        <v>32</v>
      </c>
      <c r="C273" s="97" t="s">
        <v>190</v>
      </c>
      <c r="D273" s="97" t="s">
        <v>6136</v>
      </c>
      <c r="E273" s="97" t="s">
        <v>6135</v>
      </c>
      <c r="F273" s="10" t="s">
        <v>98</v>
      </c>
      <c r="G273" s="10" t="str">
        <f>_xlfn.IFNA(VLOOKUP($A273,'[1]Engaged Deals'!$A:$J,2,FALSE),"No")</f>
        <v>No</v>
      </c>
      <c r="H273" s="10" t="s">
        <v>11</v>
      </c>
      <c r="I273" s="97" t="s">
        <v>557</v>
      </c>
      <c r="J273" s="159">
        <v>42886</v>
      </c>
      <c r="K273" s="158" t="s">
        <v>6134</v>
      </c>
      <c r="L273" s="97" t="s">
        <v>144</v>
      </c>
      <c r="M273" s="155">
        <v>42886</v>
      </c>
      <c r="N273" s="157">
        <v>14000</v>
      </c>
      <c r="O273" s="7">
        <f>N273/1000000</f>
        <v>1.4E-2</v>
      </c>
      <c r="P273" s="156">
        <v>12</v>
      </c>
      <c r="Q273" s="155" t="s">
        <v>6133</v>
      </c>
      <c r="R273" s="154" t="s">
        <v>1415</v>
      </c>
      <c r="S273" s="97" t="s">
        <v>73</v>
      </c>
      <c r="T273" s="97" t="s">
        <v>312</v>
      </c>
      <c r="U273" s="97" t="s">
        <v>311</v>
      </c>
      <c r="V273" s="97" t="s">
        <v>40</v>
      </c>
      <c r="W273" s="97" t="s">
        <v>168</v>
      </c>
      <c r="Y273" s="13" t="s">
        <v>0</v>
      </c>
    </row>
    <row r="274" spans="1:25" hidden="1" x14ac:dyDescent="0.25">
      <c r="A274" s="60" t="s">
        <v>6132</v>
      </c>
      <c r="B274" s="53" t="s">
        <v>65</v>
      </c>
      <c r="C274" s="53" t="s">
        <v>390</v>
      </c>
      <c r="D274" s="53" t="s">
        <v>6131</v>
      </c>
      <c r="E274" s="53" t="s">
        <v>6130</v>
      </c>
      <c r="F274" s="10" t="s">
        <v>61</v>
      </c>
      <c r="G274" s="10" t="str">
        <f>_xlfn.IFNA(VLOOKUP($A274,'[1]Engaged Deals'!$A:$J,2,FALSE),"No")</f>
        <v>No</v>
      </c>
      <c r="H274" s="10" t="s">
        <v>60</v>
      </c>
      <c r="I274" s="53" t="s">
        <v>119</v>
      </c>
      <c r="J274" s="58">
        <v>43091</v>
      </c>
      <c r="K274" s="59" t="s">
        <v>6129</v>
      </c>
      <c r="L274" s="53" t="s">
        <v>24</v>
      </c>
      <c r="M274" s="55">
        <v>43091</v>
      </c>
      <c r="N274" s="57">
        <v>13333</v>
      </c>
      <c r="O274" s="7">
        <f>N274/1000000</f>
        <v>1.3332999999999999E-2</v>
      </c>
      <c r="P274" s="56">
        <v>12</v>
      </c>
      <c r="Q274" s="55" t="s">
        <v>282</v>
      </c>
      <c r="R274" s="54" t="s">
        <v>6</v>
      </c>
      <c r="S274" s="53" t="s">
        <v>73</v>
      </c>
      <c r="T274" s="53" t="s">
        <v>72</v>
      </c>
      <c r="U274" s="53"/>
      <c r="V274" s="53" t="s">
        <v>6128</v>
      </c>
      <c r="W274" s="53" t="s">
        <v>115</v>
      </c>
      <c r="Y274" s="13" t="s">
        <v>0</v>
      </c>
    </row>
    <row r="275" spans="1:25" x14ac:dyDescent="0.25">
      <c r="A275" s="160" t="s">
        <v>6127</v>
      </c>
      <c r="B275" s="97" t="s">
        <v>32</v>
      </c>
      <c r="C275" s="97" t="s">
        <v>190</v>
      </c>
      <c r="D275" s="97" t="s">
        <v>6126</v>
      </c>
      <c r="E275" s="97" t="s">
        <v>6109</v>
      </c>
      <c r="F275" s="10" t="s">
        <v>98</v>
      </c>
      <c r="G275" s="10" t="str">
        <f>_xlfn.IFNA(VLOOKUP($A275,'[1]Engaged Deals'!$A:$J,2,FALSE),"No")</f>
        <v>No</v>
      </c>
      <c r="H275" s="10" t="s">
        <v>11</v>
      </c>
      <c r="I275" s="97" t="s">
        <v>287</v>
      </c>
      <c r="J275" s="159">
        <v>42907</v>
      </c>
      <c r="K275" s="158" t="s">
        <v>6125</v>
      </c>
      <c r="L275" s="97" t="s">
        <v>24</v>
      </c>
      <c r="M275" s="155">
        <v>42907</v>
      </c>
      <c r="N275" s="157">
        <v>251000</v>
      </c>
      <c r="O275" s="7">
        <f>N275/1000000</f>
        <v>0.251</v>
      </c>
      <c r="P275" s="156">
        <v>12</v>
      </c>
      <c r="Q275" s="155" t="s">
        <v>6124</v>
      </c>
      <c r="R275" s="154" t="s">
        <v>21</v>
      </c>
      <c r="S275" s="97" t="s">
        <v>47</v>
      </c>
      <c r="T275" s="97" t="s">
        <v>162</v>
      </c>
      <c r="U275" s="97" t="s">
        <v>214</v>
      </c>
      <c r="V275" s="97" t="s">
        <v>324</v>
      </c>
      <c r="W275" s="97" t="s">
        <v>229</v>
      </c>
      <c r="Y275" s="13" t="s">
        <v>0</v>
      </c>
    </row>
    <row r="276" spans="1:25" hidden="1" x14ac:dyDescent="0.25">
      <c r="A276" s="97" t="s">
        <v>6123</v>
      </c>
      <c r="B276" s="97" t="s">
        <v>532</v>
      </c>
      <c r="C276" s="97" t="s">
        <v>531</v>
      </c>
      <c r="D276" s="97" t="s">
        <v>6122</v>
      </c>
      <c r="E276" s="97" t="s">
        <v>57</v>
      </c>
      <c r="F276" s="10" t="s">
        <v>12</v>
      </c>
      <c r="G276" s="10" t="str">
        <f>_xlfn.IFNA(VLOOKUP($A276,'[1]Engaged Deals'!$A:$J,2,FALSE),"No")</f>
        <v>No</v>
      </c>
      <c r="H276" s="10" t="s">
        <v>97</v>
      </c>
      <c r="I276" s="97" t="s">
        <v>195</v>
      </c>
      <c r="J276" s="159">
        <v>42824</v>
      </c>
      <c r="K276" s="158" t="s">
        <v>6121</v>
      </c>
      <c r="L276" s="97" t="s">
        <v>8</v>
      </c>
      <c r="M276" s="155">
        <v>42902</v>
      </c>
      <c r="N276" s="157">
        <v>100000</v>
      </c>
      <c r="O276" s="7">
        <f>N276/1000000</f>
        <v>0.1</v>
      </c>
      <c r="P276" s="154">
        <v>1</v>
      </c>
      <c r="Q276" s="155" t="s">
        <v>135</v>
      </c>
      <c r="R276" s="97" t="s">
        <v>281</v>
      </c>
      <c r="S276" s="97" t="s">
        <v>73</v>
      </c>
      <c r="T276" s="97" t="s">
        <v>72</v>
      </c>
      <c r="U276" s="97" t="s">
        <v>346</v>
      </c>
      <c r="V276" s="97" t="s">
        <v>528</v>
      </c>
      <c r="W276" s="97" t="s">
        <v>160</v>
      </c>
      <c r="Y276" s="13" t="s">
        <v>0</v>
      </c>
    </row>
    <row r="277" spans="1:25" hidden="1" x14ac:dyDescent="0.25">
      <c r="A277" s="160" t="s">
        <v>6120</v>
      </c>
      <c r="B277" s="97" t="s">
        <v>32</v>
      </c>
      <c r="C277" s="97" t="s">
        <v>190</v>
      </c>
      <c r="D277" s="97" t="s">
        <v>6119</v>
      </c>
      <c r="E277" s="97" t="s">
        <v>6118</v>
      </c>
      <c r="F277" s="10" t="s">
        <v>61</v>
      </c>
      <c r="G277" s="10" t="str">
        <f>_xlfn.IFNA(VLOOKUP($A277,'[1]Engaged Deals'!$A:$J,2,FALSE),"No")</f>
        <v>No</v>
      </c>
      <c r="H277" s="10" t="s">
        <v>11</v>
      </c>
      <c r="I277" s="97" t="s">
        <v>59</v>
      </c>
      <c r="J277" s="159">
        <v>42916</v>
      </c>
      <c r="K277" s="158" t="s">
        <v>6117</v>
      </c>
      <c r="L277" s="97" t="s">
        <v>8</v>
      </c>
      <c r="M277" s="155">
        <v>42916</v>
      </c>
      <c r="N277" s="157">
        <v>100000</v>
      </c>
      <c r="O277" s="7">
        <f>N277/1000000</f>
        <v>0.1</v>
      </c>
      <c r="P277" s="156">
        <v>1</v>
      </c>
      <c r="Q277" s="155" t="s">
        <v>7</v>
      </c>
      <c r="R277" s="154" t="s">
        <v>6</v>
      </c>
      <c r="S277" s="97" t="s">
        <v>47</v>
      </c>
      <c r="T277" s="97" t="s">
        <v>46</v>
      </c>
      <c r="U277" s="97" t="s">
        <v>1133</v>
      </c>
      <c r="V277" s="97" t="s">
        <v>40</v>
      </c>
      <c r="W277" s="97" t="s">
        <v>6116</v>
      </c>
      <c r="Y277" s="13" t="s">
        <v>0</v>
      </c>
    </row>
    <row r="278" spans="1:25" x14ac:dyDescent="0.25">
      <c r="A278" s="60" t="s">
        <v>6115</v>
      </c>
      <c r="B278" s="53" t="s">
        <v>65</v>
      </c>
      <c r="C278" s="53" t="s">
        <v>158</v>
      </c>
      <c r="D278" s="53" t="s">
        <v>6114</v>
      </c>
      <c r="E278" s="53" t="s">
        <v>3720</v>
      </c>
      <c r="F278" s="10" t="s">
        <v>98</v>
      </c>
      <c r="G278" s="10" t="str">
        <f>_xlfn.IFNA(VLOOKUP($A278,'[1]Engaged Deals'!$A:$J,2,FALSE),"No")</f>
        <v>No</v>
      </c>
      <c r="H278" s="10" t="s">
        <v>60</v>
      </c>
      <c r="I278" s="53" t="s">
        <v>96</v>
      </c>
      <c r="J278" s="58">
        <v>43100</v>
      </c>
      <c r="K278" s="59" t="s">
        <v>6113</v>
      </c>
      <c r="L278" s="53" t="s">
        <v>24</v>
      </c>
      <c r="M278" s="55">
        <v>43100</v>
      </c>
      <c r="N278" s="57">
        <v>200000</v>
      </c>
      <c r="O278" s="7">
        <f>N278/1000000</f>
        <v>0.2</v>
      </c>
      <c r="P278" s="56">
        <v>1</v>
      </c>
      <c r="Q278" s="55" t="s">
        <v>135</v>
      </c>
      <c r="R278" s="54" t="s">
        <v>21</v>
      </c>
      <c r="S278" s="53" t="s">
        <v>172</v>
      </c>
      <c r="T278" s="53" t="s">
        <v>171</v>
      </c>
      <c r="U278" s="53" t="s">
        <v>1595</v>
      </c>
      <c r="V278" s="53" t="s">
        <v>6112</v>
      </c>
      <c r="W278" s="53"/>
      <c r="Y278" s="13" t="s">
        <v>0</v>
      </c>
    </row>
    <row r="279" spans="1:25" hidden="1" x14ac:dyDescent="0.25">
      <c r="A279" s="160" t="s">
        <v>6111</v>
      </c>
      <c r="B279" s="97" t="s">
        <v>32</v>
      </c>
      <c r="C279" s="97" t="s">
        <v>190</v>
      </c>
      <c r="D279" s="97" t="s">
        <v>6110</v>
      </c>
      <c r="E279" s="97" t="s">
        <v>6109</v>
      </c>
      <c r="F279" s="10" t="s">
        <v>269</v>
      </c>
      <c r="G279" s="10" t="str">
        <f>_xlfn.IFNA(VLOOKUP($A279,'[1]Engaged Deals'!$A:$J,2,FALSE),"No")</f>
        <v>No</v>
      </c>
      <c r="H279" s="10" t="s">
        <v>11</v>
      </c>
      <c r="I279" s="97" t="s">
        <v>268</v>
      </c>
      <c r="J279" s="159">
        <v>42907</v>
      </c>
      <c r="K279" s="158" t="s">
        <v>6108</v>
      </c>
      <c r="L279" s="97" t="s">
        <v>8</v>
      </c>
      <c r="M279" s="155">
        <v>42907</v>
      </c>
      <c r="N279" s="157">
        <v>251000</v>
      </c>
      <c r="O279" s="7">
        <f>N279/1000000</f>
        <v>0.251</v>
      </c>
      <c r="P279" s="156">
        <v>12</v>
      </c>
      <c r="Q279" s="155" t="s">
        <v>7</v>
      </c>
      <c r="R279" s="154" t="s">
        <v>6</v>
      </c>
      <c r="S279" s="97" t="s">
        <v>47</v>
      </c>
      <c r="T279" s="97" t="s">
        <v>162</v>
      </c>
      <c r="U279" s="97" t="s">
        <v>214</v>
      </c>
      <c r="V279" s="97" t="s">
        <v>40</v>
      </c>
      <c r="W279" s="97" t="s">
        <v>229</v>
      </c>
      <c r="Y279" s="13" t="s">
        <v>0</v>
      </c>
    </row>
    <row r="280" spans="1:25" hidden="1" x14ac:dyDescent="0.25">
      <c r="A280" s="97" t="s">
        <v>6107</v>
      </c>
      <c r="B280" s="97" t="s">
        <v>32</v>
      </c>
      <c r="C280" s="97" t="s">
        <v>190</v>
      </c>
      <c r="D280" s="97" t="s">
        <v>6106</v>
      </c>
      <c r="E280" s="97" t="s">
        <v>6105</v>
      </c>
      <c r="F280" s="10" t="s">
        <v>61</v>
      </c>
      <c r="G280" s="10" t="str">
        <f>_xlfn.IFNA(VLOOKUP($A280,'[1]Engaged Deals'!$A:$J,2,FALSE),"No")</f>
        <v>No</v>
      </c>
      <c r="H280" s="10" t="s">
        <v>97</v>
      </c>
      <c r="I280" s="97" t="s">
        <v>59</v>
      </c>
      <c r="J280" s="159">
        <v>42818</v>
      </c>
      <c r="K280" s="158" t="s">
        <v>6104</v>
      </c>
      <c r="L280" s="97" t="s">
        <v>144</v>
      </c>
      <c r="M280" s="155">
        <v>42828</v>
      </c>
      <c r="N280" s="157">
        <v>250000</v>
      </c>
      <c r="O280" s="7">
        <f>N280/1000000</f>
        <v>0.25</v>
      </c>
      <c r="P280" s="154">
        <v>4</v>
      </c>
      <c r="Q280" s="155" t="s">
        <v>7</v>
      </c>
      <c r="R280" s="97" t="s">
        <v>281</v>
      </c>
      <c r="S280" s="97" t="s">
        <v>47</v>
      </c>
      <c r="T280" s="97" t="s">
        <v>162</v>
      </c>
      <c r="U280" s="97" t="s">
        <v>214</v>
      </c>
      <c r="V280" s="97" t="s">
        <v>40</v>
      </c>
      <c r="W280" s="97" t="s">
        <v>115</v>
      </c>
      <c r="Y280" s="13" t="s">
        <v>0</v>
      </c>
    </row>
    <row r="281" spans="1:25" hidden="1" x14ac:dyDescent="0.25">
      <c r="A281" s="60" t="s">
        <v>6103</v>
      </c>
      <c r="B281" s="53" t="s">
        <v>65</v>
      </c>
      <c r="C281" s="53" t="s">
        <v>158</v>
      </c>
      <c r="D281" s="53" t="s">
        <v>4032</v>
      </c>
      <c r="E281" s="53" t="s">
        <v>1659</v>
      </c>
      <c r="F281" s="10" t="s">
        <v>28</v>
      </c>
      <c r="G281" s="10" t="str">
        <f>_xlfn.IFNA(VLOOKUP($A281,'[1]Engaged Deals'!$A:$J,2,FALSE),"No")</f>
        <v>No</v>
      </c>
      <c r="H281" s="10" t="s">
        <v>27</v>
      </c>
      <c r="I281" s="53" t="s">
        <v>187</v>
      </c>
      <c r="J281" s="58">
        <v>42927</v>
      </c>
      <c r="K281" s="59" t="s">
        <v>6102</v>
      </c>
      <c r="L281" s="53" t="s">
        <v>24</v>
      </c>
      <c r="M281" s="58">
        <v>42927</v>
      </c>
      <c r="N281" s="57">
        <v>60000</v>
      </c>
      <c r="O281" s="7">
        <f>N281/1000000</f>
        <v>0.06</v>
      </c>
      <c r="P281" s="56">
        <v>12</v>
      </c>
      <c r="Q281" s="55" t="s">
        <v>1657</v>
      </c>
      <c r="R281" s="54" t="s">
        <v>21</v>
      </c>
      <c r="S281" s="53" t="s">
        <v>107</v>
      </c>
      <c r="T281" s="53" t="s">
        <v>106</v>
      </c>
      <c r="U281" s="53" t="s">
        <v>105</v>
      </c>
      <c r="V281" s="53" t="s">
        <v>1079</v>
      </c>
      <c r="W281" s="53" t="s">
        <v>229</v>
      </c>
      <c r="Y281" s="13" t="s">
        <v>0</v>
      </c>
    </row>
    <row r="282" spans="1:25" hidden="1" x14ac:dyDescent="0.25">
      <c r="A282" s="160" t="s">
        <v>6101</v>
      </c>
      <c r="B282" s="97" t="s">
        <v>52</v>
      </c>
      <c r="C282" s="97" t="s">
        <v>52</v>
      </c>
      <c r="D282" s="97" t="s">
        <v>6100</v>
      </c>
      <c r="E282" s="97" t="s">
        <v>6099</v>
      </c>
      <c r="F282" s="10" t="s">
        <v>12</v>
      </c>
      <c r="G282" s="10" t="str">
        <f>_xlfn.IFNA(VLOOKUP($A282,'[1]Engaged Deals'!$A:$J,2,FALSE),"No")</f>
        <v>No</v>
      </c>
      <c r="H282" s="10" t="s">
        <v>11</v>
      </c>
      <c r="I282" s="97" t="s">
        <v>10</v>
      </c>
      <c r="J282" s="159">
        <v>42916</v>
      </c>
      <c r="K282" s="158" t="s">
        <v>6098</v>
      </c>
      <c r="L282" s="97" t="s">
        <v>8</v>
      </c>
      <c r="M282" s="155">
        <v>42916</v>
      </c>
      <c r="N282" s="157">
        <v>300000</v>
      </c>
      <c r="O282" s="7">
        <f>N282/1000000</f>
        <v>0.3</v>
      </c>
      <c r="P282" s="156">
        <v>6</v>
      </c>
      <c r="Q282" s="155" t="s">
        <v>7</v>
      </c>
      <c r="R282" s="154" t="s">
        <v>21</v>
      </c>
      <c r="S282" s="97" t="s">
        <v>47</v>
      </c>
      <c r="T282" s="97" t="s">
        <v>46</v>
      </c>
      <c r="U282" s="97" t="s">
        <v>6097</v>
      </c>
      <c r="V282" s="97" t="s">
        <v>6096</v>
      </c>
      <c r="W282" s="97" t="s">
        <v>6095</v>
      </c>
      <c r="Y282" s="13" t="s">
        <v>0</v>
      </c>
    </row>
    <row r="283" spans="1:25" hidden="1" x14ac:dyDescent="0.25">
      <c r="A283" s="60" t="s">
        <v>6094</v>
      </c>
      <c r="B283" s="53" t="s">
        <v>149</v>
      </c>
      <c r="C283" s="53" t="s">
        <v>207</v>
      </c>
      <c r="D283" s="53" t="s">
        <v>2951</v>
      </c>
      <c r="E283" s="53" t="s">
        <v>5971</v>
      </c>
      <c r="F283" s="10" t="s">
        <v>61</v>
      </c>
      <c r="G283" s="10" t="str">
        <f>_xlfn.IFNA(VLOOKUP($A283,'[1]Engaged Deals'!$A:$J,2,FALSE),"No")</f>
        <v>No</v>
      </c>
      <c r="H283" s="10" t="s">
        <v>27</v>
      </c>
      <c r="I283" s="53" t="s">
        <v>59</v>
      </c>
      <c r="J283" s="58">
        <v>42975</v>
      </c>
      <c r="K283" s="59" t="s">
        <v>6093</v>
      </c>
      <c r="L283" s="53" t="s">
        <v>24</v>
      </c>
      <c r="M283" s="58">
        <v>43009</v>
      </c>
      <c r="N283" s="57">
        <v>372000</v>
      </c>
      <c r="O283" s="7">
        <f>N283/1000000</f>
        <v>0.372</v>
      </c>
      <c r="P283" s="56">
        <v>12</v>
      </c>
      <c r="Q283" s="55" t="s">
        <v>117</v>
      </c>
      <c r="R283" s="54" t="s">
        <v>21</v>
      </c>
      <c r="S283" s="53" t="s">
        <v>107</v>
      </c>
      <c r="T283" s="53" t="s">
        <v>106</v>
      </c>
      <c r="U283" s="53"/>
      <c r="V283" s="53" t="s">
        <v>2948</v>
      </c>
      <c r="W283" s="53"/>
      <c r="Y283" s="13" t="s">
        <v>0</v>
      </c>
    </row>
    <row r="284" spans="1:25" hidden="1" x14ac:dyDescent="0.25">
      <c r="A284" s="60" t="s">
        <v>6092</v>
      </c>
      <c r="B284" s="53" t="s">
        <v>65</v>
      </c>
      <c r="C284" s="53" t="s">
        <v>198</v>
      </c>
      <c r="D284" s="53" t="s">
        <v>6091</v>
      </c>
      <c r="E284" s="53" t="s">
        <v>6090</v>
      </c>
      <c r="F284" s="10" t="s">
        <v>12</v>
      </c>
      <c r="G284" s="10" t="str">
        <f>_xlfn.IFNA(VLOOKUP($A284,'[1]Engaged Deals'!$A:$J,2,FALSE),"No")</f>
        <v>No</v>
      </c>
      <c r="H284" s="10" t="s">
        <v>60</v>
      </c>
      <c r="I284" s="53" t="s">
        <v>195</v>
      </c>
      <c r="J284" s="58">
        <v>43091</v>
      </c>
      <c r="K284" s="59" t="s">
        <v>6089</v>
      </c>
      <c r="L284" s="53" t="s">
        <v>8</v>
      </c>
      <c r="M284" s="55">
        <v>43091</v>
      </c>
      <c r="N284" s="57">
        <v>100000</v>
      </c>
      <c r="O284" s="7">
        <f>N284/1000000</f>
        <v>0.1</v>
      </c>
      <c r="P284" s="56">
        <v>12</v>
      </c>
      <c r="Q284" s="55" t="s">
        <v>6089</v>
      </c>
      <c r="R284" s="54" t="s">
        <v>6</v>
      </c>
      <c r="S284" s="53" t="s">
        <v>47</v>
      </c>
      <c r="T284" s="53" t="s">
        <v>162</v>
      </c>
      <c r="U284" s="53" t="s">
        <v>214</v>
      </c>
      <c r="V284" s="53" t="s">
        <v>2720</v>
      </c>
      <c r="W284" s="53" t="s">
        <v>151</v>
      </c>
      <c r="Y284" s="13" t="s">
        <v>0</v>
      </c>
    </row>
    <row r="285" spans="1:25" hidden="1" x14ac:dyDescent="0.25">
      <c r="A285" s="60" t="s">
        <v>6088</v>
      </c>
      <c r="B285" s="53" t="s">
        <v>52</v>
      </c>
      <c r="C285" s="53" t="s">
        <v>52</v>
      </c>
      <c r="D285" s="53" t="s">
        <v>51</v>
      </c>
      <c r="E285" s="53" t="s">
        <v>6087</v>
      </c>
      <c r="F285" s="10" t="s">
        <v>28</v>
      </c>
      <c r="G285" s="10" t="str">
        <f>_xlfn.IFNA(VLOOKUP($A285,'[1]Engaged Deals'!$A:$J,2,FALSE),"No")</f>
        <v>Yes</v>
      </c>
      <c r="H285" s="10" t="s">
        <v>60</v>
      </c>
      <c r="I285" s="53" t="s">
        <v>26</v>
      </c>
      <c r="J285" s="58">
        <v>43084</v>
      </c>
      <c r="K285" s="59" t="s">
        <v>6086</v>
      </c>
      <c r="L285" s="53" t="s">
        <v>24</v>
      </c>
      <c r="M285" s="55">
        <v>43084</v>
      </c>
      <c r="N285" s="57">
        <v>819047</v>
      </c>
      <c r="O285" s="7">
        <f>N285/1000000</f>
        <v>0.81904699999999997</v>
      </c>
      <c r="P285" s="56">
        <v>12</v>
      </c>
      <c r="Q285" s="55" t="s">
        <v>254</v>
      </c>
      <c r="R285" s="54" t="s">
        <v>21</v>
      </c>
      <c r="S285" s="53" t="s">
        <v>47</v>
      </c>
      <c r="T285" s="53" t="s">
        <v>162</v>
      </c>
      <c r="U285" s="53" t="s">
        <v>2616</v>
      </c>
      <c r="V285" s="53" t="s">
        <v>6085</v>
      </c>
      <c r="W285" s="53"/>
      <c r="X285" s="1" t="s">
        <v>43</v>
      </c>
      <c r="Y285" s="13" t="s">
        <v>0</v>
      </c>
    </row>
    <row r="286" spans="1:25" hidden="1" x14ac:dyDescent="0.25">
      <c r="A286" s="60" t="s">
        <v>6088</v>
      </c>
      <c r="B286" s="53" t="s">
        <v>52</v>
      </c>
      <c r="C286" s="53" t="s">
        <v>52</v>
      </c>
      <c r="D286" s="53" t="s">
        <v>51</v>
      </c>
      <c r="E286" s="53" t="s">
        <v>6087</v>
      </c>
      <c r="F286" s="10" t="s">
        <v>28</v>
      </c>
      <c r="G286" s="10" t="str">
        <f>_xlfn.IFNA(VLOOKUP($A286,'[1]Engaged Deals'!$A:$J,2,FALSE),"No")</f>
        <v>Yes</v>
      </c>
      <c r="H286" s="10" t="s">
        <v>60</v>
      </c>
      <c r="I286" s="53" t="s">
        <v>26</v>
      </c>
      <c r="J286" s="58">
        <v>43084</v>
      </c>
      <c r="K286" s="59" t="s">
        <v>6086</v>
      </c>
      <c r="L286" s="53" t="s">
        <v>24</v>
      </c>
      <c r="M286" s="55">
        <v>43084</v>
      </c>
      <c r="N286" s="57">
        <v>190476</v>
      </c>
      <c r="O286" s="7">
        <f>N286/1000000</f>
        <v>0.19047600000000001</v>
      </c>
      <c r="P286" s="56">
        <v>4</v>
      </c>
      <c r="Q286" s="55" t="s">
        <v>1027</v>
      </c>
      <c r="R286" s="54" t="s">
        <v>21</v>
      </c>
      <c r="S286" s="53" t="s">
        <v>73</v>
      </c>
      <c r="T286" s="53" t="s">
        <v>312</v>
      </c>
      <c r="U286" s="53" t="s">
        <v>311</v>
      </c>
      <c r="V286" s="53" t="s">
        <v>6085</v>
      </c>
      <c r="W286" s="53"/>
      <c r="X286" s="1" t="s">
        <v>43</v>
      </c>
      <c r="Y286" s="13" t="s">
        <v>0</v>
      </c>
    </row>
    <row r="287" spans="1:25" hidden="1" x14ac:dyDescent="0.25">
      <c r="A287" s="60" t="s">
        <v>6088</v>
      </c>
      <c r="B287" s="53" t="s">
        <v>52</v>
      </c>
      <c r="C287" s="53" t="s">
        <v>52</v>
      </c>
      <c r="D287" s="53" t="s">
        <v>51</v>
      </c>
      <c r="E287" s="53" t="s">
        <v>6087</v>
      </c>
      <c r="F287" s="10" t="s">
        <v>28</v>
      </c>
      <c r="G287" s="10" t="str">
        <f>_xlfn.IFNA(VLOOKUP($A287,'[1]Engaged Deals'!$A:$J,2,FALSE),"No")</f>
        <v>Yes</v>
      </c>
      <c r="H287" s="10" t="s">
        <v>60</v>
      </c>
      <c r="I287" s="53" t="s">
        <v>26</v>
      </c>
      <c r="J287" s="58">
        <v>43084</v>
      </c>
      <c r="K287" s="59" t="s">
        <v>6086</v>
      </c>
      <c r="L287" s="53" t="s">
        <v>24</v>
      </c>
      <c r="M287" s="55">
        <v>43084</v>
      </c>
      <c r="N287" s="57">
        <v>76190</v>
      </c>
      <c r="O287" s="7">
        <f>N287/1000000</f>
        <v>7.6189999999999994E-2</v>
      </c>
      <c r="P287" s="56">
        <v>12</v>
      </c>
      <c r="Q287" s="55" t="s">
        <v>1689</v>
      </c>
      <c r="R287" s="54" t="s">
        <v>21</v>
      </c>
      <c r="S287" s="53" t="s">
        <v>73</v>
      </c>
      <c r="T287" s="53" t="s">
        <v>72</v>
      </c>
      <c r="U287" s="53" t="s">
        <v>346</v>
      </c>
      <c r="V287" s="53" t="s">
        <v>6085</v>
      </c>
      <c r="W287" s="53"/>
      <c r="X287" s="1" t="s">
        <v>43</v>
      </c>
      <c r="Y287" s="13" t="s">
        <v>0</v>
      </c>
    </row>
    <row r="288" spans="1:25" hidden="1" x14ac:dyDescent="0.25">
      <c r="A288" s="95" t="s">
        <v>6084</v>
      </c>
      <c r="B288" s="88" t="s">
        <v>532</v>
      </c>
      <c r="C288" s="88" t="s">
        <v>1371</v>
      </c>
      <c r="D288" s="88" t="s">
        <v>2619</v>
      </c>
      <c r="E288" s="88" t="s">
        <v>6083</v>
      </c>
      <c r="F288" s="10" t="s">
        <v>28</v>
      </c>
      <c r="G288" s="10" t="str">
        <f>_xlfn.IFNA(VLOOKUP($A288,'[1]Engaged Deals'!$A:$J,2,FALSE),"No")</f>
        <v>No</v>
      </c>
      <c r="H288" s="10" t="s">
        <v>60</v>
      </c>
      <c r="I288" s="88" t="s">
        <v>187</v>
      </c>
      <c r="J288" s="94">
        <v>43091</v>
      </c>
      <c r="K288" s="93" t="s">
        <v>6082</v>
      </c>
      <c r="L288" s="88" t="s">
        <v>24</v>
      </c>
      <c r="M288" s="90">
        <v>43091</v>
      </c>
      <c r="N288" s="92">
        <v>50000</v>
      </c>
      <c r="O288" s="7">
        <f>N288/1000000</f>
        <v>0.05</v>
      </c>
      <c r="P288" s="91">
        <v>12</v>
      </c>
      <c r="Q288" s="90" t="s">
        <v>6082</v>
      </c>
      <c r="R288" s="89" t="s">
        <v>6</v>
      </c>
      <c r="S288" s="88" t="s">
        <v>73</v>
      </c>
      <c r="T288" s="88" t="s">
        <v>72</v>
      </c>
      <c r="U288" s="88" t="s">
        <v>231</v>
      </c>
      <c r="V288" s="53" t="s">
        <v>6081</v>
      </c>
      <c r="W288" s="53"/>
      <c r="Y288" s="13" t="s">
        <v>0</v>
      </c>
    </row>
    <row r="289" spans="1:25" hidden="1" x14ac:dyDescent="0.25">
      <c r="A289" s="60" t="s">
        <v>6080</v>
      </c>
      <c r="B289" s="53" t="s">
        <v>367</v>
      </c>
      <c r="C289" s="53" t="s">
        <v>366</v>
      </c>
      <c r="D289" s="53" t="s">
        <v>6079</v>
      </c>
      <c r="E289" s="53" t="s">
        <v>440</v>
      </c>
      <c r="F289" s="10" t="s">
        <v>269</v>
      </c>
      <c r="G289" s="10" t="str">
        <f>_xlfn.IFNA(VLOOKUP($A289,'[1]Engaged Deals'!$A:$J,2,FALSE),"No")</f>
        <v>No</v>
      </c>
      <c r="H289" s="10" t="s">
        <v>60</v>
      </c>
      <c r="I289" s="53" t="s">
        <v>268</v>
      </c>
      <c r="J289" s="58">
        <v>43095</v>
      </c>
      <c r="K289" s="59" t="s">
        <v>6078</v>
      </c>
      <c r="L289" s="53" t="s">
        <v>8</v>
      </c>
      <c r="M289" s="55">
        <v>43095</v>
      </c>
      <c r="N289" s="57">
        <v>183172</v>
      </c>
      <c r="O289" s="7">
        <f>N289/1000000</f>
        <v>0.183172</v>
      </c>
      <c r="P289" s="56">
        <v>1</v>
      </c>
      <c r="Q289" s="55" t="s">
        <v>6077</v>
      </c>
      <c r="R289" s="54" t="s">
        <v>6</v>
      </c>
      <c r="S289" s="53" t="s">
        <v>73</v>
      </c>
      <c r="T289" s="53" t="s">
        <v>669</v>
      </c>
      <c r="U289" s="53" t="s">
        <v>6076</v>
      </c>
      <c r="V289" s="53" t="s">
        <v>6075</v>
      </c>
      <c r="W289" s="53" t="s">
        <v>229</v>
      </c>
      <c r="Y289" s="13" t="s">
        <v>0</v>
      </c>
    </row>
    <row r="290" spans="1:25" hidden="1" x14ac:dyDescent="0.25">
      <c r="A290" s="60" t="s">
        <v>6074</v>
      </c>
      <c r="B290" s="53" t="s">
        <v>532</v>
      </c>
      <c r="C290" s="53" t="s">
        <v>1371</v>
      </c>
      <c r="D290" s="53" t="s">
        <v>6073</v>
      </c>
      <c r="E290" s="53" t="s">
        <v>57</v>
      </c>
      <c r="F290" s="10" t="s">
        <v>28</v>
      </c>
      <c r="G290" s="10" t="str">
        <f>_xlfn.IFNA(VLOOKUP($A290,'[1]Engaged Deals'!$A:$J,2,FALSE),"No")</f>
        <v>No</v>
      </c>
      <c r="H290" s="10" t="s">
        <v>27</v>
      </c>
      <c r="I290" s="53" t="s">
        <v>26</v>
      </c>
      <c r="J290" s="58">
        <v>42944</v>
      </c>
      <c r="K290" s="59" t="s">
        <v>6072</v>
      </c>
      <c r="L290" s="53" t="s">
        <v>8</v>
      </c>
      <c r="M290" s="58">
        <v>42944</v>
      </c>
      <c r="N290" s="57">
        <v>500000</v>
      </c>
      <c r="O290" s="7">
        <f>N290/1000000</f>
        <v>0.5</v>
      </c>
      <c r="P290" s="56">
        <v>12</v>
      </c>
      <c r="Q290" s="55" t="s">
        <v>7</v>
      </c>
      <c r="R290" s="54" t="s">
        <v>6</v>
      </c>
      <c r="S290" s="53" t="s">
        <v>47</v>
      </c>
      <c r="T290" s="53" t="s">
        <v>162</v>
      </c>
      <c r="U290" s="53" t="s">
        <v>214</v>
      </c>
      <c r="V290" s="53" t="s">
        <v>6071</v>
      </c>
      <c r="W290" s="53" t="s">
        <v>160</v>
      </c>
      <c r="Y290" s="13" t="s">
        <v>0</v>
      </c>
    </row>
    <row r="291" spans="1:25" hidden="1" x14ac:dyDescent="0.25">
      <c r="A291" s="160" t="s">
        <v>6070</v>
      </c>
      <c r="B291" s="97" t="s">
        <v>65</v>
      </c>
      <c r="C291" s="97" t="s">
        <v>302</v>
      </c>
      <c r="D291" s="97" t="s">
        <v>6069</v>
      </c>
      <c r="E291" s="97" t="s">
        <v>6068</v>
      </c>
      <c r="F291" s="10" t="s">
        <v>12</v>
      </c>
      <c r="G291" s="10" t="str">
        <f>_xlfn.IFNA(VLOOKUP($A291,'[1]Engaged Deals'!$A:$J,2,FALSE),"No")</f>
        <v>No</v>
      </c>
      <c r="H291" s="10" t="s">
        <v>11</v>
      </c>
      <c r="I291" s="97" t="s">
        <v>10</v>
      </c>
      <c r="J291" s="159">
        <v>42907</v>
      </c>
      <c r="K291" s="158" t="s">
        <v>6067</v>
      </c>
      <c r="L291" s="97" t="s">
        <v>24</v>
      </c>
      <c r="M291" s="155">
        <v>42907</v>
      </c>
      <c r="N291" s="157">
        <v>30000</v>
      </c>
      <c r="O291" s="7">
        <f>N291/1000000</f>
        <v>0.03</v>
      </c>
      <c r="P291" s="156">
        <v>12</v>
      </c>
      <c r="Q291" s="155" t="s">
        <v>282</v>
      </c>
      <c r="R291" s="154" t="s">
        <v>6</v>
      </c>
      <c r="S291" s="97" t="s">
        <v>58</v>
      </c>
      <c r="T291" s="97" t="s">
        <v>57</v>
      </c>
      <c r="U291" s="97"/>
      <c r="V291" s="97" t="s">
        <v>6066</v>
      </c>
      <c r="W291" s="97" t="s">
        <v>160</v>
      </c>
      <c r="Y291" s="13" t="s">
        <v>0</v>
      </c>
    </row>
    <row r="292" spans="1:25" hidden="1" x14ac:dyDescent="0.25">
      <c r="A292" s="60" t="s">
        <v>6065</v>
      </c>
      <c r="B292" s="53" t="s">
        <v>65</v>
      </c>
      <c r="C292" s="53" t="s">
        <v>158</v>
      </c>
      <c r="D292" s="53" t="s">
        <v>6064</v>
      </c>
      <c r="E292" s="53" t="s">
        <v>57</v>
      </c>
      <c r="F292" s="10" t="s">
        <v>28</v>
      </c>
      <c r="G292" s="10" t="str">
        <f>_xlfn.IFNA(VLOOKUP($A292,'[1]Engaged Deals'!$A:$J,2,FALSE),"No")</f>
        <v>No</v>
      </c>
      <c r="H292" s="10" t="s">
        <v>11</v>
      </c>
      <c r="I292" s="53" t="s">
        <v>187</v>
      </c>
      <c r="J292" s="58">
        <v>42916</v>
      </c>
      <c r="K292" s="265" t="s">
        <v>6063</v>
      </c>
      <c r="L292" s="113" t="s">
        <v>8</v>
      </c>
      <c r="M292" s="152">
        <v>42916</v>
      </c>
      <c r="N292" s="264">
        <v>150000</v>
      </c>
      <c r="O292" s="7">
        <f>N292/1000000</f>
        <v>0.15</v>
      </c>
      <c r="P292" s="54">
        <v>12</v>
      </c>
      <c r="Q292" s="263" t="s">
        <v>6062</v>
      </c>
      <c r="R292" s="54" t="s">
        <v>21</v>
      </c>
      <c r="S292" s="53" t="s">
        <v>20</v>
      </c>
      <c r="T292" s="53" t="s">
        <v>37</v>
      </c>
      <c r="U292" s="53" t="s">
        <v>1103</v>
      </c>
      <c r="V292" s="53" t="s">
        <v>6061</v>
      </c>
      <c r="W292" s="53" t="s">
        <v>6060</v>
      </c>
      <c r="Y292" s="13" t="s">
        <v>0</v>
      </c>
    </row>
    <row r="293" spans="1:25" hidden="1" x14ac:dyDescent="0.25">
      <c r="A293" s="60" t="s">
        <v>6059</v>
      </c>
      <c r="B293" s="53" t="s">
        <v>149</v>
      </c>
      <c r="C293" s="53" t="s">
        <v>406</v>
      </c>
      <c r="D293" s="53" t="s">
        <v>6058</v>
      </c>
      <c r="E293" s="53" t="s">
        <v>6057</v>
      </c>
      <c r="F293" s="10" t="s">
        <v>403</v>
      </c>
      <c r="G293" s="10" t="str">
        <f>_xlfn.IFNA(VLOOKUP($A293,'[1]Engaged Deals'!$A:$J,2,FALSE),"No")</f>
        <v>Yes</v>
      </c>
      <c r="H293" s="10" t="s">
        <v>27</v>
      </c>
      <c r="I293" s="53" t="s">
        <v>187</v>
      </c>
      <c r="J293" s="58">
        <v>42947</v>
      </c>
      <c r="K293" s="59" t="s">
        <v>6056</v>
      </c>
      <c r="L293" s="53" t="s">
        <v>24</v>
      </c>
      <c r="M293" s="58">
        <v>42947</v>
      </c>
      <c r="N293" s="57">
        <v>22222</v>
      </c>
      <c r="O293" s="7">
        <f>N293/1000000</f>
        <v>2.2221999999999999E-2</v>
      </c>
      <c r="P293" s="56">
        <v>12</v>
      </c>
      <c r="Q293" s="55" t="s">
        <v>546</v>
      </c>
      <c r="R293" s="54" t="s">
        <v>21</v>
      </c>
      <c r="S293" s="53" t="s">
        <v>47</v>
      </c>
      <c r="T293" s="53" t="s">
        <v>162</v>
      </c>
      <c r="U293" s="53"/>
      <c r="V293" s="53" t="s">
        <v>3399</v>
      </c>
      <c r="W293" s="53" t="s">
        <v>783</v>
      </c>
      <c r="Y293" s="13" t="s">
        <v>0</v>
      </c>
    </row>
    <row r="294" spans="1:25" x14ac:dyDescent="0.25">
      <c r="A294" s="160" t="s">
        <v>6055</v>
      </c>
      <c r="B294" s="97" t="s">
        <v>65</v>
      </c>
      <c r="C294" s="97" t="s">
        <v>166</v>
      </c>
      <c r="D294" s="97" t="s">
        <v>165</v>
      </c>
      <c r="E294" s="97" t="s">
        <v>6054</v>
      </c>
      <c r="F294" s="10" t="s">
        <v>98</v>
      </c>
      <c r="G294" s="10" t="str">
        <f>_xlfn.IFNA(VLOOKUP($A294,'[1]Engaged Deals'!$A:$J,2,FALSE),"No")</f>
        <v>No</v>
      </c>
      <c r="H294" s="10" t="s">
        <v>11</v>
      </c>
      <c r="I294" s="97" t="s">
        <v>96</v>
      </c>
      <c r="J294" s="159">
        <v>42915</v>
      </c>
      <c r="K294" s="158" t="s">
        <v>6053</v>
      </c>
      <c r="L294" s="97" t="s">
        <v>8</v>
      </c>
      <c r="M294" s="155">
        <v>42915</v>
      </c>
      <c r="N294" s="157">
        <v>2500000</v>
      </c>
      <c r="O294" s="7">
        <f>N294/1000000</f>
        <v>2.5</v>
      </c>
      <c r="P294" s="156">
        <v>1</v>
      </c>
      <c r="Q294" s="155" t="s">
        <v>135</v>
      </c>
      <c r="R294" s="154" t="s">
        <v>281</v>
      </c>
      <c r="S294" s="97" t="s">
        <v>73</v>
      </c>
      <c r="T294" s="97" t="s">
        <v>669</v>
      </c>
      <c r="U294" s="97" t="s">
        <v>6052</v>
      </c>
      <c r="V294" s="97" t="s">
        <v>161</v>
      </c>
      <c r="W294" s="97" t="s">
        <v>1632</v>
      </c>
      <c r="Y294" s="13" t="s">
        <v>0</v>
      </c>
    </row>
    <row r="295" spans="1:25" hidden="1" x14ac:dyDescent="0.25">
      <c r="A295" s="160" t="s">
        <v>6051</v>
      </c>
      <c r="B295" s="97" t="s">
        <v>65</v>
      </c>
      <c r="C295" s="97" t="s">
        <v>198</v>
      </c>
      <c r="D295" s="97" t="s">
        <v>6050</v>
      </c>
      <c r="E295" s="97" t="s">
        <v>6049</v>
      </c>
      <c r="F295" s="10" t="s">
        <v>12</v>
      </c>
      <c r="G295" s="10" t="str">
        <f>_xlfn.IFNA(VLOOKUP($A295,'[1]Engaged Deals'!$A:$J,2,FALSE),"No")</f>
        <v>No</v>
      </c>
      <c r="H295" s="10" t="s">
        <v>11</v>
      </c>
      <c r="I295" s="97" t="s">
        <v>195</v>
      </c>
      <c r="J295" s="159">
        <v>42915</v>
      </c>
      <c r="K295" s="158" t="s">
        <v>6048</v>
      </c>
      <c r="L295" s="97" t="s">
        <v>8</v>
      </c>
      <c r="M295" s="155">
        <v>42915</v>
      </c>
      <c r="N295" s="157">
        <v>150000</v>
      </c>
      <c r="O295" s="7">
        <f>N295/1000000</f>
        <v>0.15</v>
      </c>
      <c r="P295" s="156">
        <v>12</v>
      </c>
      <c r="Q295" s="155" t="s">
        <v>108</v>
      </c>
      <c r="R295" s="154" t="s">
        <v>6</v>
      </c>
      <c r="S295" s="97" t="s">
        <v>73</v>
      </c>
      <c r="T295" s="97" t="s">
        <v>72</v>
      </c>
      <c r="U295" s="97" t="s">
        <v>6047</v>
      </c>
      <c r="V295" s="97" t="s">
        <v>369</v>
      </c>
      <c r="W295" s="97" t="s">
        <v>123</v>
      </c>
      <c r="Y295" s="13" t="s">
        <v>0</v>
      </c>
    </row>
    <row r="296" spans="1:25" hidden="1" x14ac:dyDescent="0.25">
      <c r="A296" s="160" t="s">
        <v>6046</v>
      </c>
      <c r="B296" s="97" t="s">
        <v>532</v>
      </c>
      <c r="C296" s="97" t="s">
        <v>531</v>
      </c>
      <c r="D296" s="97" t="s">
        <v>6045</v>
      </c>
      <c r="E296" s="97" t="s">
        <v>6044</v>
      </c>
      <c r="F296" s="10" t="s">
        <v>269</v>
      </c>
      <c r="G296" s="10" t="str">
        <f>_xlfn.IFNA(VLOOKUP($A296,'[1]Engaged Deals'!$A:$J,2,FALSE),"No")</f>
        <v>No</v>
      </c>
      <c r="H296" s="10" t="s">
        <v>11</v>
      </c>
      <c r="I296" s="97" t="s">
        <v>625</v>
      </c>
      <c r="J296" s="159">
        <v>42908</v>
      </c>
      <c r="K296" s="158" t="s">
        <v>6043</v>
      </c>
      <c r="L296" s="97" t="s">
        <v>8</v>
      </c>
      <c r="M296" s="155">
        <v>43062</v>
      </c>
      <c r="N296" s="157">
        <v>100000</v>
      </c>
      <c r="O296" s="7">
        <f>N296/1000000</f>
        <v>0.1</v>
      </c>
      <c r="P296" s="156">
        <v>1</v>
      </c>
      <c r="Q296" s="155" t="s">
        <v>135</v>
      </c>
      <c r="R296" s="154" t="s">
        <v>6</v>
      </c>
      <c r="S296" s="97" t="s">
        <v>73</v>
      </c>
      <c r="T296" s="97" t="s">
        <v>72</v>
      </c>
      <c r="U296" s="97" t="s">
        <v>346</v>
      </c>
      <c r="V296" s="97" t="s">
        <v>528</v>
      </c>
      <c r="W296" s="97" t="s">
        <v>160</v>
      </c>
      <c r="Y296" s="13" t="s">
        <v>0</v>
      </c>
    </row>
    <row r="297" spans="1:25" hidden="1" x14ac:dyDescent="0.25">
      <c r="A297" s="160" t="s">
        <v>6042</v>
      </c>
      <c r="B297" s="97" t="s">
        <v>32</v>
      </c>
      <c r="C297" s="97" t="s">
        <v>424</v>
      </c>
      <c r="D297" s="97" t="s">
        <v>6041</v>
      </c>
      <c r="E297" s="97" t="s">
        <v>6040</v>
      </c>
      <c r="F297" s="10" t="s">
        <v>269</v>
      </c>
      <c r="G297" s="10" t="str">
        <f>_xlfn.IFNA(VLOOKUP($A297,'[1]Engaged Deals'!$A:$J,2,FALSE),"No")</f>
        <v>No</v>
      </c>
      <c r="H297" s="10" t="s">
        <v>11</v>
      </c>
      <c r="I297" s="97" t="s">
        <v>625</v>
      </c>
      <c r="J297" s="159">
        <v>42837</v>
      </c>
      <c r="K297" s="158" t="s">
        <v>6039</v>
      </c>
      <c r="L297" s="97" t="s">
        <v>24</v>
      </c>
      <c r="M297" s="155">
        <v>42837</v>
      </c>
      <c r="N297" s="157">
        <v>155000</v>
      </c>
      <c r="O297" s="7">
        <f>N297/1000000</f>
        <v>0.155</v>
      </c>
      <c r="P297" s="156">
        <v>12</v>
      </c>
      <c r="Q297" s="155" t="s">
        <v>6038</v>
      </c>
      <c r="R297" s="154" t="s">
        <v>6</v>
      </c>
      <c r="S297" s="97" t="s">
        <v>107</v>
      </c>
      <c r="T297" s="97" t="s">
        <v>106</v>
      </c>
      <c r="U297" s="97" t="s">
        <v>105</v>
      </c>
      <c r="V297" s="97" t="s">
        <v>3098</v>
      </c>
      <c r="W297" s="97"/>
      <c r="Y297" s="13" t="s">
        <v>0</v>
      </c>
    </row>
    <row r="298" spans="1:25" hidden="1" x14ac:dyDescent="0.25">
      <c r="A298" s="160" t="s">
        <v>6037</v>
      </c>
      <c r="B298" s="97" t="s">
        <v>32</v>
      </c>
      <c r="C298" s="97" t="s">
        <v>41</v>
      </c>
      <c r="D298" s="97" t="s">
        <v>4036</v>
      </c>
      <c r="E298" s="97" t="s">
        <v>6036</v>
      </c>
      <c r="F298" s="10" t="s">
        <v>28</v>
      </c>
      <c r="G298" s="10" t="str">
        <f>_xlfn.IFNA(VLOOKUP($A298,'[1]Engaged Deals'!$A:$J,2,FALSE),"No")</f>
        <v>No</v>
      </c>
      <c r="H298" s="10" t="s">
        <v>11</v>
      </c>
      <c r="I298" s="97" t="s">
        <v>26</v>
      </c>
      <c r="J298" s="159">
        <v>42870</v>
      </c>
      <c r="K298" s="158" t="s">
        <v>6035</v>
      </c>
      <c r="L298" s="97" t="s">
        <v>144</v>
      </c>
      <c r="M298" s="155">
        <v>42870</v>
      </c>
      <c r="N298" s="157">
        <v>1400</v>
      </c>
      <c r="O298" s="7">
        <f>N298/1000000</f>
        <v>1.4E-3</v>
      </c>
      <c r="P298" s="156">
        <v>3</v>
      </c>
      <c r="Q298" s="155" t="s">
        <v>179</v>
      </c>
      <c r="R298" s="154" t="s">
        <v>281</v>
      </c>
      <c r="S298" s="97" t="s">
        <v>73</v>
      </c>
      <c r="T298" s="97" t="s">
        <v>72</v>
      </c>
      <c r="U298" s="97" t="s">
        <v>346</v>
      </c>
      <c r="V298" s="97" t="s">
        <v>3260</v>
      </c>
      <c r="W298" s="97" t="s">
        <v>160</v>
      </c>
      <c r="Y298" s="13" t="s">
        <v>0</v>
      </c>
    </row>
    <row r="299" spans="1:25" hidden="1" x14ac:dyDescent="0.25">
      <c r="A299" s="162" t="s">
        <v>6034</v>
      </c>
      <c r="B299" s="162" t="s">
        <v>52</v>
      </c>
      <c r="C299" s="162" t="s">
        <v>52</v>
      </c>
      <c r="D299" s="162" t="s">
        <v>6033</v>
      </c>
      <c r="E299" s="162" t="s">
        <v>6032</v>
      </c>
      <c r="F299" s="10" t="s">
        <v>269</v>
      </c>
      <c r="G299" s="10" t="str">
        <f>_xlfn.IFNA(VLOOKUP($A299,'[1]Engaged Deals'!$A:$J,2,FALSE),"No")</f>
        <v>No</v>
      </c>
      <c r="H299" s="10" t="s">
        <v>97</v>
      </c>
      <c r="I299" s="162" t="s">
        <v>625</v>
      </c>
      <c r="J299" s="167">
        <v>42766</v>
      </c>
      <c r="K299" s="166" t="s">
        <v>6031</v>
      </c>
      <c r="L299" s="162" t="s">
        <v>94</v>
      </c>
      <c r="M299" s="163">
        <v>42766</v>
      </c>
      <c r="N299" s="165">
        <v>190476</v>
      </c>
      <c r="O299" s="7">
        <f>N299/1000000</f>
        <v>0.19047600000000001</v>
      </c>
      <c r="P299" s="164">
        <v>2</v>
      </c>
      <c r="Q299" s="163" t="s">
        <v>1134</v>
      </c>
      <c r="R299" s="162" t="s">
        <v>92</v>
      </c>
      <c r="S299" s="162" t="s">
        <v>47</v>
      </c>
      <c r="T299" s="162" t="s">
        <v>46</v>
      </c>
      <c r="U299" s="162" t="s">
        <v>1133</v>
      </c>
      <c r="V299" s="162" t="s">
        <v>2232</v>
      </c>
      <c r="W299" s="162" t="s">
        <v>2231</v>
      </c>
      <c r="Y299" s="13" t="s">
        <v>0</v>
      </c>
    </row>
    <row r="300" spans="1:25" hidden="1" x14ac:dyDescent="0.25">
      <c r="A300" s="160" t="s">
        <v>6029</v>
      </c>
      <c r="B300" s="97" t="s">
        <v>32</v>
      </c>
      <c r="C300" s="97" t="s">
        <v>190</v>
      </c>
      <c r="D300" s="97" t="s">
        <v>6028</v>
      </c>
      <c r="E300" s="97" t="s">
        <v>6027</v>
      </c>
      <c r="F300" s="10" t="s">
        <v>61</v>
      </c>
      <c r="G300" s="10" t="str">
        <f>_xlfn.IFNA(VLOOKUP($A300,'[1]Engaged Deals'!$A:$J,2,FALSE),"No")</f>
        <v>No</v>
      </c>
      <c r="H300" s="10" t="s">
        <v>11</v>
      </c>
      <c r="I300" s="97" t="s">
        <v>119</v>
      </c>
      <c r="J300" s="159">
        <v>42909</v>
      </c>
      <c r="K300" s="158" t="s">
        <v>6026</v>
      </c>
      <c r="L300" s="97" t="s">
        <v>8</v>
      </c>
      <c r="M300" s="155">
        <v>42909</v>
      </c>
      <c r="N300" s="157">
        <v>200000</v>
      </c>
      <c r="O300" s="7">
        <f>N300/1000000</f>
        <v>0.2</v>
      </c>
      <c r="P300" s="156">
        <v>1</v>
      </c>
      <c r="Q300" s="155" t="s">
        <v>6030</v>
      </c>
      <c r="R300" s="154" t="s">
        <v>6</v>
      </c>
      <c r="S300" s="97" t="s">
        <v>73</v>
      </c>
      <c r="T300" s="97" t="s">
        <v>72</v>
      </c>
      <c r="U300" s="97" t="s">
        <v>153</v>
      </c>
      <c r="V300" s="97" t="s">
        <v>40</v>
      </c>
      <c r="W300" s="97" t="s">
        <v>192</v>
      </c>
      <c r="Y300" s="13" t="s">
        <v>0</v>
      </c>
    </row>
    <row r="301" spans="1:25" hidden="1" x14ac:dyDescent="0.25">
      <c r="A301" s="160" t="s">
        <v>6029</v>
      </c>
      <c r="B301" s="97" t="s">
        <v>32</v>
      </c>
      <c r="C301" s="97" t="s">
        <v>190</v>
      </c>
      <c r="D301" s="97" t="s">
        <v>6028</v>
      </c>
      <c r="E301" s="97" t="s">
        <v>6027</v>
      </c>
      <c r="F301" s="10" t="s">
        <v>61</v>
      </c>
      <c r="G301" s="10" t="str">
        <f>_xlfn.IFNA(VLOOKUP($A301,'[1]Engaged Deals'!$A:$J,2,FALSE),"No")</f>
        <v>No</v>
      </c>
      <c r="H301" s="10" t="s">
        <v>11</v>
      </c>
      <c r="I301" s="97" t="s">
        <v>119</v>
      </c>
      <c r="J301" s="159">
        <v>42909</v>
      </c>
      <c r="K301" s="158" t="s">
        <v>6026</v>
      </c>
      <c r="L301" s="97" t="s">
        <v>8</v>
      </c>
      <c r="M301" s="155">
        <v>42909</v>
      </c>
      <c r="N301" s="157">
        <v>20000</v>
      </c>
      <c r="O301" s="7">
        <f>N301/1000000</f>
        <v>0.02</v>
      </c>
      <c r="P301" s="156">
        <v>12</v>
      </c>
      <c r="Q301" s="155" t="s">
        <v>6025</v>
      </c>
      <c r="R301" s="154" t="s">
        <v>142</v>
      </c>
      <c r="S301" s="97" t="s">
        <v>73</v>
      </c>
      <c r="T301" s="97" t="s">
        <v>72</v>
      </c>
      <c r="U301" s="97" t="s">
        <v>6024</v>
      </c>
      <c r="V301" s="97" t="s">
        <v>40</v>
      </c>
      <c r="W301" s="97" t="s">
        <v>192</v>
      </c>
      <c r="Y301" s="13" t="s">
        <v>0</v>
      </c>
    </row>
    <row r="302" spans="1:25" hidden="1" x14ac:dyDescent="0.25">
      <c r="A302" s="160" t="s">
        <v>6023</v>
      </c>
      <c r="B302" s="97" t="s">
        <v>149</v>
      </c>
      <c r="C302" s="97" t="s">
        <v>148</v>
      </c>
      <c r="D302" s="97" t="s">
        <v>6022</v>
      </c>
      <c r="E302" s="97" t="s">
        <v>57</v>
      </c>
      <c r="F302" s="10" t="s">
        <v>28</v>
      </c>
      <c r="G302" s="10" t="str">
        <f>_xlfn.IFNA(VLOOKUP($A302,'[1]Engaged Deals'!$A:$J,2,FALSE),"No")</f>
        <v>No</v>
      </c>
      <c r="H302" s="10" t="s">
        <v>11</v>
      </c>
      <c r="I302" s="97" t="s">
        <v>26</v>
      </c>
      <c r="J302" s="159">
        <v>42853</v>
      </c>
      <c r="K302" s="158" t="s">
        <v>6021</v>
      </c>
      <c r="L302" s="97" t="s">
        <v>144</v>
      </c>
      <c r="M302" s="155">
        <v>42853</v>
      </c>
      <c r="N302" s="157">
        <v>35000</v>
      </c>
      <c r="O302" s="7">
        <f>N302/1000000</f>
        <v>3.5000000000000003E-2</v>
      </c>
      <c r="P302" s="156">
        <v>1</v>
      </c>
      <c r="Q302" s="155" t="s">
        <v>7</v>
      </c>
      <c r="R302" s="154" t="s">
        <v>6</v>
      </c>
      <c r="S302" s="97" t="s">
        <v>73</v>
      </c>
      <c r="T302" s="97" t="s">
        <v>312</v>
      </c>
      <c r="U302" s="97" t="s">
        <v>311</v>
      </c>
      <c r="V302" s="97" t="s">
        <v>1177</v>
      </c>
      <c r="W302" s="97" t="s">
        <v>229</v>
      </c>
      <c r="Y302" s="13" t="s">
        <v>0</v>
      </c>
    </row>
    <row r="303" spans="1:25" hidden="1" x14ac:dyDescent="0.25">
      <c r="A303" s="60" t="s">
        <v>6020</v>
      </c>
      <c r="B303" s="53" t="s">
        <v>32</v>
      </c>
      <c r="C303" s="53" t="s">
        <v>190</v>
      </c>
      <c r="D303" s="53" t="s">
        <v>5238</v>
      </c>
      <c r="E303" s="53" t="s">
        <v>6019</v>
      </c>
      <c r="F303" s="10" t="s">
        <v>12</v>
      </c>
      <c r="G303" s="10" t="str">
        <f>_xlfn.IFNA(VLOOKUP($A303,'[1]Engaged Deals'!$A:$J,2,FALSE),"No")</f>
        <v>No</v>
      </c>
      <c r="H303" s="10" t="s">
        <v>60</v>
      </c>
      <c r="I303" s="53" t="s">
        <v>10</v>
      </c>
      <c r="J303" s="58">
        <v>43019</v>
      </c>
      <c r="K303" s="59" t="s">
        <v>6018</v>
      </c>
      <c r="L303" s="53" t="s">
        <v>24</v>
      </c>
      <c r="M303" s="55">
        <v>43019</v>
      </c>
      <c r="N303" s="57">
        <v>100000</v>
      </c>
      <c r="O303" s="7">
        <f>N303/1000000</f>
        <v>0.1</v>
      </c>
      <c r="P303" s="56">
        <v>12</v>
      </c>
      <c r="Q303" s="55" t="s">
        <v>1321</v>
      </c>
      <c r="R303" s="54" t="s">
        <v>6</v>
      </c>
      <c r="S303" s="53" t="s">
        <v>73</v>
      </c>
      <c r="T303" s="53" t="s">
        <v>72</v>
      </c>
      <c r="U303" s="53" t="s">
        <v>153</v>
      </c>
      <c r="V303" s="53" t="s">
        <v>40</v>
      </c>
      <c r="W303" s="53"/>
      <c r="Y303" s="13" t="s">
        <v>0</v>
      </c>
    </row>
    <row r="304" spans="1:25" hidden="1" x14ac:dyDescent="0.25">
      <c r="A304" s="160" t="s">
        <v>6017</v>
      </c>
      <c r="B304" s="97" t="s">
        <v>32</v>
      </c>
      <c r="C304" s="97" t="s">
        <v>190</v>
      </c>
      <c r="D304" s="97" t="s">
        <v>6016</v>
      </c>
      <c r="E304" s="97" t="s">
        <v>6015</v>
      </c>
      <c r="F304" s="10" t="s">
        <v>269</v>
      </c>
      <c r="G304" s="10" t="str">
        <f>_xlfn.IFNA(VLOOKUP($A304,'[1]Engaged Deals'!$A:$J,2,FALSE),"No")</f>
        <v>No</v>
      </c>
      <c r="H304" s="10" t="s">
        <v>11</v>
      </c>
      <c r="I304" s="97" t="s">
        <v>268</v>
      </c>
      <c r="J304" s="159">
        <v>42909</v>
      </c>
      <c r="K304" s="158" t="s">
        <v>6014</v>
      </c>
      <c r="L304" s="97" t="s">
        <v>144</v>
      </c>
      <c r="M304" s="155">
        <v>42909</v>
      </c>
      <c r="N304" s="157">
        <v>100000</v>
      </c>
      <c r="O304" s="7">
        <f>N304/1000000</f>
        <v>0.1</v>
      </c>
      <c r="P304" s="156">
        <v>12</v>
      </c>
      <c r="Q304" s="155" t="s">
        <v>371</v>
      </c>
      <c r="R304" s="154" t="s">
        <v>6</v>
      </c>
      <c r="S304" s="97" t="s">
        <v>47</v>
      </c>
      <c r="T304" s="97" t="s">
        <v>162</v>
      </c>
      <c r="U304" s="97" t="s">
        <v>214</v>
      </c>
      <c r="V304" s="97" t="s">
        <v>40</v>
      </c>
      <c r="W304" s="97" t="s">
        <v>1833</v>
      </c>
      <c r="Y304" s="13" t="s">
        <v>0</v>
      </c>
    </row>
    <row r="305" spans="1:25" hidden="1" x14ac:dyDescent="0.25">
      <c r="A305" s="160" t="s">
        <v>6013</v>
      </c>
      <c r="B305" s="97" t="s">
        <v>32</v>
      </c>
      <c r="C305" s="97" t="s">
        <v>190</v>
      </c>
      <c r="D305" s="97" t="s">
        <v>6012</v>
      </c>
      <c r="E305" s="97" t="s">
        <v>6011</v>
      </c>
      <c r="F305" s="10" t="s">
        <v>61</v>
      </c>
      <c r="G305" s="10" t="str">
        <f>_xlfn.IFNA(VLOOKUP($A305,'[1]Engaged Deals'!$A:$J,2,FALSE),"No")</f>
        <v>No</v>
      </c>
      <c r="H305" s="10" t="s">
        <v>11</v>
      </c>
      <c r="I305" s="97" t="s">
        <v>59</v>
      </c>
      <c r="J305" s="159">
        <v>42872</v>
      </c>
      <c r="K305" s="158" t="s">
        <v>6010</v>
      </c>
      <c r="L305" s="97" t="s">
        <v>24</v>
      </c>
      <c r="M305" s="155">
        <v>42872</v>
      </c>
      <c r="N305" s="157">
        <v>150000</v>
      </c>
      <c r="O305" s="7">
        <f>N305/1000000</f>
        <v>0.15</v>
      </c>
      <c r="P305" s="156">
        <v>1</v>
      </c>
      <c r="Q305" s="155" t="s">
        <v>3388</v>
      </c>
      <c r="R305" s="154" t="s">
        <v>21</v>
      </c>
      <c r="S305" s="97" t="s">
        <v>47</v>
      </c>
      <c r="T305" s="97" t="s">
        <v>162</v>
      </c>
      <c r="U305" s="97"/>
      <c r="V305" s="97" t="s">
        <v>40</v>
      </c>
      <c r="W305" s="97"/>
      <c r="Y305" s="13" t="s">
        <v>0</v>
      </c>
    </row>
    <row r="306" spans="1:25" x14ac:dyDescent="0.25">
      <c r="A306" s="162" t="s">
        <v>6009</v>
      </c>
      <c r="B306" s="162" t="s">
        <v>32</v>
      </c>
      <c r="C306" s="162" t="s">
        <v>121</v>
      </c>
      <c r="D306" s="162" t="s">
        <v>6008</v>
      </c>
      <c r="E306" s="162" t="s">
        <v>6007</v>
      </c>
      <c r="F306" s="10" t="s">
        <v>98</v>
      </c>
      <c r="G306" s="10" t="str">
        <f>_xlfn.IFNA(VLOOKUP($A306,'[1]Engaged Deals'!$A:$J,2,FALSE),"No")</f>
        <v>No</v>
      </c>
      <c r="H306" s="10" t="s">
        <v>97</v>
      </c>
      <c r="I306" s="162" t="s">
        <v>96</v>
      </c>
      <c r="J306" s="167">
        <v>42789</v>
      </c>
      <c r="K306" s="166" t="s">
        <v>6006</v>
      </c>
      <c r="L306" s="162" t="s">
        <v>94</v>
      </c>
      <c r="M306" s="163">
        <v>42789</v>
      </c>
      <c r="N306" s="165">
        <v>88740</v>
      </c>
      <c r="O306" s="7">
        <f>N306/1000000</f>
        <v>8.8739999999999999E-2</v>
      </c>
      <c r="P306" s="164">
        <v>1</v>
      </c>
      <c r="Q306" s="163" t="s">
        <v>1545</v>
      </c>
      <c r="R306" s="162" t="s">
        <v>92</v>
      </c>
      <c r="S306" s="162" t="s">
        <v>20</v>
      </c>
      <c r="T306" s="162" t="s">
        <v>19</v>
      </c>
      <c r="U306" s="162" t="s">
        <v>6005</v>
      </c>
      <c r="V306" s="162" t="s">
        <v>6004</v>
      </c>
      <c r="W306" s="162" t="s">
        <v>229</v>
      </c>
      <c r="Y306" s="13" t="s">
        <v>0</v>
      </c>
    </row>
    <row r="307" spans="1:25" hidden="1" x14ac:dyDescent="0.25">
      <c r="A307" s="160" t="s">
        <v>6003</v>
      </c>
      <c r="B307" s="97" t="s">
        <v>149</v>
      </c>
      <c r="C307" s="97" t="s">
        <v>406</v>
      </c>
      <c r="D307" s="97" t="s">
        <v>6002</v>
      </c>
      <c r="E307" s="97" t="s">
        <v>6001</v>
      </c>
      <c r="F307" s="10" t="s">
        <v>403</v>
      </c>
      <c r="G307" s="10" t="str">
        <f>_xlfn.IFNA(VLOOKUP($A307,'[1]Engaged Deals'!$A:$J,2,FALSE),"No")</f>
        <v>No</v>
      </c>
      <c r="H307" s="10" t="s">
        <v>11</v>
      </c>
      <c r="I307" s="97" t="s">
        <v>329</v>
      </c>
      <c r="J307" s="159">
        <v>42914</v>
      </c>
      <c r="K307" s="158" t="s">
        <v>6000</v>
      </c>
      <c r="L307" s="97" t="s">
        <v>24</v>
      </c>
      <c r="M307" s="155">
        <v>42914</v>
      </c>
      <c r="N307" s="157">
        <v>44444</v>
      </c>
      <c r="O307" s="7">
        <f>N307/1000000</f>
        <v>4.4443999999999997E-2</v>
      </c>
      <c r="P307" s="156">
        <v>12</v>
      </c>
      <c r="Q307" s="155" t="s">
        <v>5999</v>
      </c>
      <c r="R307" s="154" t="s">
        <v>21</v>
      </c>
      <c r="S307" s="97" t="s">
        <v>5</v>
      </c>
      <c r="T307" s="97" t="s">
        <v>5998</v>
      </c>
      <c r="U307" s="97"/>
      <c r="V307" s="97" t="s">
        <v>5997</v>
      </c>
      <c r="W307" s="97"/>
      <c r="Y307" s="13" t="s">
        <v>0</v>
      </c>
    </row>
    <row r="308" spans="1:25" hidden="1" x14ac:dyDescent="0.25">
      <c r="A308" s="96" t="s">
        <v>5996</v>
      </c>
      <c r="B308" s="96" t="s">
        <v>149</v>
      </c>
      <c r="C308" s="53" t="s">
        <v>207</v>
      </c>
      <c r="D308" s="96" t="s">
        <v>218</v>
      </c>
      <c r="E308" s="96" t="s">
        <v>5995</v>
      </c>
      <c r="F308" s="10" t="s">
        <v>28</v>
      </c>
      <c r="G308" s="10" t="str">
        <f>_xlfn.IFNA(VLOOKUP($A308,'[1]Engaged Deals'!$A:$J,2,FALSE),"No")</f>
        <v>Yes</v>
      </c>
      <c r="H308" s="10" t="s">
        <v>27</v>
      </c>
      <c r="I308" s="96" t="s">
        <v>26</v>
      </c>
      <c r="J308" s="99">
        <v>42944</v>
      </c>
      <c r="K308" s="102">
        <v>42766</v>
      </c>
      <c r="L308" s="96" t="s">
        <v>24</v>
      </c>
      <c r="M308" s="99">
        <v>42944</v>
      </c>
      <c r="N308" s="101">
        <v>0</v>
      </c>
      <c r="O308" s="7">
        <f>N308/1000000</f>
        <v>0</v>
      </c>
      <c r="P308" s="100">
        <v>3</v>
      </c>
      <c r="Q308" s="99">
        <v>42768</v>
      </c>
      <c r="R308" s="98" t="s">
        <v>6</v>
      </c>
      <c r="S308" s="53" t="s">
        <v>47</v>
      </c>
      <c r="T308" s="96" t="s">
        <v>616</v>
      </c>
      <c r="U308" s="96" t="s">
        <v>214</v>
      </c>
      <c r="V308" s="96" t="s">
        <v>5994</v>
      </c>
      <c r="W308" s="96" t="s">
        <v>0</v>
      </c>
      <c r="Y308" s="13" t="s">
        <v>0</v>
      </c>
    </row>
    <row r="309" spans="1:25" hidden="1" x14ac:dyDescent="0.25">
      <c r="A309" s="97" t="s">
        <v>5993</v>
      </c>
      <c r="B309" s="97" t="s">
        <v>15</v>
      </c>
      <c r="C309" s="97" t="s">
        <v>15</v>
      </c>
      <c r="D309" s="97" t="s">
        <v>5992</v>
      </c>
      <c r="E309" s="97" t="s">
        <v>1397</v>
      </c>
      <c r="F309" s="10" t="s">
        <v>12</v>
      </c>
      <c r="G309" s="10" t="str">
        <f>_xlfn.IFNA(VLOOKUP($A309,'[1]Engaged Deals'!$A:$J,2,FALSE),"No")</f>
        <v>No</v>
      </c>
      <c r="H309" s="10" t="s">
        <v>97</v>
      </c>
      <c r="I309" s="97" t="s">
        <v>10</v>
      </c>
      <c r="J309" s="159">
        <v>42825</v>
      </c>
      <c r="K309" s="158" t="s">
        <v>5991</v>
      </c>
      <c r="L309" s="97" t="s">
        <v>8</v>
      </c>
      <c r="M309" s="155">
        <v>42825</v>
      </c>
      <c r="N309" s="157">
        <v>150000</v>
      </c>
      <c r="O309" s="7">
        <f>N309/1000000</f>
        <v>0.15</v>
      </c>
      <c r="P309" s="154">
        <v>12</v>
      </c>
      <c r="Q309" s="155" t="s">
        <v>7</v>
      </c>
      <c r="R309" s="97" t="s">
        <v>281</v>
      </c>
      <c r="S309" s="97" t="s">
        <v>73</v>
      </c>
      <c r="T309" s="97" t="s">
        <v>312</v>
      </c>
      <c r="U309" s="97" t="s">
        <v>311</v>
      </c>
      <c r="V309" s="97" t="s">
        <v>1395</v>
      </c>
      <c r="W309" s="97" t="s">
        <v>229</v>
      </c>
      <c r="Y309" s="13" t="s">
        <v>0</v>
      </c>
    </row>
    <row r="310" spans="1:25" x14ac:dyDescent="0.25">
      <c r="A310" s="60" t="s">
        <v>5990</v>
      </c>
      <c r="B310" s="53" t="s">
        <v>65</v>
      </c>
      <c r="C310" s="53" t="s">
        <v>290</v>
      </c>
      <c r="D310" s="53" t="s">
        <v>5989</v>
      </c>
      <c r="E310" s="53" t="s">
        <v>5988</v>
      </c>
      <c r="F310" s="10" t="s">
        <v>98</v>
      </c>
      <c r="G310" s="10" t="str">
        <f>_xlfn.IFNA(VLOOKUP($A310,'[1]Engaged Deals'!$A:$J,2,FALSE),"No")</f>
        <v>No</v>
      </c>
      <c r="H310" s="10" t="s">
        <v>27</v>
      </c>
      <c r="I310" s="53" t="s">
        <v>96</v>
      </c>
      <c r="J310" s="58">
        <v>42993</v>
      </c>
      <c r="K310" s="59" t="s">
        <v>5987</v>
      </c>
      <c r="L310" s="53" t="s">
        <v>24</v>
      </c>
      <c r="M310" s="58">
        <v>42993</v>
      </c>
      <c r="N310" s="57">
        <v>250000</v>
      </c>
      <c r="O310" s="7">
        <f>N310/1000000</f>
        <v>0.25</v>
      </c>
      <c r="P310" s="56">
        <v>12</v>
      </c>
      <c r="Q310" s="55" t="s">
        <v>518</v>
      </c>
      <c r="R310" s="54" t="s">
        <v>21</v>
      </c>
      <c r="S310" s="53" t="s">
        <v>73</v>
      </c>
      <c r="T310" s="53" t="s">
        <v>312</v>
      </c>
      <c r="U310" s="53" t="s">
        <v>311</v>
      </c>
      <c r="V310" s="53" t="s">
        <v>5986</v>
      </c>
      <c r="W310" s="53"/>
      <c r="Y310" s="13" t="s">
        <v>0</v>
      </c>
    </row>
    <row r="311" spans="1:25" x14ac:dyDescent="0.25">
      <c r="A311" s="60" t="s">
        <v>5990</v>
      </c>
      <c r="B311" s="53" t="s">
        <v>65</v>
      </c>
      <c r="C311" s="53" t="s">
        <v>290</v>
      </c>
      <c r="D311" s="53" t="s">
        <v>5989</v>
      </c>
      <c r="E311" s="53" t="s">
        <v>5988</v>
      </c>
      <c r="F311" s="10" t="s">
        <v>98</v>
      </c>
      <c r="G311" s="10" t="str">
        <f>_xlfn.IFNA(VLOOKUP($A311,'[1]Engaged Deals'!$A:$J,2,FALSE),"No")</f>
        <v>No</v>
      </c>
      <c r="H311" s="10" t="s">
        <v>27</v>
      </c>
      <c r="I311" s="53" t="s">
        <v>96</v>
      </c>
      <c r="J311" s="58">
        <v>42993</v>
      </c>
      <c r="K311" s="59" t="s">
        <v>5987</v>
      </c>
      <c r="L311" s="53" t="s">
        <v>24</v>
      </c>
      <c r="M311" s="58">
        <v>42993</v>
      </c>
      <c r="N311" s="57">
        <v>50000</v>
      </c>
      <c r="O311" s="7">
        <f>N311/1000000</f>
        <v>0.05</v>
      </c>
      <c r="P311" s="56">
        <v>12</v>
      </c>
      <c r="Q311" s="55" t="s">
        <v>2263</v>
      </c>
      <c r="R311" s="54" t="s">
        <v>21</v>
      </c>
      <c r="S311" s="53" t="s">
        <v>73</v>
      </c>
      <c r="T311" s="53" t="s">
        <v>72</v>
      </c>
      <c r="U311" s="53"/>
      <c r="V311" s="53" t="s">
        <v>5986</v>
      </c>
      <c r="W311" s="53"/>
      <c r="Y311" s="13" t="s">
        <v>0</v>
      </c>
    </row>
    <row r="312" spans="1:25" hidden="1" x14ac:dyDescent="0.25">
      <c r="A312" s="60" t="s">
        <v>5985</v>
      </c>
      <c r="B312" s="53" t="s">
        <v>32</v>
      </c>
      <c r="C312" s="53" t="s">
        <v>190</v>
      </c>
      <c r="D312" s="53" t="s">
        <v>3770</v>
      </c>
      <c r="E312" s="53" t="s">
        <v>5984</v>
      </c>
      <c r="F312" s="10" t="s">
        <v>269</v>
      </c>
      <c r="G312" s="10" t="str">
        <f>_xlfn.IFNA(VLOOKUP($A312,'[1]Engaged Deals'!$A:$J,2,FALSE),"No")</f>
        <v>No</v>
      </c>
      <c r="H312" s="10" t="s">
        <v>60</v>
      </c>
      <c r="I312" s="53" t="s">
        <v>625</v>
      </c>
      <c r="J312" s="58">
        <v>43087</v>
      </c>
      <c r="K312" s="59" t="s">
        <v>5983</v>
      </c>
      <c r="L312" s="53" t="s">
        <v>8</v>
      </c>
      <c r="M312" s="55">
        <v>43087</v>
      </c>
      <c r="N312" s="57">
        <v>400000</v>
      </c>
      <c r="O312" s="7">
        <f>N312/1000000</f>
        <v>0.4</v>
      </c>
      <c r="P312" s="56">
        <v>12</v>
      </c>
      <c r="Q312" s="55" t="s">
        <v>518</v>
      </c>
      <c r="R312" s="54" t="s">
        <v>6</v>
      </c>
      <c r="S312" s="53" t="s">
        <v>47</v>
      </c>
      <c r="T312" s="53" t="s">
        <v>162</v>
      </c>
      <c r="U312" s="53" t="s">
        <v>214</v>
      </c>
      <c r="V312" s="53" t="s">
        <v>40</v>
      </c>
      <c r="W312" s="53" t="s">
        <v>115</v>
      </c>
      <c r="Y312" s="13" t="s">
        <v>0</v>
      </c>
    </row>
    <row r="313" spans="1:25" hidden="1" x14ac:dyDescent="0.25">
      <c r="A313" s="60" t="s">
        <v>5985</v>
      </c>
      <c r="B313" s="53" t="s">
        <v>32</v>
      </c>
      <c r="C313" s="53" t="s">
        <v>190</v>
      </c>
      <c r="D313" s="53" t="s">
        <v>3770</v>
      </c>
      <c r="E313" s="53" t="s">
        <v>5984</v>
      </c>
      <c r="F313" s="10" t="s">
        <v>269</v>
      </c>
      <c r="G313" s="10" t="str">
        <f>_xlfn.IFNA(VLOOKUP($A313,'[1]Engaged Deals'!$A:$J,2,FALSE),"No")</f>
        <v>No</v>
      </c>
      <c r="H313" s="10" t="s">
        <v>60</v>
      </c>
      <c r="I313" s="53" t="s">
        <v>625</v>
      </c>
      <c r="J313" s="58">
        <v>43087</v>
      </c>
      <c r="K313" s="59" t="s">
        <v>5983</v>
      </c>
      <c r="L313" s="53" t="s">
        <v>8</v>
      </c>
      <c r="M313" s="55">
        <v>43087</v>
      </c>
      <c r="N313" s="57">
        <v>100000</v>
      </c>
      <c r="O313" s="7">
        <f>N313/1000000</f>
        <v>0.1</v>
      </c>
      <c r="P313" s="56">
        <v>12</v>
      </c>
      <c r="Q313" s="55" t="s">
        <v>5983</v>
      </c>
      <c r="R313" s="54" t="s">
        <v>6</v>
      </c>
      <c r="S313" s="53" t="s">
        <v>47</v>
      </c>
      <c r="T313" s="53" t="s">
        <v>162</v>
      </c>
      <c r="U313" s="53" t="s">
        <v>214</v>
      </c>
      <c r="V313" s="53" t="s">
        <v>40</v>
      </c>
      <c r="W313" s="53" t="s">
        <v>115</v>
      </c>
      <c r="Y313" s="13" t="s">
        <v>0</v>
      </c>
    </row>
    <row r="314" spans="1:25" hidden="1" x14ac:dyDescent="0.25">
      <c r="A314" s="60" t="s">
        <v>5982</v>
      </c>
      <c r="B314" s="53" t="s">
        <v>65</v>
      </c>
      <c r="C314" s="53" t="s">
        <v>198</v>
      </c>
      <c r="D314" s="53" t="s">
        <v>5981</v>
      </c>
      <c r="E314" s="53" t="s">
        <v>5980</v>
      </c>
      <c r="F314" s="10" t="s">
        <v>12</v>
      </c>
      <c r="G314" s="10" t="str">
        <f>_xlfn.IFNA(VLOOKUP($A314,'[1]Engaged Deals'!$A:$J,2,FALSE),"No")</f>
        <v>No</v>
      </c>
      <c r="H314" s="10" t="s">
        <v>27</v>
      </c>
      <c r="I314" s="53" t="s">
        <v>10</v>
      </c>
      <c r="J314" s="58">
        <v>42978</v>
      </c>
      <c r="K314" s="59" t="s">
        <v>5979</v>
      </c>
      <c r="L314" s="53" t="s">
        <v>24</v>
      </c>
      <c r="M314" s="58">
        <v>42978</v>
      </c>
      <c r="N314" s="57">
        <v>75000</v>
      </c>
      <c r="O314" s="7">
        <f>N314/1000000</f>
        <v>7.4999999999999997E-2</v>
      </c>
      <c r="P314" s="56">
        <v>12</v>
      </c>
      <c r="Q314" s="55" t="s">
        <v>74</v>
      </c>
      <c r="R314" s="54" t="s">
        <v>21</v>
      </c>
      <c r="S314" s="53" t="s">
        <v>47</v>
      </c>
      <c r="T314" s="53" t="s">
        <v>162</v>
      </c>
      <c r="U314" s="53"/>
      <c r="V314" s="53" t="s">
        <v>5978</v>
      </c>
      <c r="W314" s="53"/>
      <c r="Y314" s="13" t="s">
        <v>0</v>
      </c>
    </row>
    <row r="315" spans="1:25" hidden="1" x14ac:dyDescent="0.25">
      <c r="A315" s="160" t="s">
        <v>5977</v>
      </c>
      <c r="B315" s="97" t="s">
        <v>367</v>
      </c>
      <c r="C315" s="97" t="s">
        <v>366</v>
      </c>
      <c r="D315" s="97" t="s">
        <v>4492</v>
      </c>
      <c r="E315" s="97" t="s">
        <v>5976</v>
      </c>
      <c r="F315" s="10" t="s">
        <v>28</v>
      </c>
      <c r="G315" s="10" t="str">
        <f>_xlfn.IFNA(VLOOKUP($A315,'[1]Engaged Deals'!$A:$J,2,FALSE),"No")</f>
        <v>No</v>
      </c>
      <c r="H315" s="10" t="s">
        <v>11</v>
      </c>
      <c r="I315" s="97" t="s">
        <v>26</v>
      </c>
      <c r="J315" s="159">
        <v>42916</v>
      </c>
      <c r="K315" s="158" t="s">
        <v>5975</v>
      </c>
      <c r="L315" s="97" t="s">
        <v>144</v>
      </c>
      <c r="M315" s="155">
        <v>42916</v>
      </c>
      <c r="N315" s="157">
        <v>180000</v>
      </c>
      <c r="O315" s="7">
        <f>N315/1000000</f>
        <v>0.18</v>
      </c>
      <c r="P315" s="156">
        <v>12</v>
      </c>
      <c r="Q315" s="155" t="s">
        <v>135</v>
      </c>
      <c r="R315" s="154" t="s">
        <v>281</v>
      </c>
      <c r="S315" s="97" t="s">
        <v>47</v>
      </c>
      <c r="T315" s="97" t="s">
        <v>46</v>
      </c>
      <c r="U315" s="97" t="s">
        <v>1714</v>
      </c>
      <c r="V315" s="97" t="s">
        <v>5973</v>
      </c>
      <c r="W315" s="97" t="s">
        <v>212</v>
      </c>
      <c r="Y315" s="13" t="s">
        <v>0</v>
      </c>
    </row>
    <row r="316" spans="1:25" hidden="1" x14ac:dyDescent="0.25">
      <c r="A316" s="160" t="s">
        <v>5977</v>
      </c>
      <c r="B316" s="97" t="s">
        <v>367</v>
      </c>
      <c r="C316" s="97" t="s">
        <v>366</v>
      </c>
      <c r="D316" s="97" t="s">
        <v>4492</v>
      </c>
      <c r="E316" s="97" t="s">
        <v>5976</v>
      </c>
      <c r="F316" s="10" t="s">
        <v>28</v>
      </c>
      <c r="G316" s="10" t="str">
        <f>_xlfn.IFNA(VLOOKUP($A316,'[1]Engaged Deals'!$A:$J,2,FALSE),"No")</f>
        <v>No</v>
      </c>
      <c r="H316" s="10" t="s">
        <v>11</v>
      </c>
      <c r="I316" s="97" t="s">
        <v>26</v>
      </c>
      <c r="J316" s="159">
        <v>42916</v>
      </c>
      <c r="K316" s="158" t="s">
        <v>5975</v>
      </c>
      <c r="L316" s="97" t="s">
        <v>144</v>
      </c>
      <c r="M316" s="155">
        <v>42916</v>
      </c>
      <c r="N316" s="157">
        <v>150000</v>
      </c>
      <c r="O316" s="7">
        <f>N316/1000000</f>
        <v>0.15</v>
      </c>
      <c r="P316" s="156">
        <v>12</v>
      </c>
      <c r="Q316" s="155" t="s">
        <v>5974</v>
      </c>
      <c r="R316" s="154" t="s">
        <v>6</v>
      </c>
      <c r="S316" s="97" t="s">
        <v>73</v>
      </c>
      <c r="T316" s="97" t="s">
        <v>312</v>
      </c>
      <c r="U316" s="97" t="s">
        <v>311</v>
      </c>
      <c r="V316" s="97" t="s">
        <v>5973</v>
      </c>
      <c r="W316" s="97" t="s">
        <v>212</v>
      </c>
      <c r="Y316" s="13" t="s">
        <v>0</v>
      </c>
    </row>
    <row r="317" spans="1:25" hidden="1" x14ac:dyDescent="0.25">
      <c r="A317" s="60" t="s">
        <v>5972</v>
      </c>
      <c r="B317" s="53" t="s">
        <v>149</v>
      </c>
      <c r="C317" s="53" t="s">
        <v>207</v>
      </c>
      <c r="D317" s="53" t="s">
        <v>4392</v>
      </c>
      <c r="E317" s="53" t="s">
        <v>5971</v>
      </c>
      <c r="F317" s="10" t="s">
        <v>61</v>
      </c>
      <c r="G317" s="10" t="str">
        <f>_xlfn.IFNA(VLOOKUP($A317,'[1]Engaged Deals'!$A:$J,2,FALSE),"No")</f>
        <v>No</v>
      </c>
      <c r="H317" s="10" t="s">
        <v>27</v>
      </c>
      <c r="I317" s="53" t="s">
        <v>119</v>
      </c>
      <c r="J317" s="58">
        <v>42975</v>
      </c>
      <c r="K317" s="59" t="s">
        <v>5970</v>
      </c>
      <c r="L317" s="53" t="s">
        <v>24</v>
      </c>
      <c r="M317" s="58">
        <v>43009</v>
      </c>
      <c r="N317" s="57">
        <v>372000</v>
      </c>
      <c r="O317" s="7">
        <f>N317/1000000</f>
        <v>0.372</v>
      </c>
      <c r="P317" s="56">
        <v>12</v>
      </c>
      <c r="Q317" s="55" t="s">
        <v>117</v>
      </c>
      <c r="R317" s="54" t="s">
        <v>21</v>
      </c>
      <c r="S317" s="53" t="s">
        <v>107</v>
      </c>
      <c r="T317" s="53" t="s">
        <v>106</v>
      </c>
      <c r="U317" s="53"/>
      <c r="V317" s="53" t="s">
        <v>2948</v>
      </c>
      <c r="W317" s="53"/>
      <c r="Y317" s="13" t="s">
        <v>0</v>
      </c>
    </row>
    <row r="318" spans="1:25" hidden="1" x14ac:dyDescent="0.25">
      <c r="A318" s="60" t="s">
        <v>5969</v>
      </c>
      <c r="B318" s="53" t="s">
        <v>15</v>
      </c>
      <c r="C318" s="53" t="s">
        <v>15</v>
      </c>
      <c r="D318" s="53" t="s">
        <v>5968</v>
      </c>
      <c r="E318" s="53" t="s">
        <v>57</v>
      </c>
      <c r="F318" s="10" t="s">
        <v>28</v>
      </c>
      <c r="G318" s="10" t="str">
        <f>_xlfn.IFNA(VLOOKUP($A318,'[1]Engaged Deals'!$A:$J,2,FALSE),"No")</f>
        <v>No</v>
      </c>
      <c r="H318" s="10" t="s">
        <v>60</v>
      </c>
      <c r="I318" s="53" t="s">
        <v>26</v>
      </c>
      <c r="J318" s="58">
        <v>43100</v>
      </c>
      <c r="K318" s="59" t="s">
        <v>5967</v>
      </c>
      <c r="L318" s="53" t="s">
        <v>8</v>
      </c>
      <c r="M318" s="55">
        <v>43100</v>
      </c>
      <c r="N318" s="57">
        <v>200000</v>
      </c>
      <c r="O318" s="7">
        <f>N318/1000000</f>
        <v>0.2</v>
      </c>
      <c r="P318" s="56">
        <v>12</v>
      </c>
      <c r="Q318" s="55" t="s">
        <v>5966</v>
      </c>
      <c r="R318" s="54" t="s">
        <v>6</v>
      </c>
      <c r="S318" s="53" t="s">
        <v>58</v>
      </c>
      <c r="T318" s="53" t="s">
        <v>2079</v>
      </c>
      <c r="U318" s="53" t="s">
        <v>5965</v>
      </c>
      <c r="V318" s="53" t="s">
        <v>5964</v>
      </c>
      <c r="W318" s="53" t="s">
        <v>69</v>
      </c>
      <c r="Y318" s="13" t="s">
        <v>0</v>
      </c>
    </row>
    <row r="319" spans="1:25" hidden="1" x14ac:dyDescent="0.25">
      <c r="A319" s="60" t="s">
        <v>5963</v>
      </c>
      <c r="B319" s="53" t="s">
        <v>65</v>
      </c>
      <c r="C319" s="53" t="s">
        <v>459</v>
      </c>
      <c r="D319" s="53" t="s">
        <v>5962</v>
      </c>
      <c r="E319" s="53" t="s">
        <v>5961</v>
      </c>
      <c r="F319" s="10" t="s">
        <v>61</v>
      </c>
      <c r="G319" s="10" t="str">
        <f>_xlfn.IFNA(VLOOKUP($A319,'[1]Engaged Deals'!$A:$J,2,FALSE),"No")</f>
        <v>No</v>
      </c>
      <c r="H319" s="10" t="s">
        <v>27</v>
      </c>
      <c r="I319" s="53" t="s">
        <v>59</v>
      </c>
      <c r="J319" s="58">
        <v>43007</v>
      </c>
      <c r="K319" s="59" t="s">
        <v>5960</v>
      </c>
      <c r="L319" s="53" t="s">
        <v>144</v>
      </c>
      <c r="M319" s="58">
        <v>43007</v>
      </c>
      <c r="N319" s="57">
        <v>1000000</v>
      </c>
      <c r="O319" s="7">
        <f>N319/1000000</f>
        <v>1</v>
      </c>
      <c r="P319" s="56">
        <v>1</v>
      </c>
      <c r="Q319" s="55" t="s">
        <v>7</v>
      </c>
      <c r="R319" s="54" t="s">
        <v>6</v>
      </c>
      <c r="S319" s="53" t="s">
        <v>172</v>
      </c>
      <c r="T319" s="53" t="s">
        <v>171</v>
      </c>
      <c r="U319" s="53" t="s">
        <v>1595</v>
      </c>
      <c r="V319" s="53" t="s">
        <v>5959</v>
      </c>
      <c r="W319" s="53" t="s">
        <v>3234</v>
      </c>
      <c r="Y319" s="13" t="s">
        <v>0</v>
      </c>
    </row>
    <row r="320" spans="1:25" hidden="1" x14ac:dyDescent="0.25">
      <c r="A320" s="60" t="s">
        <v>5958</v>
      </c>
      <c r="B320" s="53" t="s">
        <v>149</v>
      </c>
      <c r="C320" s="53" t="s">
        <v>207</v>
      </c>
      <c r="D320" s="53" t="s">
        <v>5957</v>
      </c>
      <c r="E320" s="53" t="s">
        <v>5956</v>
      </c>
      <c r="F320" s="10" t="s">
        <v>12</v>
      </c>
      <c r="G320" s="10" t="str">
        <f>_xlfn.IFNA(VLOOKUP($A320,'[1]Engaged Deals'!$A:$J,2,FALSE),"No")</f>
        <v>No</v>
      </c>
      <c r="H320" s="10" t="s">
        <v>27</v>
      </c>
      <c r="I320" s="53" t="s">
        <v>10</v>
      </c>
      <c r="J320" s="58">
        <v>43000</v>
      </c>
      <c r="K320" s="59" t="s">
        <v>5955</v>
      </c>
      <c r="L320" s="53" t="s">
        <v>8</v>
      </c>
      <c r="M320" s="58">
        <v>43000</v>
      </c>
      <c r="N320" s="57">
        <v>74400</v>
      </c>
      <c r="O320" s="7">
        <f>N320/1000000</f>
        <v>7.4399999999999994E-2</v>
      </c>
      <c r="P320" s="56">
        <v>1</v>
      </c>
      <c r="Q320" s="55" t="s">
        <v>7</v>
      </c>
      <c r="R320" s="54" t="s">
        <v>6</v>
      </c>
      <c r="S320" s="53" t="s">
        <v>73</v>
      </c>
      <c r="T320" s="53" t="s">
        <v>221</v>
      </c>
      <c r="U320" s="53" t="s">
        <v>5954</v>
      </c>
      <c r="V320" s="53" t="s">
        <v>5953</v>
      </c>
      <c r="W320" s="53" t="s">
        <v>123</v>
      </c>
      <c r="Y320" s="13" t="s">
        <v>0</v>
      </c>
    </row>
    <row r="321" spans="1:25" hidden="1" x14ac:dyDescent="0.25">
      <c r="A321" s="160" t="s">
        <v>5952</v>
      </c>
      <c r="B321" s="97" t="s">
        <v>65</v>
      </c>
      <c r="C321" s="97" t="s">
        <v>459</v>
      </c>
      <c r="D321" s="97" t="s">
        <v>5938</v>
      </c>
      <c r="E321" s="97" t="s">
        <v>5951</v>
      </c>
      <c r="F321" s="10" t="s">
        <v>61</v>
      </c>
      <c r="G321" s="10" t="str">
        <f>_xlfn.IFNA(VLOOKUP($A321,'[1]Engaged Deals'!$A:$J,2,FALSE),"No")</f>
        <v>No</v>
      </c>
      <c r="H321" s="10" t="s">
        <v>11</v>
      </c>
      <c r="I321" s="97" t="s">
        <v>119</v>
      </c>
      <c r="J321" s="159">
        <v>42899</v>
      </c>
      <c r="K321" s="158" t="s">
        <v>5950</v>
      </c>
      <c r="L321" s="97" t="s">
        <v>24</v>
      </c>
      <c r="M321" s="155">
        <v>42899</v>
      </c>
      <c r="N321" s="157">
        <v>200000</v>
      </c>
      <c r="O321" s="7">
        <f>N321/1000000</f>
        <v>0.2</v>
      </c>
      <c r="P321" s="156">
        <v>12</v>
      </c>
      <c r="Q321" s="155" t="s">
        <v>74</v>
      </c>
      <c r="R321" s="154" t="s">
        <v>21</v>
      </c>
      <c r="S321" s="97" t="s">
        <v>47</v>
      </c>
      <c r="T321" s="97" t="s">
        <v>162</v>
      </c>
      <c r="U321" s="97" t="s">
        <v>214</v>
      </c>
      <c r="V321" s="97" t="s">
        <v>5935</v>
      </c>
      <c r="W321" s="97"/>
      <c r="Y321" s="13" t="s">
        <v>0</v>
      </c>
    </row>
    <row r="322" spans="1:25" hidden="1" x14ac:dyDescent="0.25">
      <c r="A322" s="160" t="s">
        <v>5949</v>
      </c>
      <c r="B322" s="97" t="s">
        <v>65</v>
      </c>
      <c r="C322" s="97" t="s">
        <v>198</v>
      </c>
      <c r="D322" s="97" t="s">
        <v>5948</v>
      </c>
      <c r="E322" s="97" t="s">
        <v>373</v>
      </c>
      <c r="F322" s="10" t="s">
        <v>12</v>
      </c>
      <c r="G322" s="10" t="str">
        <f>_xlfn.IFNA(VLOOKUP($A322,'[1]Engaged Deals'!$A:$J,2,FALSE),"No")</f>
        <v>No</v>
      </c>
      <c r="H322" s="10" t="s">
        <v>11</v>
      </c>
      <c r="I322" s="97" t="s">
        <v>195</v>
      </c>
      <c r="J322" s="159">
        <v>42915</v>
      </c>
      <c r="K322" s="158" t="s">
        <v>5947</v>
      </c>
      <c r="L322" s="97" t="s">
        <v>8</v>
      </c>
      <c r="M322" s="155">
        <v>42915</v>
      </c>
      <c r="N322" s="157">
        <v>80000</v>
      </c>
      <c r="O322" s="7">
        <f>N322/1000000</f>
        <v>0.08</v>
      </c>
      <c r="P322" s="156">
        <v>12</v>
      </c>
      <c r="Q322" s="155" t="s">
        <v>371</v>
      </c>
      <c r="R322" s="154" t="s">
        <v>6</v>
      </c>
      <c r="S322" s="97" t="s">
        <v>73</v>
      </c>
      <c r="T322" s="97" t="s">
        <v>72</v>
      </c>
      <c r="U322" s="97" t="s">
        <v>370</v>
      </c>
      <c r="V322" s="97" t="s">
        <v>369</v>
      </c>
      <c r="W322" s="97" t="s">
        <v>123</v>
      </c>
      <c r="Y322" s="13" t="s">
        <v>0</v>
      </c>
    </row>
    <row r="323" spans="1:25" hidden="1" x14ac:dyDescent="0.25">
      <c r="A323" s="60" t="s">
        <v>5946</v>
      </c>
      <c r="B323" s="53" t="s">
        <v>149</v>
      </c>
      <c r="C323" s="53" t="s">
        <v>406</v>
      </c>
      <c r="D323" s="53" t="s">
        <v>5945</v>
      </c>
      <c r="E323" s="53" t="s">
        <v>5944</v>
      </c>
      <c r="F323" s="10" t="s">
        <v>403</v>
      </c>
      <c r="G323" s="10" t="str">
        <f>_xlfn.IFNA(VLOOKUP($A323,'[1]Engaged Deals'!$A:$J,2,FALSE),"No")</f>
        <v>No</v>
      </c>
      <c r="H323" s="10" t="s">
        <v>27</v>
      </c>
      <c r="I323" s="53" t="s">
        <v>96</v>
      </c>
      <c r="J323" s="58">
        <v>43006</v>
      </c>
      <c r="K323" s="59" t="s">
        <v>5943</v>
      </c>
      <c r="L323" s="53" t="s">
        <v>24</v>
      </c>
      <c r="M323" s="58">
        <v>43006</v>
      </c>
      <c r="N323" s="57">
        <v>500000</v>
      </c>
      <c r="O323" s="7">
        <f>N323/1000000</f>
        <v>0.5</v>
      </c>
      <c r="P323" s="56">
        <v>1</v>
      </c>
      <c r="Q323" s="55" t="s">
        <v>5942</v>
      </c>
      <c r="R323" s="54" t="s">
        <v>281</v>
      </c>
      <c r="S323" s="53" t="s">
        <v>172</v>
      </c>
      <c r="T323" s="53" t="s">
        <v>171</v>
      </c>
      <c r="U323" s="53" t="s">
        <v>5941</v>
      </c>
      <c r="V323" s="53" t="s">
        <v>5940</v>
      </c>
      <c r="W323" s="53"/>
      <c r="Y323" s="13" t="s">
        <v>0</v>
      </c>
    </row>
    <row r="324" spans="1:25" hidden="1" x14ac:dyDescent="0.25">
      <c r="A324" s="160" t="s">
        <v>5939</v>
      </c>
      <c r="B324" s="97" t="s">
        <v>65</v>
      </c>
      <c r="C324" s="97" t="s">
        <v>459</v>
      </c>
      <c r="D324" s="97" t="s">
        <v>5938</v>
      </c>
      <c r="E324" s="97" t="s">
        <v>5937</v>
      </c>
      <c r="F324" s="10" t="s">
        <v>61</v>
      </c>
      <c r="G324" s="10" t="str">
        <f>_xlfn.IFNA(VLOOKUP($A324,'[1]Engaged Deals'!$A:$J,2,FALSE),"No")</f>
        <v>No</v>
      </c>
      <c r="H324" s="10" t="s">
        <v>11</v>
      </c>
      <c r="I324" s="97" t="s">
        <v>119</v>
      </c>
      <c r="J324" s="159">
        <v>42899</v>
      </c>
      <c r="K324" s="158" t="s">
        <v>5936</v>
      </c>
      <c r="L324" s="97" t="s">
        <v>24</v>
      </c>
      <c r="M324" s="155">
        <v>42899</v>
      </c>
      <c r="N324" s="157">
        <v>5000000</v>
      </c>
      <c r="O324" s="7">
        <f>N324/1000000</f>
        <v>5</v>
      </c>
      <c r="P324" s="156">
        <v>12</v>
      </c>
      <c r="Q324" s="155" t="s">
        <v>74</v>
      </c>
      <c r="R324" s="154" t="s">
        <v>21</v>
      </c>
      <c r="S324" s="97" t="s">
        <v>47</v>
      </c>
      <c r="T324" s="97" t="s">
        <v>162</v>
      </c>
      <c r="U324" s="97"/>
      <c r="V324" s="97" t="s">
        <v>5935</v>
      </c>
      <c r="W324" s="97"/>
      <c r="Y324" s="13" t="s">
        <v>0</v>
      </c>
    </row>
    <row r="325" spans="1:25" x14ac:dyDescent="0.25">
      <c r="A325" s="60" t="s">
        <v>5934</v>
      </c>
      <c r="B325" s="53" t="s">
        <v>532</v>
      </c>
      <c r="C325" s="53" t="s">
        <v>531</v>
      </c>
      <c r="D325" s="53" t="s">
        <v>5933</v>
      </c>
      <c r="E325" s="53" t="s">
        <v>57</v>
      </c>
      <c r="F325" s="10" t="s">
        <v>98</v>
      </c>
      <c r="G325" s="10" t="str">
        <f>_xlfn.IFNA(VLOOKUP($A325,'[1]Engaged Deals'!$A:$J,2,FALSE),"No")</f>
        <v>No</v>
      </c>
      <c r="H325" s="10" t="s">
        <v>27</v>
      </c>
      <c r="I325" s="53" t="s">
        <v>96</v>
      </c>
      <c r="J325" s="58">
        <v>43007</v>
      </c>
      <c r="K325" s="59" t="s">
        <v>5932</v>
      </c>
      <c r="L325" s="53" t="s">
        <v>8</v>
      </c>
      <c r="M325" s="58">
        <v>43007</v>
      </c>
      <c r="N325" s="57">
        <v>200000</v>
      </c>
      <c r="O325" s="7">
        <f>N325/1000000</f>
        <v>0.2</v>
      </c>
      <c r="P325" s="56">
        <v>1</v>
      </c>
      <c r="Q325" s="55" t="s">
        <v>7</v>
      </c>
      <c r="R325" s="54" t="s">
        <v>6</v>
      </c>
      <c r="S325" s="53" t="s">
        <v>73</v>
      </c>
      <c r="T325" s="53" t="s">
        <v>72</v>
      </c>
      <c r="U325" s="53" t="s">
        <v>346</v>
      </c>
      <c r="V325" s="53" t="s">
        <v>903</v>
      </c>
      <c r="W325" s="53" t="s">
        <v>160</v>
      </c>
      <c r="Y325" s="13" t="s">
        <v>0</v>
      </c>
    </row>
    <row r="326" spans="1:25" hidden="1" x14ac:dyDescent="0.25">
      <c r="A326" s="60" t="s">
        <v>5931</v>
      </c>
      <c r="B326" s="53" t="s">
        <v>65</v>
      </c>
      <c r="C326" s="53" t="s">
        <v>198</v>
      </c>
      <c r="D326" s="53" t="s">
        <v>4532</v>
      </c>
      <c r="E326" s="53" t="s">
        <v>5930</v>
      </c>
      <c r="F326" s="10" t="s">
        <v>12</v>
      </c>
      <c r="G326" s="10" t="str">
        <f>_xlfn.IFNA(VLOOKUP($A326,'[1]Engaged Deals'!$A:$J,2,FALSE),"No")</f>
        <v>No</v>
      </c>
      <c r="H326" s="10" t="s">
        <v>27</v>
      </c>
      <c r="I326" s="53" t="s">
        <v>10</v>
      </c>
      <c r="J326" s="58">
        <v>42923</v>
      </c>
      <c r="K326" s="59" t="s">
        <v>5929</v>
      </c>
      <c r="L326" s="53" t="s">
        <v>24</v>
      </c>
      <c r="M326" s="58">
        <v>42923</v>
      </c>
      <c r="N326" s="57">
        <v>100000</v>
      </c>
      <c r="O326" s="7">
        <f>N326/1000000</f>
        <v>0.1</v>
      </c>
      <c r="P326" s="56">
        <v>12</v>
      </c>
      <c r="Q326" s="55" t="s">
        <v>4529</v>
      </c>
      <c r="R326" s="54" t="s">
        <v>21</v>
      </c>
      <c r="S326" s="53" t="s">
        <v>47</v>
      </c>
      <c r="T326" s="53" t="s">
        <v>46</v>
      </c>
      <c r="U326" s="53" t="s">
        <v>4528</v>
      </c>
      <c r="V326" s="53" t="s">
        <v>4527</v>
      </c>
      <c r="W326" s="53" t="s">
        <v>69</v>
      </c>
      <c r="Y326" s="13" t="s">
        <v>0</v>
      </c>
    </row>
    <row r="327" spans="1:25" x14ac:dyDescent="0.25">
      <c r="A327" s="160" t="s">
        <v>5927</v>
      </c>
      <c r="B327" s="97" t="s">
        <v>32</v>
      </c>
      <c r="C327" s="97" t="s">
        <v>190</v>
      </c>
      <c r="D327" s="97" t="s">
        <v>5926</v>
      </c>
      <c r="E327" s="97" t="s">
        <v>5925</v>
      </c>
      <c r="F327" s="10" t="s">
        <v>98</v>
      </c>
      <c r="G327" s="10" t="str">
        <f>_xlfn.IFNA(VLOOKUP($A327,'[1]Engaged Deals'!$A:$J,2,FALSE),"No")</f>
        <v>No</v>
      </c>
      <c r="H327" s="10" t="s">
        <v>11</v>
      </c>
      <c r="I327" s="168" t="s">
        <v>645</v>
      </c>
      <c r="J327" s="159">
        <v>42905</v>
      </c>
      <c r="K327" s="158" t="s">
        <v>5924</v>
      </c>
      <c r="L327" s="97" t="s">
        <v>24</v>
      </c>
      <c r="M327" s="155">
        <v>42905</v>
      </c>
      <c r="N327" s="157">
        <v>151000</v>
      </c>
      <c r="O327" s="7">
        <f>N327/1000000</f>
        <v>0.151</v>
      </c>
      <c r="P327" s="156">
        <v>12</v>
      </c>
      <c r="Q327" s="155" t="s">
        <v>179</v>
      </c>
      <c r="R327" s="154" t="s">
        <v>21</v>
      </c>
      <c r="S327" s="97" t="s">
        <v>493</v>
      </c>
      <c r="T327" s="97" t="s">
        <v>1456</v>
      </c>
      <c r="U327" s="97" t="s">
        <v>5928</v>
      </c>
      <c r="V327" s="97" t="s">
        <v>40</v>
      </c>
      <c r="W327" s="97" t="s">
        <v>229</v>
      </c>
      <c r="Y327" s="13" t="s">
        <v>0</v>
      </c>
    </row>
    <row r="328" spans="1:25" x14ac:dyDescent="0.25">
      <c r="A328" s="160" t="s">
        <v>5927</v>
      </c>
      <c r="B328" s="97" t="s">
        <v>32</v>
      </c>
      <c r="C328" s="97" t="s">
        <v>190</v>
      </c>
      <c r="D328" s="97" t="s">
        <v>5926</v>
      </c>
      <c r="E328" s="97" t="s">
        <v>5925</v>
      </c>
      <c r="F328" s="10" t="s">
        <v>98</v>
      </c>
      <c r="G328" s="10" t="str">
        <f>_xlfn.IFNA(VLOOKUP($A328,'[1]Engaged Deals'!$A:$J,2,FALSE),"No")</f>
        <v>No</v>
      </c>
      <c r="H328" s="10" t="s">
        <v>11</v>
      </c>
      <c r="I328" s="168" t="s">
        <v>645</v>
      </c>
      <c r="J328" s="159">
        <v>42905</v>
      </c>
      <c r="K328" s="158" t="s">
        <v>5924</v>
      </c>
      <c r="L328" s="97" t="s">
        <v>24</v>
      </c>
      <c r="M328" s="155">
        <v>42905</v>
      </c>
      <c r="N328" s="157">
        <v>100000</v>
      </c>
      <c r="O328" s="7">
        <f>N328/1000000</f>
        <v>0.1</v>
      </c>
      <c r="P328" s="156">
        <v>12</v>
      </c>
      <c r="Q328" s="155" t="s">
        <v>179</v>
      </c>
      <c r="R328" s="154" t="s">
        <v>21</v>
      </c>
      <c r="S328" s="97" t="s">
        <v>47</v>
      </c>
      <c r="T328" s="97" t="s">
        <v>162</v>
      </c>
      <c r="U328" s="97" t="s">
        <v>214</v>
      </c>
      <c r="V328" s="97" t="s">
        <v>40</v>
      </c>
      <c r="W328" s="97" t="s">
        <v>229</v>
      </c>
      <c r="Y328" s="13" t="s">
        <v>0</v>
      </c>
    </row>
    <row r="329" spans="1:25" x14ac:dyDescent="0.25">
      <c r="A329" s="60" t="s">
        <v>5923</v>
      </c>
      <c r="B329" s="53" t="s">
        <v>65</v>
      </c>
      <c r="C329" s="53" t="s">
        <v>198</v>
      </c>
      <c r="D329" s="53" t="s">
        <v>2814</v>
      </c>
      <c r="E329" s="53" t="s">
        <v>5922</v>
      </c>
      <c r="F329" s="10" t="s">
        <v>98</v>
      </c>
      <c r="G329" s="10" t="str">
        <f>_xlfn.IFNA(VLOOKUP($A329,'[1]Engaged Deals'!$A:$J,2,FALSE),"No")</f>
        <v>No</v>
      </c>
      <c r="H329" s="10" t="s">
        <v>27</v>
      </c>
      <c r="I329" s="53" t="s">
        <v>645</v>
      </c>
      <c r="J329" s="58">
        <v>42993</v>
      </c>
      <c r="K329" s="59" t="s">
        <v>5921</v>
      </c>
      <c r="L329" s="53" t="s">
        <v>109</v>
      </c>
      <c r="M329" s="58">
        <v>42993</v>
      </c>
      <c r="N329" s="57">
        <v>5000000</v>
      </c>
      <c r="O329" s="7">
        <f>N329/1000000</f>
        <v>5</v>
      </c>
      <c r="P329" s="56">
        <v>12</v>
      </c>
      <c r="Q329" s="55" t="s">
        <v>371</v>
      </c>
      <c r="R329" s="54" t="s">
        <v>6</v>
      </c>
      <c r="S329" s="53" t="s">
        <v>47</v>
      </c>
      <c r="T329" s="53" t="s">
        <v>162</v>
      </c>
      <c r="U329" s="53" t="s">
        <v>214</v>
      </c>
      <c r="V329" s="53" t="s">
        <v>2179</v>
      </c>
      <c r="W329" s="53"/>
      <c r="Y329" s="13" t="s">
        <v>0</v>
      </c>
    </row>
    <row r="330" spans="1:25" hidden="1" x14ac:dyDescent="0.25">
      <c r="A330" s="160" t="s">
        <v>5919</v>
      </c>
      <c r="B330" s="97" t="s">
        <v>32</v>
      </c>
      <c r="C330" s="97" t="s">
        <v>31</v>
      </c>
      <c r="D330" s="97" t="s">
        <v>5918</v>
      </c>
      <c r="E330" s="97" t="s">
        <v>5917</v>
      </c>
      <c r="F330" s="10" t="s">
        <v>28</v>
      </c>
      <c r="G330" s="10" t="str">
        <f>_xlfn.IFNA(VLOOKUP($A330,'[1]Engaged Deals'!$A:$J,2,FALSE),"No")</f>
        <v>No</v>
      </c>
      <c r="H330" s="10" t="s">
        <v>11</v>
      </c>
      <c r="I330" s="97" t="s">
        <v>26</v>
      </c>
      <c r="J330" s="159">
        <v>42912</v>
      </c>
      <c r="K330" s="158" t="s">
        <v>5916</v>
      </c>
      <c r="L330" s="97" t="s">
        <v>24</v>
      </c>
      <c r="M330" s="155">
        <v>42912</v>
      </c>
      <c r="N330" s="157">
        <v>200000</v>
      </c>
      <c r="O330" s="7">
        <f>N330/1000000</f>
        <v>0.2</v>
      </c>
      <c r="P330" s="156">
        <v>1</v>
      </c>
      <c r="Q330" s="155" t="s">
        <v>282</v>
      </c>
      <c r="R330" s="154" t="s">
        <v>21</v>
      </c>
      <c r="S330" s="97" t="s">
        <v>73</v>
      </c>
      <c r="T330" s="97" t="s">
        <v>669</v>
      </c>
      <c r="U330" s="97" t="s">
        <v>5920</v>
      </c>
      <c r="V330" s="97" t="s">
        <v>5915</v>
      </c>
      <c r="W330" s="97"/>
      <c r="Y330" s="13" t="s">
        <v>0</v>
      </c>
    </row>
    <row r="331" spans="1:25" hidden="1" x14ac:dyDescent="0.25">
      <c r="A331" s="160" t="s">
        <v>5919</v>
      </c>
      <c r="B331" s="97" t="s">
        <v>32</v>
      </c>
      <c r="C331" s="97" t="s">
        <v>31</v>
      </c>
      <c r="D331" s="97" t="s">
        <v>5918</v>
      </c>
      <c r="E331" s="97" t="s">
        <v>5917</v>
      </c>
      <c r="F331" s="10" t="s">
        <v>28</v>
      </c>
      <c r="G331" s="10" t="str">
        <f>_xlfn.IFNA(VLOOKUP($A331,'[1]Engaged Deals'!$A:$J,2,FALSE),"No")</f>
        <v>No</v>
      </c>
      <c r="H331" s="10" t="s">
        <v>11</v>
      </c>
      <c r="I331" s="97" t="s">
        <v>26</v>
      </c>
      <c r="J331" s="159">
        <v>42912</v>
      </c>
      <c r="K331" s="158" t="s">
        <v>5916</v>
      </c>
      <c r="L331" s="97" t="s">
        <v>24</v>
      </c>
      <c r="M331" s="155">
        <v>42912</v>
      </c>
      <c r="N331" s="157">
        <v>200000</v>
      </c>
      <c r="O331" s="7">
        <f>N331/1000000</f>
        <v>0.2</v>
      </c>
      <c r="P331" s="156">
        <v>1</v>
      </c>
      <c r="Q331" s="155" t="s">
        <v>282</v>
      </c>
      <c r="R331" s="154" t="s">
        <v>21</v>
      </c>
      <c r="S331" s="97" t="s">
        <v>73</v>
      </c>
      <c r="T331" s="97" t="s">
        <v>221</v>
      </c>
      <c r="U331" s="97" t="s">
        <v>3022</v>
      </c>
      <c r="V331" s="97" t="s">
        <v>5915</v>
      </c>
      <c r="W331" s="97"/>
      <c r="Y331" s="13" t="s">
        <v>0</v>
      </c>
    </row>
    <row r="332" spans="1:25" hidden="1" x14ac:dyDescent="0.25">
      <c r="A332" s="95" t="s">
        <v>5914</v>
      </c>
      <c r="B332" s="88" t="s">
        <v>65</v>
      </c>
      <c r="C332" s="88" t="s">
        <v>158</v>
      </c>
      <c r="D332" s="88" t="s">
        <v>5913</v>
      </c>
      <c r="E332" s="88" t="s">
        <v>300</v>
      </c>
      <c r="F332" s="10" t="s">
        <v>28</v>
      </c>
      <c r="G332" s="10" t="str">
        <f>_xlfn.IFNA(VLOOKUP($A332,'[1]Engaged Deals'!$A:$J,2,FALSE),"No")</f>
        <v>No</v>
      </c>
      <c r="H332" s="10" t="s">
        <v>60</v>
      </c>
      <c r="I332" s="88" t="s">
        <v>187</v>
      </c>
      <c r="J332" s="94">
        <v>43099</v>
      </c>
      <c r="K332" s="93" t="s">
        <v>5912</v>
      </c>
      <c r="L332" s="88" t="s">
        <v>8</v>
      </c>
      <c r="M332" s="90">
        <v>43099</v>
      </c>
      <c r="N332" s="92">
        <v>50000</v>
      </c>
      <c r="O332" s="7">
        <f>N332/1000000</f>
        <v>0.05</v>
      </c>
      <c r="P332" s="91">
        <v>12</v>
      </c>
      <c r="Q332" s="90" t="s">
        <v>135</v>
      </c>
      <c r="R332" s="89" t="s">
        <v>21</v>
      </c>
      <c r="S332" s="88" t="s">
        <v>58</v>
      </c>
      <c r="T332" s="88" t="s">
        <v>57</v>
      </c>
      <c r="U332" s="88" t="s">
        <v>68</v>
      </c>
      <c r="V332" s="53" t="s">
        <v>5911</v>
      </c>
      <c r="W332" s="53" t="s">
        <v>160</v>
      </c>
      <c r="Y332" s="13" t="s">
        <v>0</v>
      </c>
    </row>
    <row r="333" spans="1:25" hidden="1" x14ac:dyDescent="0.25">
      <c r="A333" s="160" t="s">
        <v>5910</v>
      </c>
      <c r="B333" s="97" t="s">
        <v>65</v>
      </c>
      <c r="C333" s="97" t="s">
        <v>302</v>
      </c>
      <c r="D333" s="97" t="s">
        <v>5909</v>
      </c>
      <c r="E333" s="97" t="s">
        <v>5908</v>
      </c>
      <c r="F333" s="10" t="s">
        <v>12</v>
      </c>
      <c r="G333" s="10" t="str">
        <f>_xlfn.IFNA(VLOOKUP($A333,'[1]Engaged Deals'!$A:$J,2,FALSE),"No")</f>
        <v>No</v>
      </c>
      <c r="H333" s="10" t="s">
        <v>11</v>
      </c>
      <c r="I333" s="168" t="s">
        <v>10</v>
      </c>
      <c r="J333" s="159">
        <v>42916</v>
      </c>
      <c r="K333" s="158" t="s">
        <v>5907</v>
      </c>
      <c r="L333" s="97" t="s">
        <v>24</v>
      </c>
      <c r="M333" s="155">
        <v>42916</v>
      </c>
      <c r="N333" s="157">
        <v>125000</v>
      </c>
      <c r="O333" s="7">
        <f>N333/1000000</f>
        <v>0.125</v>
      </c>
      <c r="P333" s="156">
        <v>1</v>
      </c>
      <c r="Q333" s="155" t="s">
        <v>5906</v>
      </c>
      <c r="R333" s="154" t="s">
        <v>6</v>
      </c>
      <c r="S333" s="97" t="s">
        <v>963</v>
      </c>
      <c r="T333" s="97" t="s">
        <v>963</v>
      </c>
      <c r="U333" s="97"/>
      <c r="V333" s="97" t="s">
        <v>5905</v>
      </c>
      <c r="W333" s="97" t="s">
        <v>115</v>
      </c>
      <c r="Y333" s="13" t="s">
        <v>0</v>
      </c>
    </row>
    <row r="334" spans="1:25" hidden="1" x14ac:dyDescent="0.25">
      <c r="A334" s="60" t="s">
        <v>5903</v>
      </c>
      <c r="B334" s="53" t="s">
        <v>149</v>
      </c>
      <c r="C334" s="53" t="s">
        <v>240</v>
      </c>
      <c r="D334" s="53" t="s">
        <v>5121</v>
      </c>
      <c r="E334" s="53" t="s">
        <v>5902</v>
      </c>
      <c r="F334" s="10" t="s">
        <v>28</v>
      </c>
      <c r="G334" s="10" t="str">
        <f>_xlfn.IFNA(VLOOKUP($A334,'[1]Engaged Deals'!$A:$J,2,FALSE),"No")</f>
        <v>No</v>
      </c>
      <c r="H334" s="10" t="s">
        <v>27</v>
      </c>
      <c r="I334" s="53" t="s">
        <v>26</v>
      </c>
      <c r="J334" s="58">
        <v>43007</v>
      </c>
      <c r="K334" s="59" t="s">
        <v>5901</v>
      </c>
      <c r="L334" s="53" t="s">
        <v>24</v>
      </c>
      <c r="M334" s="58">
        <v>43007</v>
      </c>
      <c r="N334" s="57">
        <v>300000</v>
      </c>
      <c r="O334" s="7">
        <f>N334/1000000</f>
        <v>0.3</v>
      </c>
      <c r="P334" s="56">
        <v>3</v>
      </c>
      <c r="Q334" s="55" t="s">
        <v>1545</v>
      </c>
      <c r="R334" s="54" t="s">
        <v>21</v>
      </c>
      <c r="S334" s="53" t="s">
        <v>107</v>
      </c>
      <c r="T334" s="53" t="s">
        <v>106</v>
      </c>
      <c r="U334" s="53" t="s">
        <v>5904</v>
      </c>
      <c r="V334" s="53" t="s">
        <v>3644</v>
      </c>
      <c r="W334" s="53" t="s">
        <v>229</v>
      </c>
      <c r="Y334" s="13" t="s">
        <v>0</v>
      </c>
    </row>
    <row r="335" spans="1:25" hidden="1" x14ac:dyDescent="0.25">
      <c r="A335" s="60" t="s">
        <v>5903</v>
      </c>
      <c r="B335" s="53" t="s">
        <v>149</v>
      </c>
      <c r="C335" s="53" t="s">
        <v>240</v>
      </c>
      <c r="D335" s="53" t="s">
        <v>5121</v>
      </c>
      <c r="E335" s="53" t="s">
        <v>5902</v>
      </c>
      <c r="F335" s="10" t="s">
        <v>28</v>
      </c>
      <c r="G335" s="10" t="str">
        <f>_xlfn.IFNA(VLOOKUP($A335,'[1]Engaged Deals'!$A:$J,2,FALSE),"No")</f>
        <v>No</v>
      </c>
      <c r="H335" s="10" t="s">
        <v>27</v>
      </c>
      <c r="I335" s="53" t="s">
        <v>26</v>
      </c>
      <c r="J335" s="58">
        <v>43007</v>
      </c>
      <c r="K335" s="59" t="s">
        <v>5901</v>
      </c>
      <c r="L335" s="53" t="s">
        <v>24</v>
      </c>
      <c r="M335" s="58">
        <v>43007</v>
      </c>
      <c r="N335" s="57">
        <v>200000</v>
      </c>
      <c r="O335" s="7">
        <f>N335/1000000</f>
        <v>0.2</v>
      </c>
      <c r="P335" s="56">
        <v>1</v>
      </c>
      <c r="Q335" s="55" t="s">
        <v>108</v>
      </c>
      <c r="R335" s="54" t="s">
        <v>21</v>
      </c>
      <c r="S335" s="53" t="s">
        <v>172</v>
      </c>
      <c r="T335" s="53" t="s">
        <v>1876</v>
      </c>
      <c r="U335" s="53" t="s">
        <v>3645</v>
      </c>
      <c r="V335" s="53" t="s">
        <v>3644</v>
      </c>
      <c r="W335" s="53" t="s">
        <v>229</v>
      </c>
      <c r="Y335" s="13" t="s">
        <v>0</v>
      </c>
    </row>
    <row r="336" spans="1:25" x14ac:dyDescent="0.25">
      <c r="A336" s="160" t="s">
        <v>5899</v>
      </c>
      <c r="B336" s="97" t="s">
        <v>32</v>
      </c>
      <c r="C336" s="97" t="s">
        <v>41</v>
      </c>
      <c r="D336" s="97" t="s">
        <v>5355</v>
      </c>
      <c r="E336" s="97" t="s">
        <v>5898</v>
      </c>
      <c r="F336" s="10" t="s">
        <v>98</v>
      </c>
      <c r="G336" s="10" t="str">
        <f>_xlfn.IFNA(VLOOKUP($A336,'[1]Engaged Deals'!$A:$J,2,FALSE),"No")</f>
        <v>No</v>
      </c>
      <c r="H336" s="10" t="s">
        <v>11</v>
      </c>
      <c r="I336" s="97" t="s">
        <v>557</v>
      </c>
      <c r="J336" s="159">
        <v>42901</v>
      </c>
      <c r="K336" s="158" t="s">
        <v>5897</v>
      </c>
      <c r="L336" s="97" t="s">
        <v>8</v>
      </c>
      <c r="M336" s="155">
        <v>43034</v>
      </c>
      <c r="N336" s="157">
        <v>1000000</v>
      </c>
      <c r="O336" s="7">
        <f>N336/1000000</f>
        <v>1</v>
      </c>
      <c r="P336" s="156">
        <v>1</v>
      </c>
      <c r="Q336" s="155" t="s">
        <v>5900</v>
      </c>
      <c r="R336" s="154" t="s">
        <v>21</v>
      </c>
      <c r="S336" s="97" t="s">
        <v>20</v>
      </c>
      <c r="T336" s="97" t="s">
        <v>37</v>
      </c>
      <c r="U336" s="97" t="s">
        <v>2432</v>
      </c>
      <c r="V336" s="97" t="s">
        <v>5896</v>
      </c>
      <c r="W336" s="97"/>
      <c r="Y336" s="13" t="s">
        <v>0</v>
      </c>
    </row>
    <row r="337" spans="1:25" x14ac:dyDescent="0.25">
      <c r="A337" s="160" t="s">
        <v>5899</v>
      </c>
      <c r="B337" s="97" t="s">
        <v>32</v>
      </c>
      <c r="C337" s="97" t="s">
        <v>41</v>
      </c>
      <c r="D337" s="97" t="s">
        <v>5355</v>
      </c>
      <c r="E337" s="97" t="s">
        <v>5898</v>
      </c>
      <c r="F337" s="10" t="s">
        <v>98</v>
      </c>
      <c r="G337" s="10" t="str">
        <f>_xlfn.IFNA(VLOOKUP($A337,'[1]Engaged Deals'!$A:$J,2,FALSE),"No")</f>
        <v>No</v>
      </c>
      <c r="H337" s="10" t="s">
        <v>11</v>
      </c>
      <c r="I337" s="97" t="s">
        <v>557</v>
      </c>
      <c r="J337" s="159">
        <v>42901</v>
      </c>
      <c r="K337" s="158" t="s">
        <v>5897</v>
      </c>
      <c r="L337" s="97" t="s">
        <v>8</v>
      </c>
      <c r="M337" s="155">
        <v>42901</v>
      </c>
      <c r="N337" s="157">
        <v>1000000</v>
      </c>
      <c r="O337" s="7">
        <f>N337/1000000</f>
        <v>1</v>
      </c>
      <c r="P337" s="156">
        <v>12</v>
      </c>
      <c r="Q337" s="155" t="s">
        <v>7</v>
      </c>
      <c r="R337" s="154" t="s">
        <v>21</v>
      </c>
      <c r="S337" s="97" t="s">
        <v>47</v>
      </c>
      <c r="T337" s="97" t="s">
        <v>162</v>
      </c>
      <c r="U337" s="97" t="s">
        <v>214</v>
      </c>
      <c r="V337" s="97" t="s">
        <v>5896</v>
      </c>
      <c r="W337" s="97"/>
      <c r="Y337" s="13" t="s">
        <v>0</v>
      </c>
    </row>
    <row r="338" spans="1:25" hidden="1" x14ac:dyDescent="0.25">
      <c r="A338" s="60" t="s">
        <v>5895</v>
      </c>
      <c r="B338" s="53" t="s">
        <v>32</v>
      </c>
      <c r="C338" s="53" t="s">
        <v>121</v>
      </c>
      <c r="D338" s="53" t="s">
        <v>5894</v>
      </c>
      <c r="E338" s="53" t="s">
        <v>5893</v>
      </c>
      <c r="F338" s="10" t="s">
        <v>269</v>
      </c>
      <c r="G338" s="10" t="str">
        <f>_xlfn.IFNA(VLOOKUP($A338,'[1]Engaged Deals'!$A:$J,2,FALSE),"No")</f>
        <v>No</v>
      </c>
      <c r="H338" s="10" t="s">
        <v>27</v>
      </c>
      <c r="I338" s="53" t="s">
        <v>268</v>
      </c>
      <c r="J338" s="58">
        <v>43007</v>
      </c>
      <c r="K338" s="59" t="s">
        <v>5892</v>
      </c>
      <c r="L338" s="53" t="s">
        <v>8</v>
      </c>
      <c r="M338" s="58">
        <v>43142</v>
      </c>
      <c r="N338" s="57">
        <v>200000</v>
      </c>
      <c r="O338" s="7">
        <f>N338/1000000</f>
        <v>0.2</v>
      </c>
      <c r="P338" s="56">
        <v>12</v>
      </c>
      <c r="Q338" s="55" t="s">
        <v>7</v>
      </c>
      <c r="R338" s="54" t="s">
        <v>6</v>
      </c>
      <c r="S338" s="53" t="s">
        <v>47</v>
      </c>
      <c r="T338" s="53" t="s">
        <v>162</v>
      </c>
      <c r="U338" s="53" t="s">
        <v>214</v>
      </c>
      <c r="V338" s="53" t="s">
        <v>3079</v>
      </c>
      <c r="W338" s="53" t="s">
        <v>3078</v>
      </c>
      <c r="Y338" s="13" t="s">
        <v>0</v>
      </c>
    </row>
    <row r="339" spans="1:25" hidden="1" x14ac:dyDescent="0.25">
      <c r="A339" s="60" t="s">
        <v>5891</v>
      </c>
      <c r="B339" s="53" t="s">
        <v>32</v>
      </c>
      <c r="C339" s="53" t="s">
        <v>190</v>
      </c>
      <c r="D339" s="53" t="s">
        <v>5440</v>
      </c>
      <c r="E339" s="53" t="s">
        <v>5890</v>
      </c>
      <c r="F339" s="10" t="s">
        <v>28</v>
      </c>
      <c r="G339" s="10" t="str">
        <f>_xlfn.IFNA(VLOOKUP($A339,'[1]Engaged Deals'!$A:$J,2,FALSE),"No")</f>
        <v>Yes</v>
      </c>
      <c r="H339" s="10" t="s">
        <v>27</v>
      </c>
      <c r="I339" s="53" t="s">
        <v>187</v>
      </c>
      <c r="J339" s="58">
        <v>42955</v>
      </c>
      <c r="K339" s="59" t="s">
        <v>5889</v>
      </c>
      <c r="L339" s="53" t="s">
        <v>8</v>
      </c>
      <c r="M339" s="58">
        <v>42955</v>
      </c>
      <c r="N339" s="57">
        <v>2500000</v>
      </c>
      <c r="O339" s="7">
        <f>N339/1000000</f>
        <v>2.5</v>
      </c>
      <c r="P339" s="56">
        <v>12</v>
      </c>
      <c r="Q339" s="55" t="s">
        <v>135</v>
      </c>
      <c r="R339" s="54" t="s">
        <v>6</v>
      </c>
      <c r="S339" s="53" t="s">
        <v>47</v>
      </c>
      <c r="T339" s="53" t="s">
        <v>162</v>
      </c>
      <c r="U339" s="53" t="s">
        <v>214</v>
      </c>
      <c r="V339" s="53" t="s">
        <v>40</v>
      </c>
      <c r="W339" s="53" t="s">
        <v>5888</v>
      </c>
      <c r="Y339" s="13" t="s">
        <v>0</v>
      </c>
    </row>
    <row r="340" spans="1:25" x14ac:dyDescent="0.25">
      <c r="A340" s="160" t="s">
        <v>5887</v>
      </c>
      <c r="B340" s="97" t="s">
        <v>65</v>
      </c>
      <c r="C340" s="97" t="s">
        <v>290</v>
      </c>
      <c r="D340" s="97" t="s">
        <v>5886</v>
      </c>
      <c r="E340" s="97" t="s">
        <v>5885</v>
      </c>
      <c r="F340" s="10" t="s">
        <v>98</v>
      </c>
      <c r="G340" s="10" t="str">
        <f>_xlfn.IFNA(VLOOKUP($A340,'[1]Engaged Deals'!$A:$J,2,FALSE),"No")</f>
        <v>No</v>
      </c>
      <c r="H340" s="10" t="s">
        <v>11</v>
      </c>
      <c r="I340" s="97" t="s">
        <v>96</v>
      </c>
      <c r="J340" s="159">
        <v>42909</v>
      </c>
      <c r="K340" s="158" t="s">
        <v>5884</v>
      </c>
      <c r="L340" s="97" t="s">
        <v>24</v>
      </c>
      <c r="M340" s="155">
        <v>42909</v>
      </c>
      <c r="N340" s="157">
        <v>5000</v>
      </c>
      <c r="O340" s="7">
        <f>N340/1000000</f>
        <v>5.0000000000000001E-3</v>
      </c>
      <c r="P340" s="156">
        <v>12</v>
      </c>
      <c r="Q340" s="155" t="s">
        <v>546</v>
      </c>
      <c r="R340" s="154" t="s">
        <v>6</v>
      </c>
      <c r="S340" s="97" t="s">
        <v>20</v>
      </c>
      <c r="T340" s="97" t="s">
        <v>37</v>
      </c>
      <c r="U340" s="97" t="s">
        <v>2432</v>
      </c>
      <c r="V340" s="97" t="s">
        <v>5883</v>
      </c>
      <c r="W340" s="97" t="s">
        <v>5436</v>
      </c>
      <c r="Y340" s="13" t="s">
        <v>0</v>
      </c>
    </row>
    <row r="341" spans="1:25" hidden="1" x14ac:dyDescent="0.25">
      <c r="A341" s="60" t="s">
        <v>5882</v>
      </c>
      <c r="B341" s="53" t="s">
        <v>149</v>
      </c>
      <c r="C341" s="53" t="s">
        <v>207</v>
      </c>
      <c r="D341" s="53" t="s">
        <v>4476</v>
      </c>
      <c r="E341" s="53" t="s">
        <v>5881</v>
      </c>
      <c r="F341" s="10" t="s">
        <v>12</v>
      </c>
      <c r="G341" s="10" t="str">
        <f>_xlfn.IFNA(VLOOKUP($A341,'[1]Engaged Deals'!$A:$J,2,FALSE),"No")</f>
        <v>No</v>
      </c>
      <c r="H341" s="10" t="s">
        <v>27</v>
      </c>
      <c r="I341" s="53" t="s">
        <v>10</v>
      </c>
      <c r="J341" s="58">
        <v>42972</v>
      </c>
      <c r="K341" s="59" t="s">
        <v>5880</v>
      </c>
      <c r="L341" s="53" t="s">
        <v>24</v>
      </c>
      <c r="M341" s="58">
        <v>42972</v>
      </c>
      <c r="N341" s="57">
        <v>400000</v>
      </c>
      <c r="O341" s="7">
        <f>N341/1000000</f>
        <v>0.4</v>
      </c>
      <c r="P341" s="56">
        <v>3</v>
      </c>
      <c r="Q341" s="55" t="s">
        <v>743</v>
      </c>
      <c r="R341" s="54" t="s">
        <v>21</v>
      </c>
      <c r="S341" s="53" t="s">
        <v>47</v>
      </c>
      <c r="T341" s="53" t="s">
        <v>46</v>
      </c>
      <c r="U341" s="53" t="s">
        <v>539</v>
      </c>
      <c r="V341" s="53" t="s">
        <v>4473</v>
      </c>
      <c r="W341" s="53" t="s">
        <v>2896</v>
      </c>
      <c r="Y341" s="13" t="s">
        <v>0</v>
      </c>
    </row>
    <row r="342" spans="1:25" hidden="1" x14ac:dyDescent="0.25">
      <c r="A342" s="60" t="s">
        <v>5879</v>
      </c>
      <c r="B342" s="53" t="s">
        <v>367</v>
      </c>
      <c r="C342" s="53" t="s">
        <v>366</v>
      </c>
      <c r="D342" s="53" t="s">
        <v>5878</v>
      </c>
      <c r="E342" s="53" t="s">
        <v>5877</v>
      </c>
      <c r="F342" s="10" t="s">
        <v>28</v>
      </c>
      <c r="G342" s="10" t="str">
        <f>_xlfn.IFNA(VLOOKUP($A342,'[1]Engaged Deals'!$A:$J,2,FALSE),"No")</f>
        <v>No</v>
      </c>
      <c r="H342" s="10" t="s">
        <v>27</v>
      </c>
      <c r="I342" s="53" t="s">
        <v>26</v>
      </c>
      <c r="J342" s="58">
        <v>42998</v>
      </c>
      <c r="K342" s="59" t="s">
        <v>5876</v>
      </c>
      <c r="L342" s="53" t="s">
        <v>24</v>
      </c>
      <c r="M342" s="58">
        <v>42998</v>
      </c>
      <c r="N342" s="57">
        <v>200000</v>
      </c>
      <c r="O342" s="7">
        <f>N342/1000000</f>
        <v>0.2</v>
      </c>
      <c r="P342" s="56">
        <v>12</v>
      </c>
      <c r="Q342" s="55" t="s">
        <v>74</v>
      </c>
      <c r="R342" s="54" t="s">
        <v>6</v>
      </c>
      <c r="S342" s="53" t="s">
        <v>47</v>
      </c>
      <c r="T342" s="53" t="s">
        <v>162</v>
      </c>
      <c r="U342" s="53" t="s">
        <v>214</v>
      </c>
      <c r="V342" s="53" t="s">
        <v>5875</v>
      </c>
      <c r="W342" s="53" t="s">
        <v>687</v>
      </c>
      <c r="Y342" s="13" t="s">
        <v>0</v>
      </c>
    </row>
    <row r="343" spans="1:25" x14ac:dyDescent="0.25">
      <c r="A343" s="160" t="s">
        <v>5874</v>
      </c>
      <c r="B343" s="97" t="s">
        <v>65</v>
      </c>
      <c r="C343" s="97" t="s">
        <v>166</v>
      </c>
      <c r="D343" s="97" t="s">
        <v>5873</v>
      </c>
      <c r="E343" s="97" t="s">
        <v>57</v>
      </c>
      <c r="F343" s="10" t="s">
        <v>98</v>
      </c>
      <c r="G343" s="10" t="str">
        <f>_xlfn.IFNA(VLOOKUP($A343,'[1]Engaged Deals'!$A:$J,2,FALSE),"No")</f>
        <v>No</v>
      </c>
      <c r="H343" s="10" t="s">
        <v>11</v>
      </c>
      <c r="I343" s="97" t="s">
        <v>96</v>
      </c>
      <c r="J343" s="159">
        <v>42916</v>
      </c>
      <c r="K343" s="158" t="s">
        <v>5872</v>
      </c>
      <c r="L343" s="97" t="s">
        <v>24</v>
      </c>
      <c r="M343" s="155">
        <v>42916</v>
      </c>
      <c r="N343" s="157">
        <v>12000</v>
      </c>
      <c r="O343" s="7">
        <f>N343/1000000</f>
        <v>1.2E-2</v>
      </c>
      <c r="P343" s="156">
        <v>12</v>
      </c>
      <c r="Q343" s="155" t="s">
        <v>1338</v>
      </c>
      <c r="R343" s="154" t="s">
        <v>21</v>
      </c>
      <c r="S343" s="97" t="s">
        <v>73</v>
      </c>
      <c r="T343" s="97" t="s">
        <v>72</v>
      </c>
      <c r="U343" s="97"/>
      <c r="V343" s="97" t="s">
        <v>5871</v>
      </c>
      <c r="W343" s="97"/>
      <c r="Y343" s="13" t="s">
        <v>0</v>
      </c>
    </row>
    <row r="344" spans="1:25" hidden="1" x14ac:dyDescent="0.25">
      <c r="A344" s="60" t="s">
        <v>5870</v>
      </c>
      <c r="B344" s="53" t="s">
        <v>52</v>
      </c>
      <c r="C344" s="53" t="s">
        <v>52</v>
      </c>
      <c r="D344" s="53" t="s">
        <v>4045</v>
      </c>
      <c r="E344" s="53" t="s">
        <v>5869</v>
      </c>
      <c r="F344" s="10" t="s">
        <v>28</v>
      </c>
      <c r="G344" s="10" t="str">
        <f>_xlfn.IFNA(VLOOKUP($A344,'[1]Engaged Deals'!$A:$J,2,FALSE),"No")</f>
        <v>No</v>
      </c>
      <c r="H344" s="10" t="s">
        <v>60</v>
      </c>
      <c r="I344" s="53" t="s">
        <v>26</v>
      </c>
      <c r="J344" s="58">
        <v>43084</v>
      </c>
      <c r="K344" s="59" t="s">
        <v>5868</v>
      </c>
      <c r="L344" s="53" t="s">
        <v>24</v>
      </c>
      <c r="M344" s="55">
        <v>43084</v>
      </c>
      <c r="N344" s="57">
        <v>95238</v>
      </c>
      <c r="O344" s="7">
        <f>N344/1000000</f>
        <v>9.5238000000000003E-2</v>
      </c>
      <c r="P344" s="56">
        <v>3</v>
      </c>
      <c r="Q344" s="55" t="s">
        <v>5867</v>
      </c>
      <c r="R344" s="54" t="s">
        <v>21</v>
      </c>
      <c r="S344" s="53" t="s">
        <v>47</v>
      </c>
      <c r="T344" s="53" t="s">
        <v>162</v>
      </c>
      <c r="U344" s="53" t="s">
        <v>214</v>
      </c>
      <c r="V344" s="53" t="s">
        <v>4042</v>
      </c>
      <c r="W344" s="53" t="s">
        <v>192</v>
      </c>
      <c r="Y344" s="13" t="s">
        <v>0</v>
      </c>
    </row>
    <row r="345" spans="1:25" hidden="1" x14ac:dyDescent="0.25">
      <c r="A345" s="60" t="s">
        <v>5866</v>
      </c>
      <c r="B345" s="53" t="s">
        <v>65</v>
      </c>
      <c r="C345" s="53" t="s">
        <v>158</v>
      </c>
      <c r="D345" s="53" t="s">
        <v>5865</v>
      </c>
      <c r="E345" s="53" t="s">
        <v>5864</v>
      </c>
      <c r="F345" s="10" t="s">
        <v>28</v>
      </c>
      <c r="G345" s="10" t="str">
        <f>_xlfn.IFNA(VLOOKUP($A345,'[1]Engaged Deals'!$A:$J,2,FALSE),"No")</f>
        <v>No</v>
      </c>
      <c r="H345" s="10" t="s">
        <v>60</v>
      </c>
      <c r="I345" s="53" t="s">
        <v>26</v>
      </c>
      <c r="J345" s="58">
        <v>43010</v>
      </c>
      <c r="K345" s="59" t="s">
        <v>5863</v>
      </c>
      <c r="L345" s="53" t="s">
        <v>8</v>
      </c>
      <c r="M345" s="55">
        <v>43010</v>
      </c>
      <c r="N345" s="57">
        <v>900000</v>
      </c>
      <c r="O345" s="7">
        <f>N345/1000000</f>
        <v>0.9</v>
      </c>
      <c r="P345" s="56">
        <v>24</v>
      </c>
      <c r="Q345" s="55" t="s">
        <v>5862</v>
      </c>
      <c r="R345" s="54" t="s">
        <v>21</v>
      </c>
      <c r="S345" s="53" t="s">
        <v>107</v>
      </c>
      <c r="T345" s="53" t="s">
        <v>106</v>
      </c>
      <c r="U345" s="53" t="s">
        <v>1627</v>
      </c>
      <c r="V345" s="53" t="s">
        <v>5861</v>
      </c>
      <c r="W345" s="53"/>
      <c r="Y345" s="13" t="s">
        <v>0</v>
      </c>
    </row>
    <row r="346" spans="1:25" hidden="1" x14ac:dyDescent="0.25">
      <c r="A346" s="160" t="s">
        <v>5859</v>
      </c>
      <c r="B346" s="97" t="s">
        <v>65</v>
      </c>
      <c r="C346" s="97" t="s">
        <v>390</v>
      </c>
      <c r="D346" s="97" t="s">
        <v>5858</v>
      </c>
      <c r="E346" s="97" t="s">
        <v>5857</v>
      </c>
      <c r="F346" s="10" t="s">
        <v>12</v>
      </c>
      <c r="G346" s="10" t="str">
        <f>_xlfn.IFNA(VLOOKUP($A346,'[1]Engaged Deals'!$A:$J,2,FALSE),"No")</f>
        <v>No</v>
      </c>
      <c r="H346" s="10" t="s">
        <v>11</v>
      </c>
      <c r="I346" s="97" t="s">
        <v>10</v>
      </c>
      <c r="J346" s="159">
        <v>42916</v>
      </c>
      <c r="K346" s="158" t="s">
        <v>5856</v>
      </c>
      <c r="L346" s="97" t="s">
        <v>24</v>
      </c>
      <c r="M346" s="155">
        <v>42916</v>
      </c>
      <c r="N346" s="157">
        <v>300002</v>
      </c>
      <c r="O346" s="7">
        <f>N346/1000000</f>
        <v>0.30000199999999999</v>
      </c>
      <c r="P346" s="156">
        <v>1</v>
      </c>
      <c r="Q346" s="155" t="s">
        <v>5860</v>
      </c>
      <c r="R346" s="154" t="s">
        <v>6</v>
      </c>
      <c r="S346" s="97" t="s">
        <v>172</v>
      </c>
      <c r="T346" s="97" t="s">
        <v>171</v>
      </c>
      <c r="U346" s="97" t="s">
        <v>170</v>
      </c>
      <c r="V346" s="97" t="s">
        <v>5853</v>
      </c>
      <c r="W346" s="97" t="s">
        <v>229</v>
      </c>
      <c r="Y346" s="13" t="s">
        <v>0</v>
      </c>
    </row>
    <row r="347" spans="1:25" hidden="1" x14ac:dyDescent="0.25">
      <c r="A347" s="160" t="s">
        <v>5859</v>
      </c>
      <c r="B347" s="97" t="s">
        <v>65</v>
      </c>
      <c r="C347" s="97" t="s">
        <v>390</v>
      </c>
      <c r="D347" s="97" t="s">
        <v>5858</v>
      </c>
      <c r="E347" s="97" t="s">
        <v>5857</v>
      </c>
      <c r="F347" s="10" t="s">
        <v>12</v>
      </c>
      <c r="G347" s="10" t="str">
        <f>_xlfn.IFNA(VLOOKUP($A347,'[1]Engaged Deals'!$A:$J,2,FALSE),"No")</f>
        <v>No</v>
      </c>
      <c r="H347" s="10" t="s">
        <v>11</v>
      </c>
      <c r="I347" s="97" t="s">
        <v>10</v>
      </c>
      <c r="J347" s="159">
        <v>42916</v>
      </c>
      <c r="K347" s="158" t="s">
        <v>5856</v>
      </c>
      <c r="L347" s="97" t="s">
        <v>24</v>
      </c>
      <c r="M347" s="155">
        <v>42916</v>
      </c>
      <c r="N347" s="157">
        <v>3333</v>
      </c>
      <c r="O347" s="7">
        <f>N347/1000000</f>
        <v>3.333E-3</v>
      </c>
      <c r="P347" s="156">
        <v>1</v>
      </c>
      <c r="Q347" s="155" t="s">
        <v>5855</v>
      </c>
      <c r="R347" s="154" t="s">
        <v>6</v>
      </c>
      <c r="S347" s="97" t="s">
        <v>172</v>
      </c>
      <c r="T347" s="97" t="s">
        <v>171</v>
      </c>
      <c r="U347" s="97" t="s">
        <v>3327</v>
      </c>
      <c r="V347" s="97" t="s">
        <v>5853</v>
      </c>
      <c r="W347" s="97" t="s">
        <v>229</v>
      </c>
      <c r="Y347" s="13" t="s">
        <v>0</v>
      </c>
    </row>
    <row r="348" spans="1:25" hidden="1" x14ac:dyDescent="0.25">
      <c r="A348" s="160" t="s">
        <v>5859</v>
      </c>
      <c r="B348" s="97" t="s">
        <v>65</v>
      </c>
      <c r="C348" s="97" t="s">
        <v>390</v>
      </c>
      <c r="D348" s="97" t="s">
        <v>5858</v>
      </c>
      <c r="E348" s="97" t="s">
        <v>5857</v>
      </c>
      <c r="F348" s="10" t="s">
        <v>12</v>
      </c>
      <c r="G348" s="10" t="str">
        <f>_xlfn.IFNA(VLOOKUP($A348,'[1]Engaged Deals'!$A:$J,2,FALSE),"No")</f>
        <v>No</v>
      </c>
      <c r="H348" s="10" t="s">
        <v>11</v>
      </c>
      <c r="I348" s="97" t="s">
        <v>10</v>
      </c>
      <c r="J348" s="159">
        <v>42916</v>
      </c>
      <c r="K348" s="158" t="s">
        <v>5856</v>
      </c>
      <c r="L348" s="97" t="s">
        <v>24</v>
      </c>
      <c r="M348" s="155">
        <v>42916</v>
      </c>
      <c r="N348" s="157">
        <v>3333</v>
      </c>
      <c r="O348" s="7">
        <f>N348/1000000</f>
        <v>3.333E-3</v>
      </c>
      <c r="P348" s="156">
        <v>1</v>
      </c>
      <c r="Q348" s="155" t="s">
        <v>5855</v>
      </c>
      <c r="R348" s="154" t="s">
        <v>6</v>
      </c>
      <c r="S348" s="97" t="s">
        <v>172</v>
      </c>
      <c r="T348" s="97" t="s">
        <v>210</v>
      </c>
      <c r="U348" s="97" t="s">
        <v>5854</v>
      </c>
      <c r="V348" s="97" t="s">
        <v>5853</v>
      </c>
      <c r="W348" s="97" t="s">
        <v>229</v>
      </c>
      <c r="Y348" s="13" t="s">
        <v>0</v>
      </c>
    </row>
    <row r="349" spans="1:25" hidden="1" x14ac:dyDescent="0.25">
      <c r="A349" s="96" t="s">
        <v>5852</v>
      </c>
      <c r="B349" s="96" t="s">
        <v>65</v>
      </c>
      <c r="C349" s="96" t="s">
        <v>198</v>
      </c>
      <c r="D349" s="96" t="s">
        <v>5851</v>
      </c>
      <c r="E349" s="96" t="s">
        <v>5850</v>
      </c>
      <c r="F349" s="10" t="s">
        <v>12</v>
      </c>
      <c r="G349" s="10" t="str">
        <f>_xlfn.IFNA(VLOOKUP($A349,'[1]Engaged Deals'!$A:$J,2,FALSE),"No")</f>
        <v>No</v>
      </c>
      <c r="H349" s="10" t="s">
        <v>11</v>
      </c>
      <c r="I349" s="96" t="s">
        <v>195</v>
      </c>
      <c r="J349" s="99">
        <v>42853</v>
      </c>
      <c r="K349" s="102">
        <v>42760</v>
      </c>
      <c r="L349" s="96" t="s">
        <v>8</v>
      </c>
      <c r="M349" s="102">
        <v>42853</v>
      </c>
      <c r="N349" s="101">
        <v>1500000</v>
      </c>
      <c r="O349" s="7">
        <f>N349/1000000</f>
        <v>1.5</v>
      </c>
      <c r="P349" s="100">
        <v>12</v>
      </c>
      <c r="Q349" s="99">
        <v>42817</v>
      </c>
      <c r="R349" s="98" t="s">
        <v>6</v>
      </c>
      <c r="S349" s="97" t="s">
        <v>107</v>
      </c>
      <c r="T349" s="96" t="s">
        <v>512</v>
      </c>
      <c r="U349" s="96" t="s">
        <v>105</v>
      </c>
      <c r="V349" s="96" t="s">
        <v>5849</v>
      </c>
      <c r="W349" s="53"/>
      <c r="Y349" s="13" t="s">
        <v>0</v>
      </c>
    </row>
    <row r="350" spans="1:25" hidden="1" x14ac:dyDescent="0.25">
      <c r="A350" s="160" t="s">
        <v>5848</v>
      </c>
      <c r="B350" s="97" t="s">
        <v>32</v>
      </c>
      <c r="C350" s="97" t="s">
        <v>190</v>
      </c>
      <c r="D350" s="97" t="s">
        <v>5440</v>
      </c>
      <c r="E350" s="97" t="s">
        <v>5847</v>
      </c>
      <c r="F350" s="10" t="s">
        <v>28</v>
      </c>
      <c r="G350" s="10" t="str">
        <f>_xlfn.IFNA(VLOOKUP($A350,'[1]Engaged Deals'!$A:$J,2,FALSE),"No")</f>
        <v>No</v>
      </c>
      <c r="H350" s="10" t="s">
        <v>11</v>
      </c>
      <c r="I350" s="97" t="s">
        <v>26</v>
      </c>
      <c r="J350" s="159">
        <v>42837</v>
      </c>
      <c r="K350" s="158" t="s">
        <v>5846</v>
      </c>
      <c r="L350" s="97" t="s">
        <v>144</v>
      </c>
      <c r="M350" s="155">
        <v>42837</v>
      </c>
      <c r="N350" s="157">
        <v>150000</v>
      </c>
      <c r="O350" s="7">
        <f>N350/1000000</f>
        <v>0.15</v>
      </c>
      <c r="P350" s="156">
        <v>12</v>
      </c>
      <c r="Q350" s="155" t="s">
        <v>5845</v>
      </c>
      <c r="R350" s="154" t="s">
        <v>281</v>
      </c>
      <c r="S350" s="97" t="s">
        <v>47</v>
      </c>
      <c r="T350" s="97" t="s">
        <v>162</v>
      </c>
      <c r="U350" s="97" t="s">
        <v>214</v>
      </c>
      <c r="V350" s="97" t="s">
        <v>40</v>
      </c>
      <c r="W350" s="97" t="s">
        <v>5436</v>
      </c>
      <c r="Y350" s="13" t="s">
        <v>0</v>
      </c>
    </row>
    <row r="351" spans="1:25" hidden="1" x14ac:dyDescent="0.25">
      <c r="A351" s="160" t="s">
        <v>5844</v>
      </c>
      <c r="B351" s="97" t="s">
        <v>367</v>
      </c>
      <c r="C351" s="97" t="s">
        <v>366</v>
      </c>
      <c r="D351" s="97" t="s">
        <v>5843</v>
      </c>
      <c r="E351" s="97" t="s">
        <v>2727</v>
      </c>
      <c r="F351" s="10" t="s">
        <v>28</v>
      </c>
      <c r="G351" s="10" t="str">
        <f>_xlfn.IFNA(VLOOKUP($A351,'[1]Engaged Deals'!$A:$J,2,FALSE),"No")</f>
        <v>No</v>
      </c>
      <c r="H351" s="10" t="s">
        <v>11</v>
      </c>
      <c r="I351" s="97" t="s">
        <v>187</v>
      </c>
      <c r="J351" s="159">
        <v>42916</v>
      </c>
      <c r="K351" s="158" t="s">
        <v>5842</v>
      </c>
      <c r="L351" s="97" t="s">
        <v>8</v>
      </c>
      <c r="M351" s="155">
        <v>42916</v>
      </c>
      <c r="N351" s="157">
        <v>80000</v>
      </c>
      <c r="O351" s="7">
        <f>N351/1000000</f>
        <v>0.08</v>
      </c>
      <c r="P351" s="156">
        <v>1</v>
      </c>
      <c r="Q351" s="155" t="s">
        <v>5841</v>
      </c>
      <c r="R351" s="154" t="s">
        <v>6</v>
      </c>
      <c r="S351" s="97" t="s">
        <v>172</v>
      </c>
      <c r="T351" s="97" t="s">
        <v>171</v>
      </c>
      <c r="U351" s="97" t="s">
        <v>411</v>
      </c>
      <c r="V351" s="97" t="s">
        <v>5840</v>
      </c>
      <c r="W351" s="97" t="s">
        <v>2173</v>
      </c>
      <c r="Y351" s="13" t="s">
        <v>0</v>
      </c>
    </row>
    <row r="352" spans="1:25" x14ac:dyDescent="0.25">
      <c r="A352" s="160" t="s">
        <v>5839</v>
      </c>
      <c r="B352" s="97" t="s">
        <v>149</v>
      </c>
      <c r="C352" s="97" t="s">
        <v>148</v>
      </c>
      <c r="D352" s="97" t="s">
        <v>5838</v>
      </c>
      <c r="E352" s="97" t="s">
        <v>57</v>
      </c>
      <c r="F352" s="10" t="s">
        <v>98</v>
      </c>
      <c r="G352" s="10" t="str">
        <f>_xlfn.IFNA(VLOOKUP($A352,'[1]Engaged Deals'!$A:$J,2,FALSE),"No")</f>
        <v>No</v>
      </c>
      <c r="H352" s="10" t="s">
        <v>11</v>
      </c>
      <c r="I352" s="97" t="s">
        <v>645</v>
      </c>
      <c r="J352" s="159">
        <v>42916</v>
      </c>
      <c r="K352" s="158" t="s">
        <v>5837</v>
      </c>
      <c r="L352" s="97" t="s">
        <v>8</v>
      </c>
      <c r="M352" s="155">
        <v>42916</v>
      </c>
      <c r="N352" s="157">
        <v>80000</v>
      </c>
      <c r="O352" s="7">
        <f>N352/1000000</f>
        <v>0.08</v>
      </c>
      <c r="P352" s="156">
        <v>12</v>
      </c>
      <c r="Q352" s="155" t="s">
        <v>282</v>
      </c>
      <c r="R352" s="154" t="s">
        <v>21</v>
      </c>
      <c r="S352" s="97" t="s">
        <v>73</v>
      </c>
      <c r="T352" s="97" t="s">
        <v>72</v>
      </c>
      <c r="U352" s="97" t="s">
        <v>370</v>
      </c>
      <c r="V352" s="97" t="s">
        <v>2426</v>
      </c>
      <c r="W352" s="97" t="s">
        <v>229</v>
      </c>
      <c r="Y352" s="13" t="s">
        <v>0</v>
      </c>
    </row>
    <row r="353" spans="1:25" hidden="1" x14ac:dyDescent="0.25">
      <c r="A353" s="160" t="s">
        <v>5836</v>
      </c>
      <c r="B353" s="97" t="s">
        <v>149</v>
      </c>
      <c r="C353" s="97" t="s">
        <v>148</v>
      </c>
      <c r="D353" s="97" t="s">
        <v>1592</v>
      </c>
      <c r="E353" s="97" t="s">
        <v>5835</v>
      </c>
      <c r="F353" s="10" t="s">
        <v>28</v>
      </c>
      <c r="G353" s="10" t="str">
        <f>_xlfn.IFNA(VLOOKUP($A353,'[1]Engaged Deals'!$A:$J,2,FALSE),"No")</f>
        <v>No</v>
      </c>
      <c r="H353" s="10" t="s">
        <v>11</v>
      </c>
      <c r="I353" s="97" t="s">
        <v>26</v>
      </c>
      <c r="J353" s="159">
        <v>42909</v>
      </c>
      <c r="K353" s="158" t="s">
        <v>5834</v>
      </c>
      <c r="L353" s="97" t="s">
        <v>24</v>
      </c>
      <c r="M353" s="155">
        <v>42909</v>
      </c>
      <c r="N353" s="157">
        <v>100000</v>
      </c>
      <c r="O353" s="7">
        <f>N353/1000000</f>
        <v>0.1</v>
      </c>
      <c r="P353" s="156">
        <v>1</v>
      </c>
      <c r="Q353" s="155" t="s">
        <v>5833</v>
      </c>
      <c r="R353" s="154" t="s">
        <v>21</v>
      </c>
      <c r="S353" s="97" t="s">
        <v>73</v>
      </c>
      <c r="T353" s="97" t="s">
        <v>312</v>
      </c>
      <c r="U353" s="97" t="s">
        <v>311</v>
      </c>
      <c r="V353" s="97" t="s">
        <v>310</v>
      </c>
      <c r="W353" s="97"/>
      <c r="Y353" s="13" t="s">
        <v>0</v>
      </c>
    </row>
    <row r="354" spans="1:25" hidden="1" x14ac:dyDescent="0.25">
      <c r="A354" s="60" t="s">
        <v>5832</v>
      </c>
      <c r="B354" s="53" t="s">
        <v>32</v>
      </c>
      <c r="C354" s="53" t="s">
        <v>190</v>
      </c>
      <c r="D354" s="53" t="s">
        <v>3770</v>
      </c>
      <c r="E354" s="53" t="s">
        <v>5831</v>
      </c>
      <c r="F354" s="10" t="s">
        <v>269</v>
      </c>
      <c r="G354" s="10" t="str">
        <f>_xlfn.IFNA(VLOOKUP($A354,'[1]Engaged Deals'!$A:$J,2,FALSE),"No")</f>
        <v>No</v>
      </c>
      <c r="H354" s="10" t="s">
        <v>27</v>
      </c>
      <c r="I354" s="53" t="s">
        <v>625</v>
      </c>
      <c r="J354" s="58">
        <v>42998</v>
      </c>
      <c r="K354" s="59" t="s">
        <v>5830</v>
      </c>
      <c r="L354" s="53" t="s">
        <v>8</v>
      </c>
      <c r="M354" s="58">
        <v>43087</v>
      </c>
      <c r="N354" s="57">
        <v>500000</v>
      </c>
      <c r="O354" s="7">
        <f>N354/1000000</f>
        <v>0.5</v>
      </c>
      <c r="P354" s="56">
        <v>12</v>
      </c>
      <c r="Q354" s="55" t="s">
        <v>5830</v>
      </c>
      <c r="R354" s="54" t="s">
        <v>6</v>
      </c>
      <c r="S354" s="53" t="s">
        <v>47</v>
      </c>
      <c r="T354" s="53" t="s">
        <v>162</v>
      </c>
      <c r="U354" s="53" t="s">
        <v>214</v>
      </c>
      <c r="V354" s="53" t="s">
        <v>40</v>
      </c>
      <c r="W354" s="53"/>
      <c r="Y354" s="13" t="s">
        <v>0</v>
      </c>
    </row>
    <row r="355" spans="1:25" hidden="1" x14ac:dyDescent="0.25">
      <c r="A355" s="162" t="s">
        <v>5829</v>
      </c>
      <c r="B355" s="162" t="s">
        <v>367</v>
      </c>
      <c r="C355" s="162" t="s">
        <v>366</v>
      </c>
      <c r="D355" s="162" t="s">
        <v>3531</v>
      </c>
      <c r="E355" s="162" t="s">
        <v>5828</v>
      </c>
      <c r="F355" s="10" t="s">
        <v>28</v>
      </c>
      <c r="G355" s="10" t="str">
        <f>_xlfn.IFNA(VLOOKUP($A355,'[1]Engaged Deals'!$A:$J,2,FALSE),"No")</f>
        <v>No</v>
      </c>
      <c r="H355" s="10" t="s">
        <v>97</v>
      </c>
      <c r="I355" s="162" t="s">
        <v>187</v>
      </c>
      <c r="J355" s="167">
        <v>42823</v>
      </c>
      <c r="K355" s="166" t="s">
        <v>5827</v>
      </c>
      <c r="L355" s="162" t="s">
        <v>94</v>
      </c>
      <c r="M355" s="163">
        <v>42824</v>
      </c>
      <c r="N355" s="165">
        <v>207744</v>
      </c>
      <c r="O355" s="7">
        <f>N355/1000000</f>
        <v>0.20774400000000001</v>
      </c>
      <c r="P355" s="164">
        <v>4</v>
      </c>
      <c r="Q355" s="163" t="s">
        <v>7</v>
      </c>
      <c r="R355" s="162" t="s">
        <v>92</v>
      </c>
      <c r="S355" s="162" t="s">
        <v>47</v>
      </c>
      <c r="T355" s="162" t="s">
        <v>162</v>
      </c>
      <c r="U355" s="162" t="s">
        <v>214</v>
      </c>
      <c r="V355" s="162" t="s">
        <v>5826</v>
      </c>
      <c r="W355" s="162" t="s">
        <v>1433</v>
      </c>
      <c r="Y355" s="13" t="s">
        <v>0</v>
      </c>
    </row>
    <row r="356" spans="1:25" hidden="1" x14ac:dyDescent="0.25">
      <c r="A356" s="60" t="s">
        <v>5825</v>
      </c>
      <c r="B356" s="53" t="s">
        <v>65</v>
      </c>
      <c r="C356" s="53" t="s">
        <v>158</v>
      </c>
      <c r="D356" s="53" t="s">
        <v>5824</v>
      </c>
      <c r="E356" s="53" t="s">
        <v>5823</v>
      </c>
      <c r="F356" s="10" t="s">
        <v>28</v>
      </c>
      <c r="G356" s="10" t="str">
        <f>_xlfn.IFNA(VLOOKUP($A356,'[1]Engaged Deals'!$A:$J,2,FALSE),"No")</f>
        <v>No</v>
      </c>
      <c r="H356" s="10" t="s">
        <v>27</v>
      </c>
      <c r="I356" s="53" t="s">
        <v>26</v>
      </c>
      <c r="J356" s="58">
        <v>42944</v>
      </c>
      <c r="K356" s="59" t="s">
        <v>5822</v>
      </c>
      <c r="L356" s="53" t="s">
        <v>8</v>
      </c>
      <c r="M356" s="58">
        <v>42944</v>
      </c>
      <c r="N356" s="57">
        <v>12000</v>
      </c>
      <c r="O356" s="7">
        <f>N356/1000000</f>
        <v>1.2E-2</v>
      </c>
      <c r="P356" s="56">
        <v>12</v>
      </c>
      <c r="Q356" s="55" t="s">
        <v>135</v>
      </c>
      <c r="R356" s="54" t="s">
        <v>6</v>
      </c>
      <c r="S356" s="53" t="s">
        <v>47</v>
      </c>
      <c r="T356" s="53" t="s">
        <v>46</v>
      </c>
      <c r="U356" s="53" t="s">
        <v>539</v>
      </c>
      <c r="V356" s="53" t="s">
        <v>5821</v>
      </c>
      <c r="W356" s="53" t="s">
        <v>5820</v>
      </c>
      <c r="Y356" s="13" t="s">
        <v>0</v>
      </c>
    </row>
    <row r="357" spans="1:25" x14ac:dyDescent="0.25">
      <c r="A357" s="176" t="s">
        <v>5819</v>
      </c>
      <c r="B357" s="169" t="s">
        <v>52</v>
      </c>
      <c r="C357" s="169" t="s">
        <v>52</v>
      </c>
      <c r="D357" s="169" t="s">
        <v>5512</v>
      </c>
      <c r="E357" s="169" t="s">
        <v>5818</v>
      </c>
      <c r="F357" s="10" t="s">
        <v>98</v>
      </c>
      <c r="G357" s="10" t="str">
        <f>_xlfn.IFNA(VLOOKUP($A357,'[1]Engaged Deals'!$A:$J,2,FALSE),"No")</f>
        <v>No</v>
      </c>
      <c r="H357" s="10" t="s">
        <v>11</v>
      </c>
      <c r="I357" s="169" t="s">
        <v>287</v>
      </c>
      <c r="J357" s="175">
        <v>42909</v>
      </c>
      <c r="K357" s="174" t="s">
        <v>5817</v>
      </c>
      <c r="L357" s="169" t="s">
        <v>144</v>
      </c>
      <c r="M357" s="171">
        <v>42912</v>
      </c>
      <c r="N357" s="173">
        <v>809523</v>
      </c>
      <c r="O357" s="7">
        <f>N357/1000000</f>
        <v>0.80952299999999999</v>
      </c>
      <c r="P357" s="172">
        <v>12</v>
      </c>
      <c r="Q357" s="171" t="s">
        <v>7</v>
      </c>
      <c r="R357" s="170" t="s">
        <v>281</v>
      </c>
      <c r="S357" s="169" t="s">
        <v>47</v>
      </c>
      <c r="T357" s="169" t="s">
        <v>46</v>
      </c>
      <c r="U357" s="169" t="s">
        <v>1133</v>
      </c>
      <c r="V357" s="97" t="s">
        <v>5508</v>
      </c>
      <c r="W357" s="97" t="s">
        <v>5507</v>
      </c>
      <c r="Y357" s="13" t="s">
        <v>0</v>
      </c>
    </row>
    <row r="358" spans="1:25" x14ac:dyDescent="0.25">
      <c r="A358" s="160" t="s">
        <v>5816</v>
      </c>
      <c r="B358" s="97" t="s">
        <v>32</v>
      </c>
      <c r="C358" s="97" t="s">
        <v>190</v>
      </c>
      <c r="D358" s="97" t="s">
        <v>5815</v>
      </c>
      <c r="E358" s="97" t="s">
        <v>5814</v>
      </c>
      <c r="F358" s="10" t="s">
        <v>98</v>
      </c>
      <c r="G358" s="10" t="str">
        <f>_xlfn.IFNA(VLOOKUP($A358,'[1]Engaged Deals'!$A:$J,2,FALSE),"No")</f>
        <v>No</v>
      </c>
      <c r="H358" s="10" t="s">
        <v>11</v>
      </c>
      <c r="I358" s="97" t="s">
        <v>329</v>
      </c>
      <c r="J358" s="159">
        <v>42902</v>
      </c>
      <c r="K358" s="158" t="s">
        <v>5813</v>
      </c>
      <c r="L358" s="97" t="s">
        <v>24</v>
      </c>
      <c r="M358" s="155">
        <v>42902</v>
      </c>
      <c r="N358" s="157">
        <v>150000</v>
      </c>
      <c r="O358" s="7">
        <f>N358/1000000</f>
        <v>0.15</v>
      </c>
      <c r="P358" s="156">
        <v>9</v>
      </c>
      <c r="Q358" s="155" t="s">
        <v>4231</v>
      </c>
      <c r="R358" s="154" t="s">
        <v>21</v>
      </c>
      <c r="S358" s="97" t="s">
        <v>47</v>
      </c>
      <c r="T358" s="97" t="s">
        <v>162</v>
      </c>
      <c r="U358" s="97" t="s">
        <v>248</v>
      </c>
      <c r="V358" s="97" t="s">
        <v>40</v>
      </c>
      <c r="W358" s="97"/>
      <c r="Y358" s="13" t="s">
        <v>0</v>
      </c>
    </row>
    <row r="359" spans="1:25" hidden="1" x14ac:dyDescent="0.25">
      <c r="A359" s="60" t="s">
        <v>5812</v>
      </c>
      <c r="B359" s="53" t="s">
        <v>149</v>
      </c>
      <c r="C359" s="53" t="s">
        <v>148</v>
      </c>
      <c r="D359" s="53" t="s">
        <v>5811</v>
      </c>
      <c r="E359" s="53" t="s">
        <v>5809</v>
      </c>
      <c r="F359" s="10" t="s">
        <v>28</v>
      </c>
      <c r="G359" s="10" t="str">
        <f>_xlfn.IFNA(VLOOKUP($A359,'[1]Engaged Deals'!$A:$J,2,FALSE),"No")</f>
        <v>No</v>
      </c>
      <c r="H359" s="10" t="s">
        <v>27</v>
      </c>
      <c r="I359" s="53" t="s">
        <v>26</v>
      </c>
      <c r="J359" s="58">
        <v>42944</v>
      </c>
      <c r="K359" s="59" t="s">
        <v>5810</v>
      </c>
      <c r="L359" s="53" t="s">
        <v>8</v>
      </c>
      <c r="M359" s="58">
        <v>42944</v>
      </c>
      <c r="N359" s="57">
        <v>30000</v>
      </c>
      <c r="O359" s="7">
        <f>N359/1000000</f>
        <v>0.03</v>
      </c>
      <c r="P359" s="56">
        <v>1</v>
      </c>
      <c r="Q359" s="55" t="s">
        <v>135</v>
      </c>
      <c r="R359" s="54" t="s">
        <v>21</v>
      </c>
      <c r="S359" s="53" t="s">
        <v>73</v>
      </c>
      <c r="T359" s="53" t="s">
        <v>669</v>
      </c>
      <c r="U359" s="53" t="s">
        <v>5809</v>
      </c>
      <c r="V359" s="53" t="s">
        <v>667</v>
      </c>
      <c r="W359" s="53"/>
      <c r="Y359" s="13" t="s">
        <v>0</v>
      </c>
    </row>
    <row r="360" spans="1:25" hidden="1" x14ac:dyDescent="0.25">
      <c r="A360" s="60" t="s">
        <v>5808</v>
      </c>
      <c r="B360" s="53" t="s">
        <v>15</v>
      </c>
      <c r="C360" s="53" t="s">
        <v>15</v>
      </c>
      <c r="D360" s="53" t="s">
        <v>5807</v>
      </c>
      <c r="E360" s="53" t="s">
        <v>5806</v>
      </c>
      <c r="F360" s="10" t="s">
        <v>269</v>
      </c>
      <c r="G360" s="10" t="str">
        <f>_xlfn.IFNA(VLOOKUP($A360,'[1]Engaged Deals'!$A:$J,2,FALSE),"No")</f>
        <v>No</v>
      </c>
      <c r="H360" s="10" t="s">
        <v>27</v>
      </c>
      <c r="I360" s="53" t="s">
        <v>625</v>
      </c>
      <c r="J360" s="58">
        <v>43008</v>
      </c>
      <c r="K360" s="59" t="s">
        <v>5805</v>
      </c>
      <c r="L360" s="53" t="s">
        <v>1477</v>
      </c>
      <c r="M360" s="58">
        <v>43008</v>
      </c>
      <c r="N360" s="57">
        <v>0</v>
      </c>
      <c r="O360" s="7">
        <f>N360/1000000</f>
        <v>0</v>
      </c>
      <c r="P360" s="56">
        <v>12</v>
      </c>
      <c r="Q360" s="55" t="s">
        <v>173</v>
      </c>
      <c r="R360" s="54" t="s">
        <v>21</v>
      </c>
      <c r="S360" s="53" t="s">
        <v>47</v>
      </c>
      <c r="T360" s="53" t="s">
        <v>162</v>
      </c>
      <c r="U360" s="53" t="s">
        <v>214</v>
      </c>
      <c r="V360" s="53" t="s">
        <v>5804</v>
      </c>
      <c r="W360" s="53" t="s">
        <v>115</v>
      </c>
      <c r="Y360" s="13" t="s">
        <v>0</v>
      </c>
    </row>
    <row r="361" spans="1:25" hidden="1" x14ac:dyDescent="0.25">
      <c r="A361" s="262" t="s">
        <v>5803</v>
      </c>
      <c r="B361" s="253" t="s">
        <v>32</v>
      </c>
      <c r="C361" s="253" t="s">
        <v>190</v>
      </c>
      <c r="D361" s="253" t="s">
        <v>2993</v>
      </c>
      <c r="E361" s="253" t="s">
        <v>5802</v>
      </c>
      <c r="F361" s="10" t="s">
        <v>28</v>
      </c>
      <c r="G361" s="10" t="str">
        <f>_xlfn.IFNA(VLOOKUP($A361,'[1]Engaged Deals'!$A:$J,2,FALSE),"No")</f>
        <v>No</v>
      </c>
      <c r="H361" s="10" t="s">
        <v>11</v>
      </c>
      <c r="I361" s="253" t="s">
        <v>26</v>
      </c>
      <c r="J361" s="261">
        <v>42829</v>
      </c>
      <c r="K361" s="260">
        <v>42565.391539351855</v>
      </c>
      <c r="L361" s="253" t="s">
        <v>602</v>
      </c>
      <c r="M361" s="259">
        <v>42829</v>
      </c>
      <c r="N361" s="258">
        <v>4000</v>
      </c>
      <c r="O361" s="7">
        <f>N361/1000000</f>
        <v>4.0000000000000001E-3</v>
      </c>
      <c r="P361" s="257">
        <v>1</v>
      </c>
      <c r="Q361" s="256" t="s">
        <v>5801</v>
      </c>
      <c r="R361" s="255" t="s">
        <v>92</v>
      </c>
      <c r="S361" s="254" t="s">
        <v>73</v>
      </c>
      <c r="T361" s="254" t="s">
        <v>312</v>
      </c>
      <c r="U361" s="254" t="s">
        <v>311</v>
      </c>
      <c r="V361" s="253" t="s">
        <v>5800</v>
      </c>
      <c r="W361" s="253" t="s">
        <v>3440</v>
      </c>
      <c r="Y361" s="13" t="s">
        <v>0</v>
      </c>
    </row>
    <row r="362" spans="1:25" hidden="1" x14ac:dyDescent="0.25">
      <c r="A362" s="60" t="s">
        <v>5799</v>
      </c>
      <c r="B362" s="53" t="s">
        <v>32</v>
      </c>
      <c r="C362" s="53" t="s">
        <v>424</v>
      </c>
      <c r="D362" s="53" t="s">
        <v>5798</v>
      </c>
      <c r="E362" s="53" t="s">
        <v>5797</v>
      </c>
      <c r="F362" s="10" t="s">
        <v>28</v>
      </c>
      <c r="G362" s="10" t="str">
        <f>_xlfn.IFNA(VLOOKUP($A362,'[1]Engaged Deals'!$A:$J,2,FALSE),"No")</f>
        <v>No</v>
      </c>
      <c r="H362" s="10" t="s">
        <v>27</v>
      </c>
      <c r="I362" s="53" t="s">
        <v>187</v>
      </c>
      <c r="J362" s="58">
        <v>42959</v>
      </c>
      <c r="K362" s="59" t="s">
        <v>5796</v>
      </c>
      <c r="L362" s="53" t="s">
        <v>8</v>
      </c>
      <c r="M362" s="58">
        <v>42959</v>
      </c>
      <c r="N362" s="57">
        <v>100000</v>
      </c>
      <c r="O362" s="7">
        <f>N362/1000000</f>
        <v>0.1</v>
      </c>
      <c r="P362" s="56">
        <v>12</v>
      </c>
      <c r="Q362" s="55" t="s">
        <v>7</v>
      </c>
      <c r="R362" s="54" t="s">
        <v>142</v>
      </c>
      <c r="S362" s="53" t="s">
        <v>73</v>
      </c>
      <c r="T362" s="53" t="s">
        <v>72</v>
      </c>
      <c r="U362" s="53" t="s">
        <v>370</v>
      </c>
      <c r="V362" s="53" t="s">
        <v>5581</v>
      </c>
      <c r="W362" s="53" t="s">
        <v>69</v>
      </c>
      <c r="Y362" s="13" t="s">
        <v>0</v>
      </c>
    </row>
    <row r="363" spans="1:25" hidden="1" x14ac:dyDescent="0.25">
      <c r="A363" s="60" t="s">
        <v>5799</v>
      </c>
      <c r="B363" s="53" t="s">
        <v>32</v>
      </c>
      <c r="C363" s="53" t="s">
        <v>424</v>
      </c>
      <c r="D363" s="53" t="s">
        <v>5798</v>
      </c>
      <c r="E363" s="53" t="s">
        <v>5797</v>
      </c>
      <c r="F363" s="10" t="s">
        <v>28</v>
      </c>
      <c r="G363" s="10" t="str">
        <f>_xlfn.IFNA(VLOOKUP($A363,'[1]Engaged Deals'!$A:$J,2,FALSE),"No")</f>
        <v>No</v>
      </c>
      <c r="H363" s="10" t="s">
        <v>27</v>
      </c>
      <c r="I363" s="53" t="s">
        <v>187</v>
      </c>
      <c r="J363" s="58">
        <v>42959</v>
      </c>
      <c r="K363" s="59" t="s">
        <v>5796</v>
      </c>
      <c r="L363" s="53" t="s">
        <v>8</v>
      </c>
      <c r="M363" s="58">
        <v>42959</v>
      </c>
      <c r="N363" s="57">
        <v>0</v>
      </c>
      <c r="O363" s="7">
        <f>N363/1000000</f>
        <v>0</v>
      </c>
      <c r="P363" s="56">
        <v>12</v>
      </c>
      <c r="Q363" s="55" t="s">
        <v>5795</v>
      </c>
      <c r="R363" s="54" t="s">
        <v>21</v>
      </c>
      <c r="S363" s="53" t="s">
        <v>58</v>
      </c>
      <c r="T363" s="53" t="s">
        <v>57</v>
      </c>
      <c r="U363" s="53" t="s">
        <v>5794</v>
      </c>
      <c r="V363" s="53" t="s">
        <v>5581</v>
      </c>
      <c r="W363" s="53" t="s">
        <v>69</v>
      </c>
      <c r="Y363" s="13" t="s">
        <v>0</v>
      </c>
    </row>
    <row r="364" spans="1:25" hidden="1" x14ac:dyDescent="0.25">
      <c r="A364" s="60" t="s">
        <v>5793</v>
      </c>
      <c r="B364" s="53" t="s">
        <v>149</v>
      </c>
      <c r="C364" s="53" t="s">
        <v>207</v>
      </c>
      <c r="D364" s="53" t="s">
        <v>5792</v>
      </c>
      <c r="E364" s="53" t="s">
        <v>5791</v>
      </c>
      <c r="F364" s="10" t="s">
        <v>61</v>
      </c>
      <c r="G364" s="10" t="str">
        <f>_xlfn.IFNA(VLOOKUP($A364,'[1]Engaged Deals'!$A:$J,2,FALSE),"No")</f>
        <v>No</v>
      </c>
      <c r="H364" s="10" t="s">
        <v>27</v>
      </c>
      <c r="I364" s="53" t="s">
        <v>119</v>
      </c>
      <c r="J364" s="58">
        <v>42978</v>
      </c>
      <c r="K364" s="59" t="s">
        <v>5790</v>
      </c>
      <c r="L364" s="53" t="s">
        <v>24</v>
      </c>
      <c r="M364" s="58">
        <v>42978</v>
      </c>
      <c r="N364" s="57">
        <v>186000</v>
      </c>
      <c r="O364" s="7">
        <f>N364/1000000</f>
        <v>0.186</v>
      </c>
      <c r="P364" s="56">
        <v>12</v>
      </c>
      <c r="Q364" s="55" t="s">
        <v>203</v>
      </c>
      <c r="R364" s="54" t="s">
        <v>6</v>
      </c>
      <c r="S364" s="53" t="s">
        <v>47</v>
      </c>
      <c r="T364" s="53" t="s">
        <v>162</v>
      </c>
      <c r="U364" s="53" t="s">
        <v>214</v>
      </c>
      <c r="V364" s="53" t="s">
        <v>4646</v>
      </c>
      <c r="W364" s="53"/>
      <c r="Y364" s="13" t="s">
        <v>0</v>
      </c>
    </row>
    <row r="365" spans="1:25" hidden="1" x14ac:dyDescent="0.25">
      <c r="A365" s="60" t="s">
        <v>5789</v>
      </c>
      <c r="B365" s="53" t="s">
        <v>65</v>
      </c>
      <c r="C365" s="53" t="s">
        <v>198</v>
      </c>
      <c r="D365" s="53" t="s">
        <v>5788</v>
      </c>
      <c r="E365" s="53" t="s">
        <v>57</v>
      </c>
      <c r="F365" s="10" t="s">
        <v>12</v>
      </c>
      <c r="G365" s="10" t="str">
        <f>_xlfn.IFNA(VLOOKUP($A365,'[1]Engaged Deals'!$A:$J,2,FALSE),"No")</f>
        <v>No</v>
      </c>
      <c r="H365" s="10" t="s">
        <v>27</v>
      </c>
      <c r="I365" s="53" t="s">
        <v>10</v>
      </c>
      <c r="J365" s="58">
        <v>42937</v>
      </c>
      <c r="K365" s="59" t="s">
        <v>5787</v>
      </c>
      <c r="L365" s="53" t="s">
        <v>24</v>
      </c>
      <c r="M365" s="58">
        <v>42937</v>
      </c>
      <c r="N365" s="57">
        <v>100000</v>
      </c>
      <c r="O365" s="7">
        <f>N365/1000000</f>
        <v>0.1</v>
      </c>
      <c r="P365" s="56">
        <v>12</v>
      </c>
      <c r="Q365" s="55" t="s">
        <v>203</v>
      </c>
      <c r="R365" s="54" t="s">
        <v>21</v>
      </c>
      <c r="S365" s="53" t="s">
        <v>47</v>
      </c>
      <c r="T365" s="53" t="s">
        <v>46</v>
      </c>
      <c r="U365" s="53" t="s">
        <v>341</v>
      </c>
      <c r="V365" s="53" t="s">
        <v>5786</v>
      </c>
      <c r="W365" s="53"/>
      <c r="Y365" s="13" t="s">
        <v>0</v>
      </c>
    </row>
    <row r="366" spans="1:25" hidden="1" x14ac:dyDescent="0.25">
      <c r="A366" s="160" t="s">
        <v>5785</v>
      </c>
      <c r="B366" s="97" t="s">
        <v>32</v>
      </c>
      <c r="C366" s="97" t="s">
        <v>190</v>
      </c>
      <c r="D366" s="97" t="s">
        <v>5784</v>
      </c>
      <c r="E366" s="97" t="s">
        <v>5783</v>
      </c>
      <c r="F366" s="10" t="s">
        <v>61</v>
      </c>
      <c r="G366" s="10" t="str">
        <f>_xlfn.IFNA(VLOOKUP($A366,'[1]Engaged Deals'!$A:$J,2,FALSE),"No")</f>
        <v>No</v>
      </c>
      <c r="H366" s="10" t="s">
        <v>11</v>
      </c>
      <c r="I366" s="97" t="s">
        <v>59</v>
      </c>
      <c r="J366" s="159">
        <v>42895</v>
      </c>
      <c r="K366" s="158" t="s">
        <v>5782</v>
      </c>
      <c r="L366" s="97" t="s">
        <v>8</v>
      </c>
      <c r="M366" s="155">
        <v>42895</v>
      </c>
      <c r="N366" s="157">
        <v>20000</v>
      </c>
      <c r="O366" s="7">
        <f>N366/1000000</f>
        <v>0.02</v>
      </c>
      <c r="P366" s="156">
        <v>1</v>
      </c>
      <c r="Q366" s="155" t="s">
        <v>179</v>
      </c>
      <c r="R366" s="154" t="s">
        <v>6</v>
      </c>
      <c r="S366" s="97" t="s">
        <v>73</v>
      </c>
      <c r="T366" s="97" t="s">
        <v>312</v>
      </c>
      <c r="U366" s="97" t="s">
        <v>311</v>
      </c>
      <c r="V366" s="97" t="s">
        <v>40</v>
      </c>
      <c r="W366" s="97" t="s">
        <v>115</v>
      </c>
      <c r="Y366" s="13" t="s">
        <v>0</v>
      </c>
    </row>
    <row r="367" spans="1:25" hidden="1" x14ac:dyDescent="0.25">
      <c r="A367" s="95" t="s">
        <v>5781</v>
      </c>
      <c r="B367" s="88" t="s">
        <v>149</v>
      </c>
      <c r="C367" s="88" t="s">
        <v>148</v>
      </c>
      <c r="D367" s="88" t="s">
        <v>5570</v>
      </c>
      <c r="E367" s="88" t="s">
        <v>5780</v>
      </c>
      <c r="F367" s="10" t="s">
        <v>61</v>
      </c>
      <c r="G367" s="10" t="str">
        <f>_xlfn.IFNA(VLOOKUP($A367,'[1]Engaged Deals'!$A:$J,2,FALSE),"No")</f>
        <v>No</v>
      </c>
      <c r="H367" s="10" t="s">
        <v>60</v>
      </c>
      <c r="I367" s="88" t="s">
        <v>119</v>
      </c>
      <c r="J367" s="94">
        <v>43039</v>
      </c>
      <c r="K367" s="93" t="s">
        <v>5779</v>
      </c>
      <c r="L367" s="88" t="s">
        <v>24</v>
      </c>
      <c r="M367" s="90">
        <v>43039</v>
      </c>
      <c r="N367" s="92">
        <v>60000</v>
      </c>
      <c r="O367" s="7">
        <f>N367/1000000</f>
        <v>0.06</v>
      </c>
      <c r="P367" s="91">
        <v>12</v>
      </c>
      <c r="Q367" s="90" t="s">
        <v>135</v>
      </c>
      <c r="R367" s="89" t="s">
        <v>21</v>
      </c>
      <c r="S367" s="88" t="s">
        <v>73</v>
      </c>
      <c r="T367" s="88" t="s">
        <v>72</v>
      </c>
      <c r="U367" s="88"/>
      <c r="V367" s="53" t="s">
        <v>742</v>
      </c>
      <c r="W367" s="53"/>
      <c r="Y367" s="13" t="s">
        <v>0</v>
      </c>
    </row>
    <row r="368" spans="1:25" hidden="1" x14ac:dyDescent="0.25">
      <c r="A368" s="60" t="s">
        <v>5778</v>
      </c>
      <c r="B368" s="53" t="s">
        <v>65</v>
      </c>
      <c r="C368" s="53" t="s">
        <v>158</v>
      </c>
      <c r="D368" s="53" t="s">
        <v>1407</v>
      </c>
      <c r="E368" s="53" t="s">
        <v>5777</v>
      </c>
      <c r="F368" s="10" t="s">
        <v>28</v>
      </c>
      <c r="G368" s="10" t="str">
        <f>_xlfn.IFNA(VLOOKUP($A368,'[1]Engaged Deals'!$A:$J,2,FALSE),"No")</f>
        <v>No</v>
      </c>
      <c r="H368" s="10" t="s">
        <v>60</v>
      </c>
      <c r="I368" s="53" t="s">
        <v>26</v>
      </c>
      <c r="J368" s="58">
        <v>43073</v>
      </c>
      <c r="K368" s="59" t="s">
        <v>5776</v>
      </c>
      <c r="L368" s="53" t="s">
        <v>8</v>
      </c>
      <c r="M368" s="55">
        <v>43073</v>
      </c>
      <c r="N368" s="57">
        <v>500000</v>
      </c>
      <c r="O368" s="7">
        <f>N368/1000000</f>
        <v>0.5</v>
      </c>
      <c r="P368" s="56">
        <v>1</v>
      </c>
      <c r="Q368" s="55" t="s">
        <v>5775</v>
      </c>
      <c r="R368" s="54" t="s">
        <v>6</v>
      </c>
      <c r="S368" s="53" t="s">
        <v>172</v>
      </c>
      <c r="T368" s="53" t="s">
        <v>171</v>
      </c>
      <c r="U368" s="53" t="s">
        <v>170</v>
      </c>
      <c r="V368" s="53" t="s">
        <v>5774</v>
      </c>
      <c r="W368" s="53" t="s">
        <v>168</v>
      </c>
      <c r="Y368" s="13" t="s">
        <v>0</v>
      </c>
    </row>
    <row r="369" spans="1:25" hidden="1" x14ac:dyDescent="0.25">
      <c r="A369" s="160" t="s">
        <v>5773</v>
      </c>
      <c r="B369" s="97" t="s">
        <v>32</v>
      </c>
      <c r="C369" s="97" t="s">
        <v>121</v>
      </c>
      <c r="D369" s="97" t="s">
        <v>5772</v>
      </c>
      <c r="E369" s="97" t="s">
        <v>5771</v>
      </c>
      <c r="F369" s="10" t="s">
        <v>61</v>
      </c>
      <c r="G369" s="10" t="str">
        <f>_xlfn.IFNA(VLOOKUP($A369,'[1]Engaged Deals'!$A:$J,2,FALSE),"No")</f>
        <v>No</v>
      </c>
      <c r="H369" s="10" t="s">
        <v>11</v>
      </c>
      <c r="I369" s="97" t="s">
        <v>119</v>
      </c>
      <c r="J369" s="159">
        <v>42887</v>
      </c>
      <c r="K369" s="158" t="s">
        <v>5770</v>
      </c>
      <c r="L369" s="97" t="s">
        <v>144</v>
      </c>
      <c r="M369" s="155">
        <v>42887</v>
      </c>
      <c r="N369" s="157">
        <v>200000</v>
      </c>
      <c r="O369" s="7">
        <f>N369/1000000</f>
        <v>0.2</v>
      </c>
      <c r="P369" s="156">
        <v>12</v>
      </c>
      <c r="Q369" s="155" t="s">
        <v>5769</v>
      </c>
      <c r="R369" s="154" t="s">
        <v>281</v>
      </c>
      <c r="S369" s="97" t="s">
        <v>73</v>
      </c>
      <c r="T369" s="97" t="s">
        <v>72</v>
      </c>
      <c r="U369" s="97" t="s">
        <v>578</v>
      </c>
      <c r="V369" s="97" t="s">
        <v>5768</v>
      </c>
      <c r="W369" s="97" t="s">
        <v>123</v>
      </c>
      <c r="Y369" s="13" t="s">
        <v>0</v>
      </c>
    </row>
    <row r="370" spans="1:25" hidden="1" x14ac:dyDescent="0.25">
      <c r="A370" s="160" t="s">
        <v>5767</v>
      </c>
      <c r="B370" s="97" t="s">
        <v>367</v>
      </c>
      <c r="C370" s="97" t="s">
        <v>366</v>
      </c>
      <c r="D370" s="97" t="s">
        <v>5766</v>
      </c>
      <c r="E370" s="97" t="s">
        <v>5765</v>
      </c>
      <c r="F370" s="10" t="s">
        <v>28</v>
      </c>
      <c r="G370" s="10" t="str">
        <f>_xlfn.IFNA(VLOOKUP($A370,'[1]Engaged Deals'!$A:$J,2,FALSE),"No")</f>
        <v>No</v>
      </c>
      <c r="H370" s="10" t="s">
        <v>11</v>
      </c>
      <c r="I370" s="97" t="s">
        <v>187</v>
      </c>
      <c r="J370" s="159">
        <v>42853</v>
      </c>
      <c r="K370" s="158" t="s">
        <v>5764</v>
      </c>
      <c r="L370" s="97" t="s">
        <v>144</v>
      </c>
      <c r="M370" s="155">
        <v>42853</v>
      </c>
      <c r="N370" s="157">
        <v>100000</v>
      </c>
      <c r="O370" s="7">
        <f>N370/1000000</f>
        <v>0.1</v>
      </c>
      <c r="P370" s="156">
        <v>1</v>
      </c>
      <c r="Q370" s="155" t="s">
        <v>1815</v>
      </c>
      <c r="R370" s="154" t="s">
        <v>142</v>
      </c>
      <c r="S370" s="97" t="s">
        <v>172</v>
      </c>
      <c r="T370" s="97" t="s">
        <v>171</v>
      </c>
      <c r="U370" s="97" t="s">
        <v>1814</v>
      </c>
      <c r="V370" s="97" t="s">
        <v>5761</v>
      </c>
      <c r="W370" s="97" t="s">
        <v>5760</v>
      </c>
      <c r="Y370" s="13" t="s">
        <v>0</v>
      </c>
    </row>
    <row r="371" spans="1:25" hidden="1" x14ac:dyDescent="0.25">
      <c r="A371" s="60" t="s">
        <v>5767</v>
      </c>
      <c r="B371" s="53" t="s">
        <v>367</v>
      </c>
      <c r="C371" s="53" t="s">
        <v>366</v>
      </c>
      <c r="D371" s="53" t="s">
        <v>5766</v>
      </c>
      <c r="E371" s="53" t="s">
        <v>5765</v>
      </c>
      <c r="F371" s="10" t="s">
        <v>28</v>
      </c>
      <c r="G371" s="10" t="str">
        <f>_xlfn.IFNA(VLOOKUP($A371,'[1]Engaged Deals'!$A:$J,2,FALSE),"No")</f>
        <v>No</v>
      </c>
      <c r="H371" s="10" t="s">
        <v>11</v>
      </c>
      <c r="I371" s="53" t="s">
        <v>187</v>
      </c>
      <c r="J371" s="58">
        <v>42853</v>
      </c>
      <c r="K371" s="59" t="s">
        <v>5764</v>
      </c>
      <c r="L371" s="53" t="s">
        <v>144</v>
      </c>
      <c r="M371" s="55">
        <v>42853</v>
      </c>
      <c r="N371" s="57">
        <v>0</v>
      </c>
      <c r="O371" s="7">
        <f>N371/1000000</f>
        <v>0</v>
      </c>
      <c r="P371" s="56">
        <v>1</v>
      </c>
      <c r="Q371" s="55" t="s">
        <v>5763</v>
      </c>
      <c r="R371" s="54" t="s">
        <v>21</v>
      </c>
      <c r="S371" s="53" t="s">
        <v>963</v>
      </c>
      <c r="T371" s="53" t="s">
        <v>963</v>
      </c>
      <c r="U371" s="53" t="s">
        <v>5762</v>
      </c>
      <c r="V371" s="53" t="s">
        <v>5761</v>
      </c>
      <c r="W371" s="53" t="s">
        <v>5760</v>
      </c>
      <c r="Y371" s="13" t="s">
        <v>0</v>
      </c>
    </row>
    <row r="372" spans="1:25" hidden="1" x14ac:dyDescent="0.25">
      <c r="A372" s="60" t="s">
        <v>5759</v>
      </c>
      <c r="B372" s="53" t="s">
        <v>149</v>
      </c>
      <c r="C372" s="53" t="s">
        <v>207</v>
      </c>
      <c r="D372" s="53" t="s">
        <v>5758</v>
      </c>
      <c r="E372" s="53" t="s">
        <v>5757</v>
      </c>
      <c r="F372" s="10" t="s">
        <v>269</v>
      </c>
      <c r="G372" s="10" t="str">
        <f>_xlfn.IFNA(VLOOKUP($A372,'[1]Engaged Deals'!$A:$J,2,FALSE),"No")</f>
        <v>No</v>
      </c>
      <c r="H372" s="10" t="s">
        <v>60</v>
      </c>
      <c r="I372" s="53" t="s">
        <v>268</v>
      </c>
      <c r="J372" s="58">
        <v>43054</v>
      </c>
      <c r="K372" s="59" t="s">
        <v>5756</v>
      </c>
      <c r="L372" s="53" t="s">
        <v>109</v>
      </c>
      <c r="M372" s="55">
        <v>43054</v>
      </c>
      <c r="N372" s="57">
        <v>6200001</v>
      </c>
      <c r="O372" s="7">
        <f>N372/1000000</f>
        <v>6.2000010000000003</v>
      </c>
      <c r="P372" s="56">
        <v>36</v>
      </c>
      <c r="Q372" s="55" t="s">
        <v>5755</v>
      </c>
      <c r="R372" s="54" t="s">
        <v>21</v>
      </c>
      <c r="S372" s="53" t="s">
        <v>47</v>
      </c>
      <c r="T372" s="53" t="s">
        <v>46</v>
      </c>
      <c r="U372" s="53" t="s">
        <v>5754</v>
      </c>
      <c r="V372" s="53" t="s">
        <v>5753</v>
      </c>
      <c r="W372" s="53" t="s">
        <v>5752</v>
      </c>
      <c r="Y372" s="13" t="s">
        <v>0</v>
      </c>
    </row>
    <row r="373" spans="1:25" hidden="1" x14ac:dyDescent="0.25">
      <c r="A373" s="97" t="s">
        <v>5751</v>
      </c>
      <c r="B373" s="97" t="s">
        <v>65</v>
      </c>
      <c r="C373" s="97" t="s">
        <v>158</v>
      </c>
      <c r="D373" s="97" t="s">
        <v>5750</v>
      </c>
      <c r="E373" s="97" t="s">
        <v>5749</v>
      </c>
      <c r="F373" s="10" t="s">
        <v>28</v>
      </c>
      <c r="G373" s="10" t="str">
        <f>_xlfn.IFNA(VLOOKUP($A373,'[1]Engaged Deals'!$A:$J,2,FALSE),"No")</f>
        <v>No</v>
      </c>
      <c r="H373" s="10" t="s">
        <v>97</v>
      </c>
      <c r="I373" s="97" t="s">
        <v>187</v>
      </c>
      <c r="J373" s="159">
        <v>42825</v>
      </c>
      <c r="K373" s="158" t="s">
        <v>5748</v>
      </c>
      <c r="L373" s="97" t="s">
        <v>24</v>
      </c>
      <c r="M373" s="155">
        <v>42825</v>
      </c>
      <c r="N373" s="157">
        <v>100000</v>
      </c>
      <c r="O373" s="7">
        <f>N373/1000000</f>
        <v>0.1</v>
      </c>
      <c r="P373" s="154">
        <v>12</v>
      </c>
      <c r="Q373" s="155" t="s">
        <v>4659</v>
      </c>
      <c r="R373" s="97" t="s">
        <v>21</v>
      </c>
      <c r="S373" s="97" t="s">
        <v>73</v>
      </c>
      <c r="T373" s="97" t="s">
        <v>312</v>
      </c>
      <c r="U373" s="97" t="s">
        <v>311</v>
      </c>
      <c r="V373" s="97" t="s">
        <v>1522</v>
      </c>
      <c r="W373" s="97"/>
      <c r="Y373" s="13" t="s">
        <v>0</v>
      </c>
    </row>
    <row r="374" spans="1:25" hidden="1" x14ac:dyDescent="0.25">
      <c r="A374" s="95" t="s">
        <v>5747</v>
      </c>
      <c r="B374" s="88" t="s">
        <v>65</v>
      </c>
      <c r="C374" s="88" t="s">
        <v>302</v>
      </c>
      <c r="D374" s="88" t="s">
        <v>5530</v>
      </c>
      <c r="E374" s="88" t="s">
        <v>5746</v>
      </c>
      <c r="F374" s="10" t="s">
        <v>12</v>
      </c>
      <c r="G374" s="10" t="str">
        <f>_xlfn.IFNA(VLOOKUP($A374,'[1]Engaged Deals'!$A:$J,2,FALSE),"No")</f>
        <v>No</v>
      </c>
      <c r="H374" s="10" t="s">
        <v>27</v>
      </c>
      <c r="I374" s="88" t="s">
        <v>10</v>
      </c>
      <c r="J374" s="94">
        <v>42947</v>
      </c>
      <c r="K374" s="93" t="s">
        <v>5745</v>
      </c>
      <c r="L374" s="88" t="s">
        <v>8</v>
      </c>
      <c r="M374" s="94">
        <v>42947</v>
      </c>
      <c r="N374" s="92">
        <v>175000</v>
      </c>
      <c r="O374" s="7">
        <f>N374/1000000</f>
        <v>0.17499999999999999</v>
      </c>
      <c r="P374" s="91">
        <v>12</v>
      </c>
      <c r="Q374" s="90" t="s">
        <v>7</v>
      </c>
      <c r="R374" s="89" t="s">
        <v>6</v>
      </c>
      <c r="S374" s="88" t="s">
        <v>47</v>
      </c>
      <c r="T374" s="88" t="s">
        <v>162</v>
      </c>
      <c r="U374" s="88" t="s">
        <v>214</v>
      </c>
      <c r="V374" s="53" t="s">
        <v>5527</v>
      </c>
      <c r="W374" s="53" t="s">
        <v>5526</v>
      </c>
      <c r="Y374" s="13" t="s">
        <v>0</v>
      </c>
    </row>
    <row r="375" spans="1:25" hidden="1" x14ac:dyDescent="0.25">
      <c r="A375" s="96" t="s">
        <v>5744</v>
      </c>
      <c r="B375" s="96" t="s">
        <v>149</v>
      </c>
      <c r="C375" s="96" t="s">
        <v>148</v>
      </c>
      <c r="D375" s="96" t="s">
        <v>5743</v>
      </c>
      <c r="E375" s="96" t="s">
        <v>5742</v>
      </c>
      <c r="F375" s="10" t="s">
        <v>28</v>
      </c>
      <c r="G375" s="10" t="str">
        <f>_xlfn.IFNA(VLOOKUP($A375,'[1]Engaged Deals'!$A:$J,2,FALSE),"No")</f>
        <v>No</v>
      </c>
      <c r="H375" s="10" t="s">
        <v>11</v>
      </c>
      <c r="I375" s="96" t="s">
        <v>187</v>
      </c>
      <c r="J375" s="99">
        <v>42916</v>
      </c>
      <c r="K375" s="102">
        <v>42815</v>
      </c>
      <c r="L375" s="96" t="s">
        <v>8</v>
      </c>
      <c r="M375" s="102">
        <v>42916</v>
      </c>
      <c r="N375" s="101">
        <v>150000</v>
      </c>
      <c r="O375" s="7">
        <f>N375/1000000</f>
        <v>0.15</v>
      </c>
      <c r="P375" s="100">
        <v>12</v>
      </c>
      <c r="Q375" s="99">
        <v>42824</v>
      </c>
      <c r="R375" s="98" t="s">
        <v>6</v>
      </c>
      <c r="S375" s="53" t="s">
        <v>47</v>
      </c>
      <c r="T375" s="96" t="s">
        <v>4356</v>
      </c>
      <c r="U375" s="96" t="s">
        <v>341</v>
      </c>
      <c r="V375" s="96" t="s">
        <v>5741</v>
      </c>
      <c r="W375" s="96" t="s">
        <v>5740</v>
      </c>
      <c r="Y375" s="13" t="s">
        <v>0</v>
      </c>
    </row>
    <row r="376" spans="1:25" hidden="1" x14ac:dyDescent="0.25">
      <c r="A376" s="60" t="s">
        <v>5739</v>
      </c>
      <c r="B376" s="53" t="s">
        <v>65</v>
      </c>
      <c r="C376" s="53" t="s">
        <v>459</v>
      </c>
      <c r="D376" s="53" t="s">
        <v>5738</v>
      </c>
      <c r="E376" s="53" t="s">
        <v>5737</v>
      </c>
      <c r="F376" s="10" t="s">
        <v>61</v>
      </c>
      <c r="G376" s="10" t="str">
        <f>_xlfn.IFNA(VLOOKUP($A376,'[1]Engaged Deals'!$A:$J,2,FALSE),"No")</f>
        <v>Yes</v>
      </c>
      <c r="H376" s="10" t="s">
        <v>27</v>
      </c>
      <c r="I376" s="53" t="s">
        <v>119</v>
      </c>
      <c r="J376" s="58">
        <v>42978</v>
      </c>
      <c r="K376" s="59" t="s">
        <v>5736</v>
      </c>
      <c r="L376" s="53" t="s">
        <v>1477</v>
      </c>
      <c r="M376" s="58">
        <v>42978</v>
      </c>
      <c r="N376" s="57">
        <v>15000000</v>
      </c>
      <c r="O376" s="7">
        <f>N376/1000000</f>
        <v>15</v>
      </c>
      <c r="P376" s="56">
        <v>36</v>
      </c>
      <c r="Q376" s="55" t="s">
        <v>5735</v>
      </c>
      <c r="R376" s="54" t="s">
        <v>6</v>
      </c>
      <c r="S376" s="53" t="s">
        <v>47</v>
      </c>
      <c r="T376" s="53" t="s">
        <v>162</v>
      </c>
      <c r="U376" s="53" t="s">
        <v>285</v>
      </c>
      <c r="V376" s="53" t="s">
        <v>5734</v>
      </c>
      <c r="W376" s="53" t="s">
        <v>339</v>
      </c>
      <c r="Y376" s="13" t="s">
        <v>0</v>
      </c>
    </row>
    <row r="377" spans="1:25" hidden="1" x14ac:dyDescent="0.25">
      <c r="A377" s="160" t="s">
        <v>5733</v>
      </c>
      <c r="B377" s="97" t="s">
        <v>32</v>
      </c>
      <c r="C377" s="97" t="s">
        <v>190</v>
      </c>
      <c r="D377" s="97" t="s">
        <v>2935</v>
      </c>
      <c r="E377" s="97" t="s">
        <v>5732</v>
      </c>
      <c r="F377" s="10" t="s">
        <v>28</v>
      </c>
      <c r="G377" s="10" t="str">
        <f>_xlfn.IFNA(VLOOKUP($A377,'[1]Engaged Deals'!$A:$J,2,FALSE),"No")</f>
        <v>No</v>
      </c>
      <c r="H377" s="10" t="s">
        <v>11</v>
      </c>
      <c r="I377" s="97" t="s">
        <v>26</v>
      </c>
      <c r="J377" s="159">
        <v>42907</v>
      </c>
      <c r="K377" s="158" t="s">
        <v>5731</v>
      </c>
      <c r="L377" s="97" t="s">
        <v>24</v>
      </c>
      <c r="M377" s="155">
        <v>42907</v>
      </c>
      <c r="N377" s="157">
        <v>251000</v>
      </c>
      <c r="O377" s="7">
        <f>N377/1000000</f>
        <v>0.251</v>
      </c>
      <c r="P377" s="156">
        <v>12</v>
      </c>
      <c r="Q377" s="155" t="s">
        <v>282</v>
      </c>
      <c r="R377" s="154" t="s">
        <v>21</v>
      </c>
      <c r="S377" s="97" t="s">
        <v>47</v>
      </c>
      <c r="T377" s="97" t="s">
        <v>162</v>
      </c>
      <c r="U377" s="97" t="s">
        <v>214</v>
      </c>
      <c r="V377" s="97" t="s">
        <v>40</v>
      </c>
      <c r="W377" s="97" t="s">
        <v>5730</v>
      </c>
      <c r="Y377" s="13" t="s">
        <v>0</v>
      </c>
    </row>
    <row r="378" spans="1:25" hidden="1" x14ac:dyDescent="0.25">
      <c r="A378" s="160" t="s">
        <v>5733</v>
      </c>
      <c r="B378" s="97" t="s">
        <v>32</v>
      </c>
      <c r="C378" s="97" t="s">
        <v>190</v>
      </c>
      <c r="D378" s="97" t="s">
        <v>2935</v>
      </c>
      <c r="E378" s="97" t="s">
        <v>5732</v>
      </c>
      <c r="F378" s="10" t="s">
        <v>28</v>
      </c>
      <c r="G378" s="10" t="str">
        <f>_xlfn.IFNA(VLOOKUP($A378,'[1]Engaged Deals'!$A:$J,2,FALSE),"No")</f>
        <v>No</v>
      </c>
      <c r="H378" s="10" t="s">
        <v>11</v>
      </c>
      <c r="I378" s="97" t="s">
        <v>26</v>
      </c>
      <c r="J378" s="159">
        <v>42907</v>
      </c>
      <c r="K378" s="158" t="s">
        <v>5731</v>
      </c>
      <c r="L378" s="97" t="s">
        <v>24</v>
      </c>
      <c r="M378" s="155">
        <v>42907</v>
      </c>
      <c r="N378" s="157">
        <v>15000</v>
      </c>
      <c r="O378" s="7">
        <f>N378/1000000</f>
        <v>1.4999999999999999E-2</v>
      </c>
      <c r="P378" s="156">
        <v>3</v>
      </c>
      <c r="Q378" s="155" t="s">
        <v>7</v>
      </c>
      <c r="R378" s="154" t="s">
        <v>21</v>
      </c>
      <c r="S378" s="97" t="s">
        <v>73</v>
      </c>
      <c r="T378" s="97" t="s">
        <v>312</v>
      </c>
      <c r="U378" s="97" t="s">
        <v>311</v>
      </c>
      <c r="V378" s="97" t="s">
        <v>40</v>
      </c>
      <c r="W378" s="97" t="s">
        <v>5730</v>
      </c>
      <c r="Y378" s="13" t="s">
        <v>0</v>
      </c>
    </row>
    <row r="379" spans="1:25" hidden="1" x14ac:dyDescent="0.25">
      <c r="A379" s="160" t="s">
        <v>5729</v>
      </c>
      <c r="B379" s="97" t="s">
        <v>32</v>
      </c>
      <c r="C379" s="97" t="s">
        <v>190</v>
      </c>
      <c r="D379" s="97" t="s">
        <v>612</v>
      </c>
      <c r="E379" s="97" t="s">
        <v>5728</v>
      </c>
      <c r="F379" s="10" t="s">
        <v>28</v>
      </c>
      <c r="G379" s="10" t="str">
        <f>_xlfn.IFNA(VLOOKUP($A379,'[1]Engaged Deals'!$A:$J,2,FALSE),"No")</f>
        <v>No</v>
      </c>
      <c r="H379" s="10" t="s">
        <v>11</v>
      </c>
      <c r="I379" s="97" t="s">
        <v>26</v>
      </c>
      <c r="J379" s="159">
        <v>42859</v>
      </c>
      <c r="K379" s="158" t="s">
        <v>5727</v>
      </c>
      <c r="L379" s="97" t="s">
        <v>8</v>
      </c>
      <c r="M379" s="155">
        <v>42859</v>
      </c>
      <c r="N379" s="157">
        <v>100000</v>
      </c>
      <c r="O379" s="7">
        <f>N379/1000000</f>
        <v>0.1</v>
      </c>
      <c r="P379" s="156">
        <v>12</v>
      </c>
      <c r="Q379" s="155" t="s">
        <v>282</v>
      </c>
      <c r="R379" s="154" t="s">
        <v>6</v>
      </c>
      <c r="S379" s="97" t="s">
        <v>73</v>
      </c>
      <c r="T379" s="97" t="s">
        <v>312</v>
      </c>
      <c r="U379" s="97" t="s">
        <v>311</v>
      </c>
      <c r="V379" s="97" t="s">
        <v>40</v>
      </c>
      <c r="W379" s="97" t="s">
        <v>115</v>
      </c>
      <c r="Y379" s="13" t="s">
        <v>0</v>
      </c>
    </row>
    <row r="380" spans="1:25" hidden="1" x14ac:dyDescent="0.25">
      <c r="A380" s="160" t="s">
        <v>5726</v>
      </c>
      <c r="B380" s="97" t="s">
        <v>149</v>
      </c>
      <c r="C380" s="97" t="s">
        <v>148</v>
      </c>
      <c r="D380" s="97" t="s">
        <v>5725</v>
      </c>
      <c r="E380" s="97" t="s">
        <v>5724</v>
      </c>
      <c r="F380" s="10" t="s">
        <v>61</v>
      </c>
      <c r="G380" s="10" t="str">
        <f>_xlfn.IFNA(VLOOKUP($A380,'[1]Engaged Deals'!$A:$J,2,FALSE),"No")</f>
        <v>No</v>
      </c>
      <c r="H380" s="10" t="s">
        <v>11</v>
      </c>
      <c r="I380" s="97" t="s">
        <v>119</v>
      </c>
      <c r="J380" s="159">
        <v>42909</v>
      </c>
      <c r="K380" s="158" t="s">
        <v>5723</v>
      </c>
      <c r="L380" s="97" t="s">
        <v>8</v>
      </c>
      <c r="M380" s="155">
        <v>42978</v>
      </c>
      <c r="N380" s="157">
        <v>100000</v>
      </c>
      <c r="O380" s="7">
        <f>N380/1000000</f>
        <v>0.1</v>
      </c>
      <c r="P380" s="156">
        <v>6</v>
      </c>
      <c r="Q380" s="155" t="s">
        <v>282</v>
      </c>
      <c r="R380" s="154" t="s">
        <v>281</v>
      </c>
      <c r="S380" s="97" t="s">
        <v>73</v>
      </c>
      <c r="T380" s="97" t="s">
        <v>312</v>
      </c>
      <c r="U380" s="97" t="s">
        <v>311</v>
      </c>
      <c r="V380" s="97" t="s">
        <v>1177</v>
      </c>
      <c r="W380" s="97" t="s">
        <v>115</v>
      </c>
      <c r="Y380" s="13" t="s">
        <v>0</v>
      </c>
    </row>
    <row r="381" spans="1:25" hidden="1" x14ac:dyDescent="0.25">
      <c r="A381" s="176" t="s">
        <v>5722</v>
      </c>
      <c r="B381" s="169" t="s">
        <v>149</v>
      </c>
      <c r="C381" s="169" t="s">
        <v>406</v>
      </c>
      <c r="D381" s="169" t="s">
        <v>5721</v>
      </c>
      <c r="E381" s="169" t="s">
        <v>5720</v>
      </c>
      <c r="F381" s="10" t="s">
        <v>403</v>
      </c>
      <c r="G381" s="10" t="str">
        <f>_xlfn.IFNA(VLOOKUP($A381,'[1]Engaged Deals'!$A:$J,2,FALSE),"No")</f>
        <v>No</v>
      </c>
      <c r="H381" s="10" t="s">
        <v>11</v>
      </c>
      <c r="I381" s="169" t="s">
        <v>96</v>
      </c>
      <c r="J381" s="175">
        <v>42916</v>
      </c>
      <c r="K381" s="174" t="s">
        <v>5719</v>
      </c>
      <c r="L381" s="169" t="s">
        <v>24</v>
      </c>
      <c r="M381" s="171">
        <v>42916</v>
      </c>
      <c r="N381" s="173">
        <v>40000</v>
      </c>
      <c r="O381" s="7">
        <f>N381/1000000</f>
        <v>0.04</v>
      </c>
      <c r="P381" s="172">
        <v>3</v>
      </c>
      <c r="Q381" s="171" t="s">
        <v>7</v>
      </c>
      <c r="R381" s="170" t="s">
        <v>21</v>
      </c>
      <c r="S381" s="169" t="s">
        <v>73</v>
      </c>
      <c r="T381" s="169" t="s">
        <v>595</v>
      </c>
      <c r="U381" s="169"/>
      <c r="V381" s="97" t="s">
        <v>5718</v>
      </c>
      <c r="W381" s="97" t="s">
        <v>160</v>
      </c>
      <c r="Y381" s="13" t="s">
        <v>0</v>
      </c>
    </row>
    <row r="382" spans="1:25" x14ac:dyDescent="0.25">
      <c r="A382" s="60" t="s">
        <v>5717</v>
      </c>
      <c r="B382" s="53" t="s">
        <v>65</v>
      </c>
      <c r="C382" s="53" t="s">
        <v>290</v>
      </c>
      <c r="D382" s="53" t="s">
        <v>1211</v>
      </c>
      <c r="E382" s="53" t="s">
        <v>5716</v>
      </c>
      <c r="F382" s="10" t="s">
        <v>98</v>
      </c>
      <c r="G382" s="10" t="str">
        <f>_xlfn.IFNA(VLOOKUP($A382,'[1]Engaged Deals'!$A:$J,2,FALSE),"No")</f>
        <v>Yes</v>
      </c>
      <c r="H382" s="10" t="s">
        <v>60</v>
      </c>
      <c r="I382" s="53" t="s">
        <v>329</v>
      </c>
      <c r="J382" s="58">
        <v>43077</v>
      </c>
      <c r="K382" s="59" t="s">
        <v>5715</v>
      </c>
      <c r="L382" s="53" t="s">
        <v>24</v>
      </c>
      <c r="M382" s="55">
        <v>43108</v>
      </c>
      <c r="N382" s="57">
        <v>2000000</v>
      </c>
      <c r="O382" s="7">
        <f>N382/1000000</f>
        <v>2</v>
      </c>
      <c r="P382" s="56">
        <v>12</v>
      </c>
      <c r="Q382" s="55" t="s">
        <v>5714</v>
      </c>
      <c r="R382" s="54" t="s">
        <v>142</v>
      </c>
      <c r="S382" s="53" t="s">
        <v>47</v>
      </c>
      <c r="T382" s="53" t="s">
        <v>162</v>
      </c>
      <c r="U382" s="53" t="s">
        <v>214</v>
      </c>
      <c r="V382" s="53" t="s">
        <v>1207</v>
      </c>
      <c r="W382" s="53" t="s">
        <v>34</v>
      </c>
      <c r="X382" s="1" t="s">
        <v>43</v>
      </c>
      <c r="Y382" s="13" t="s">
        <v>0</v>
      </c>
    </row>
    <row r="383" spans="1:25" hidden="1" x14ac:dyDescent="0.25">
      <c r="A383" s="60" t="s">
        <v>5713</v>
      </c>
      <c r="B383" s="53" t="s">
        <v>149</v>
      </c>
      <c r="C383" s="53" t="s">
        <v>148</v>
      </c>
      <c r="D383" s="53" t="s">
        <v>147</v>
      </c>
      <c r="E383" s="53" t="s">
        <v>5712</v>
      </c>
      <c r="F383" s="10" t="s">
        <v>28</v>
      </c>
      <c r="G383" s="10" t="str">
        <f>_xlfn.IFNA(VLOOKUP($A383,'[1]Engaged Deals'!$A:$J,2,FALSE),"No")</f>
        <v>Yes</v>
      </c>
      <c r="H383" s="10" t="s">
        <v>60</v>
      </c>
      <c r="I383" s="53" t="s">
        <v>26</v>
      </c>
      <c r="J383" s="58">
        <v>43098</v>
      </c>
      <c r="K383" s="59" t="s">
        <v>5711</v>
      </c>
      <c r="L383" s="53" t="s">
        <v>8</v>
      </c>
      <c r="M383" s="55">
        <v>43098</v>
      </c>
      <c r="N383" s="57">
        <v>1000000</v>
      </c>
      <c r="O383" s="7">
        <f>N383/1000000</f>
        <v>1</v>
      </c>
      <c r="P383" s="56">
        <v>12</v>
      </c>
      <c r="Q383" s="55" t="s">
        <v>282</v>
      </c>
      <c r="R383" s="54" t="s">
        <v>6</v>
      </c>
      <c r="S383" s="53" t="s">
        <v>47</v>
      </c>
      <c r="T383" s="53" t="s">
        <v>46</v>
      </c>
      <c r="U383" s="53" t="s">
        <v>82</v>
      </c>
      <c r="V383" s="53" t="s">
        <v>141</v>
      </c>
      <c r="W383" s="53" t="s">
        <v>69</v>
      </c>
      <c r="X383" s="1" t="s">
        <v>43</v>
      </c>
      <c r="Y383" s="13" t="s">
        <v>0</v>
      </c>
    </row>
    <row r="384" spans="1:25" hidden="1" x14ac:dyDescent="0.25">
      <c r="A384" s="160" t="s">
        <v>5710</v>
      </c>
      <c r="B384" s="97" t="s">
        <v>65</v>
      </c>
      <c r="C384" s="97" t="s">
        <v>158</v>
      </c>
      <c r="D384" s="97" t="s">
        <v>5709</v>
      </c>
      <c r="E384" s="97" t="s">
        <v>5708</v>
      </c>
      <c r="F384" s="10" t="s">
        <v>28</v>
      </c>
      <c r="G384" s="10" t="str">
        <f>_xlfn.IFNA(VLOOKUP($A384,'[1]Engaged Deals'!$A:$J,2,FALSE),"No")</f>
        <v>No</v>
      </c>
      <c r="H384" s="10" t="s">
        <v>11</v>
      </c>
      <c r="I384" s="97" t="s">
        <v>26</v>
      </c>
      <c r="J384" s="159">
        <v>42908</v>
      </c>
      <c r="K384" s="158" t="s">
        <v>5707</v>
      </c>
      <c r="L384" s="97" t="s">
        <v>8</v>
      </c>
      <c r="M384" s="155">
        <v>42908</v>
      </c>
      <c r="N384" s="157">
        <v>335000</v>
      </c>
      <c r="O384" s="7">
        <f>N384/1000000</f>
        <v>0.33500000000000002</v>
      </c>
      <c r="P384" s="156">
        <v>1</v>
      </c>
      <c r="Q384" s="155" t="s">
        <v>371</v>
      </c>
      <c r="R384" s="154" t="s">
        <v>281</v>
      </c>
      <c r="S384" s="97" t="s">
        <v>134</v>
      </c>
      <c r="T384" s="97" t="s">
        <v>133</v>
      </c>
      <c r="U384" s="97" t="s">
        <v>334</v>
      </c>
      <c r="V384" s="97" t="s">
        <v>131</v>
      </c>
      <c r="W384" s="97"/>
      <c r="Y384" s="13" t="s">
        <v>0</v>
      </c>
    </row>
    <row r="385" spans="1:25" hidden="1" x14ac:dyDescent="0.25">
      <c r="A385" s="60" t="s">
        <v>5706</v>
      </c>
      <c r="B385" s="53" t="s">
        <v>149</v>
      </c>
      <c r="C385" s="53" t="s">
        <v>148</v>
      </c>
      <c r="D385" s="53" t="s">
        <v>5705</v>
      </c>
      <c r="E385" s="53" t="s">
        <v>5704</v>
      </c>
      <c r="F385" s="10" t="s">
        <v>28</v>
      </c>
      <c r="G385" s="10" t="str">
        <f>_xlfn.IFNA(VLOOKUP($A385,'[1]Engaged Deals'!$A:$J,2,FALSE),"No")</f>
        <v>No</v>
      </c>
      <c r="H385" s="10" t="s">
        <v>27</v>
      </c>
      <c r="I385" s="53" t="s">
        <v>26</v>
      </c>
      <c r="J385" s="58">
        <v>43008</v>
      </c>
      <c r="K385" s="59" t="s">
        <v>5703</v>
      </c>
      <c r="L385" s="53" t="s">
        <v>8</v>
      </c>
      <c r="M385" s="58">
        <v>43008</v>
      </c>
      <c r="N385" s="57">
        <v>100000</v>
      </c>
      <c r="O385" s="7">
        <f>N385/1000000</f>
        <v>0.1</v>
      </c>
      <c r="P385" s="56">
        <v>12</v>
      </c>
      <c r="Q385" s="55" t="s">
        <v>7</v>
      </c>
      <c r="R385" s="54" t="s">
        <v>21</v>
      </c>
      <c r="S385" s="53" t="s">
        <v>73</v>
      </c>
      <c r="T385" s="53" t="s">
        <v>72</v>
      </c>
      <c r="U385" s="53" t="s">
        <v>469</v>
      </c>
      <c r="V385" s="53" t="s">
        <v>885</v>
      </c>
      <c r="W385" s="53" t="s">
        <v>229</v>
      </c>
      <c r="Y385" s="13" t="s">
        <v>0</v>
      </c>
    </row>
    <row r="386" spans="1:25" x14ac:dyDescent="0.25">
      <c r="A386" s="60" t="s">
        <v>5702</v>
      </c>
      <c r="B386" s="53" t="s">
        <v>65</v>
      </c>
      <c r="C386" s="53" t="s">
        <v>290</v>
      </c>
      <c r="D386" s="53" t="s">
        <v>5701</v>
      </c>
      <c r="E386" s="53" t="s">
        <v>1204</v>
      </c>
      <c r="F386" s="10" t="s">
        <v>98</v>
      </c>
      <c r="G386" s="10" t="str">
        <f>_xlfn.IFNA(VLOOKUP($A386,'[1]Engaged Deals'!$A:$J,2,FALSE),"No")</f>
        <v>Yes</v>
      </c>
      <c r="H386" s="10" t="s">
        <v>27</v>
      </c>
      <c r="I386" s="53" t="s">
        <v>645</v>
      </c>
      <c r="J386" s="58">
        <v>43007</v>
      </c>
      <c r="K386" s="59" t="s">
        <v>5700</v>
      </c>
      <c r="L386" s="53" t="s">
        <v>8</v>
      </c>
      <c r="M386" s="58">
        <v>43007</v>
      </c>
      <c r="N386" s="57">
        <v>750000</v>
      </c>
      <c r="O386" s="7">
        <f>N386/1000000</f>
        <v>0.75</v>
      </c>
      <c r="P386" s="56">
        <v>1</v>
      </c>
      <c r="Q386" s="55" t="s">
        <v>5699</v>
      </c>
      <c r="R386" s="54" t="s">
        <v>281</v>
      </c>
      <c r="S386" s="53" t="s">
        <v>47</v>
      </c>
      <c r="T386" s="53" t="s">
        <v>46</v>
      </c>
      <c r="U386" s="53" t="s">
        <v>5698</v>
      </c>
      <c r="V386" s="53" t="s">
        <v>5697</v>
      </c>
      <c r="W386" s="53" t="s">
        <v>5696</v>
      </c>
      <c r="X386" s="1" t="s">
        <v>43</v>
      </c>
      <c r="Y386" s="13" t="s">
        <v>0</v>
      </c>
    </row>
    <row r="387" spans="1:25" x14ac:dyDescent="0.25">
      <c r="A387" s="160" t="s">
        <v>5695</v>
      </c>
      <c r="B387" s="97" t="s">
        <v>65</v>
      </c>
      <c r="C387" s="97" t="s">
        <v>290</v>
      </c>
      <c r="D387" s="97" t="s">
        <v>5694</v>
      </c>
      <c r="E387" s="97" t="s">
        <v>5693</v>
      </c>
      <c r="F387" s="10" t="s">
        <v>98</v>
      </c>
      <c r="G387" s="10" t="str">
        <f>_xlfn.IFNA(VLOOKUP($A387,'[1]Engaged Deals'!$A:$J,2,FALSE),"No")</f>
        <v>No</v>
      </c>
      <c r="H387" s="10" t="s">
        <v>11</v>
      </c>
      <c r="I387" s="97" t="s">
        <v>287</v>
      </c>
      <c r="J387" s="159">
        <v>42916</v>
      </c>
      <c r="K387" s="158" t="s">
        <v>5692</v>
      </c>
      <c r="L387" s="97" t="s">
        <v>144</v>
      </c>
      <c r="M387" s="155">
        <v>42916</v>
      </c>
      <c r="N387" s="157">
        <v>75000</v>
      </c>
      <c r="O387" s="7">
        <f>N387/1000000</f>
        <v>7.4999999999999997E-2</v>
      </c>
      <c r="P387" s="156">
        <v>12</v>
      </c>
      <c r="Q387" s="155" t="s">
        <v>3050</v>
      </c>
      <c r="R387" s="154" t="s">
        <v>6</v>
      </c>
      <c r="S387" s="97" t="s">
        <v>73</v>
      </c>
      <c r="T387" s="97" t="s">
        <v>72</v>
      </c>
      <c r="U387" s="97" t="s">
        <v>346</v>
      </c>
      <c r="V387" s="97" t="s">
        <v>5259</v>
      </c>
      <c r="W387" s="97" t="s">
        <v>151</v>
      </c>
      <c r="Y387" s="13" t="s">
        <v>0</v>
      </c>
    </row>
    <row r="388" spans="1:25" x14ac:dyDescent="0.25">
      <c r="A388" s="60" t="s">
        <v>5695</v>
      </c>
      <c r="B388" s="53" t="s">
        <v>65</v>
      </c>
      <c r="C388" s="53" t="s">
        <v>290</v>
      </c>
      <c r="D388" s="53" t="s">
        <v>5694</v>
      </c>
      <c r="E388" s="53" t="s">
        <v>5693</v>
      </c>
      <c r="F388" s="10" t="s">
        <v>98</v>
      </c>
      <c r="G388" s="10" t="str">
        <f>_xlfn.IFNA(VLOOKUP($A388,'[1]Engaged Deals'!$A:$J,2,FALSE),"No")</f>
        <v>No</v>
      </c>
      <c r="H388" s="10" t="s">
        <v>11</v>
      </c>
      <c r="I388" s="53" t="s">
        <v>287</v>
      </c>
      <c r="J388" s="58">
        <v>42916</v>
      </c>
      <c r="K388" s="59" t="s">
        <v>5692</v>
      </c>
      <c r="L388" s="53" t="s">
        <v>144</v>
      </c>
      <c r="M388" s="55">
        <v>42916</v>
      </c>
      <c r="N388" s="57">
        <v>0</v>
      </c>
      <c r="O388" s="7">
        <f>N388/1000000</f>
        <v>0</v>
      </c>
      <c r="P388" s="56">
        <v>1</v>
      </c>
      <c r="Q388" s="55" t="s">
        <v>3050</v>
      </c>
      <c r="R388" s="54" t="s">
        <v>21</v>
      </c>
      <c r="S388" s="53" t="s">
        <v>73</v>
      </c>
      <c r="T388" s="53" t="s">
        <v>72</v>
      </c>
      <c r="U388" s="53" t="s">
        <v>346</v>
      </c>
      <c r="V388" s="53" t="s">
        <v>5259</v>
      </c>
      <c r="W388" s="53" t="s">
        <v>151</v>
      </c>
      <c r="Y388" s="13" t="s">
        <v>0</v>
      </c>
    </row>
    <row r="389" spans="1:25" hidden="1" x14ac:dyDescent="0.25">
      <c r="A389" s="60" t="s">
        <v>5691</v>
      </c>
      <c r="B389" s="53" t="s">
        <v>65</v>
      </c>
      <c r="C389" s="53" t="s">
        <v>459</v>
      </c>
      <c r="D389" s="53" t="s">
        <v>1508</v>
      </c>
      <c r="E389" s="53" t="s">
        <v>5690</v>
      </c>
      <c r="F389" s="10" t="s">
        <v>61</v>
      </c>
      <c r="G389" s="10" t="str">
        <f>_xlfn.IFNA(VLOOKUP($A389,'[1]Engaged Deals'!$A:$J,2,FALSE),"No")</f>
        <v>No</v>
      </c>
      <c r="H389" s="10" t="s">
        <v>27</v>
      </c>
      <c r="I389" s="53" t="s">
        <v>119</v>
      </c>
      <c r="J389" s="58">
        <v>42972</v>
      </c>
      <c r="K389" s="59" t="s">
        <v>5689</v>
      </c>
      <c r="L389" s="53" t="s">
        <v>8</v>
      </c>
      <c r="M389" s="58">
        <v>42972</v>
      </c>
      <c r="N389" s="57">
        <v>300000</v>
      </c>
      <c r="O389" s="7">
        <f>N389/1000000</f>
        <v>0.3</v>
      </c>
      <c r="P389" s="56">
        <v>4</v>
      </c>
      <c r="Q389" s="55" t="s">
        <v>7</v>
      </c>
      <c r="R389" s="54" t="s">
        <v>6</v>
      </c>
      <c r="S389" s="53" t="s">
        <v>47</v>
      </c>
      <c r="T389" s="53" t="s">
        <v>162</v>
      </c>
      <c r="U389" s="53" t="s">
        <v>1505</v>
      </c>
      <c r="V389" s="53" t="s">
        <v>5688</v>
      </c>
      <c r="W389" s="53" t="s">
        <v>5687</v>
      </c>
      <c r="Y389" s="13" t="s">
        <v>0</v>
      </c>
    </row>
    <row r="390" spans="1:25" hidden="1" x14ac:dyDescent="0.25">
      <c r="A390" s="96" t="s">
        <v>5686</v>
      </c>
      <c r="B390" s="96" t="s">
        <v>32</v>
      </c>
      <c r="C390" s="96" t="s">
        <v>190</v>
      </c>
      <c r="D390" s="96" t="s">
        <v>631</v>
      </c>
      <c r="E390" s="96" t="s">
        <v>5685</v>
      </c>
      <c r="F390" s="10" t="s">
        <v>61</v>
      </c>
      <c r="G390" s="10" t="str">
        <f>_xlfn.IFNA(VLOOKUP($A390,'[1]Engaged Deals'!$A:$J,2,FALSE),"No")</f>
        <v>No</v>
      </c>
      <c r="H390" s="10" t="s">
        <v>11</v>
      </c>
      <c r="I390" s="96" t="s">
        <v>59</v>
      </c>
      <c r="J390" s="99">
        <v>42898</v>
      </c>
      <c r="K390" s="102">
        <v>42808</v>
      </c>
      <c r="L390" s="96" t="s">
        <v>24</v>
      </c>
      <c r="M390" s="102">
        <v>42898</v>
      </c>
      <c r="N390" s="101">
        <v>50000</v>
      </c>
      <c r="O390" s="7">
        <f>N390/1000000</f>
        <v>0.05</v>
      </c>
      <c r="P390" s="100">
        <v>12</v>
      </c>
      <c r="Q390" s="99">
        <v>42810</v>
      </c>
      <c r="R390" s="98" t="s">
        <v>21</v>
      </c>
      <c r="S390" s="53" t="s">
        <v>47</v>
      </c>
      <c r="T390" s="96" t="s">
        <v>616</v>
      </c>
      <c r="U390" s="96" t="s">
        <v>615</v>
      </c>
      <c r="V390" s="96" t="s">
        <v>5684</v>
      </c>
      <c r="W390" s="53"/>
      <c r="Y390" s="13" t="s">
        <v>0</v>
      </c>
    </row>
    <row r="391" spans="1:25" hidden="1" x14ac:dyDescent="0.25">
      <c r="A391" s="176" t="s">
        <v>5683</v>
      </c>
      <c r="B391" s="169" t="s">
        <v>32</v>
      </c>
      <c r="C391" s="169" t="s">
        <v>78</v>
      </c>
      <c r="D391" s="169" t="s">
        <v>5682</v>
      </c>
      <c r="E391" s="169" t="s">
        <v>5681</v>
      </c>
      <c r="F391" s="10" t="s">
        <v>12</v>
      </c>
      <c r="G391" s="10" t="str">
        <f>_xlfn.IFNA(VLOOKUP($A391,'[1]Engaged Deals'!$A:$J,2,FALSE),"No")</f>
        <v>No</v>
      </c>
      <c r="H391" s="10" t="s">
        <v>11</v>
      </c>
      <c r="I391" s="169" t="s">
        <v>10</v>
      </c>
      <c r="J391" s="175">
        <v>42915</v>
      </c>
      <c r="K391" s="174" t="s">
        <v>5680</v>
      </c>
      <c r="L391" s="169" t="s">
        <v>24</v>
      </c>
      <c r="M391" s="171">
        <v>42915</v>
      </c>
      <c r="N391" s="173">
        <v>20000</v>
      </c>
      <c r="O391" s="7">
        <f>N391/1000000</f>
        <v>0.02</v>
      </c>
      <c r="P391" s="172">
        <v>12</v>
      </c>
      <c r="Q391" s="171" t="s">
        <v>135</v>
      </c>
      <c r="R391" s="170" t="s">
        <v>6</v>
      </c>
      <c r="S391" s="169" t="s">
        <v>73</v>
      </c>
      <c r="T391" s="169" t="s">
        <v>72</v>
      </c>
      <c r="U391" s="169" t="s">
        <v>346</v>
      </c>
      <c r="V391" s="97" t="s">
        <v>5679</v>
      </c>
      <c r="W391" s="97"/>
      <c r="Y391" s="13" t="s">
        <v>0</v>
      </c>
    </row>
    <row r="392" spans="1:25" hidden="1" x14ac:dyDescent="0.25">
      <c r="A392" s="160" t="s">
        <v>5678</v>
      </c>
      <c r="B392" s="97" t="s">
        <v>15</v>
      </c>
      <c r="C392" s="97" t="s">
        <v>15</v>
      </c>
      <c r="D392" s="97" t="s">
        <v>5677</v>
      </c>
      <c r="E392" s="97" t="s">
        <v>5676</v>
      </c>
      <c r="F392" s="10" t="s">
        <v>28</v>
      </c>
      <c r="G392" s="10" t="str">
        <f>_xlfn.IFNA(VLOOKUP($A392,'[1]Engaged Deals'!$A:$J,2,FALSE),"No")</f>
        <v>No</v>
      </c>
      <c r="H392" s="10" t="s">
        <v>11</v>
      </c>
      <c r="I392" s="97" t="s">
        <v>26</v>
      </c>
      <c r="J392" s="159">
        <v>42886</v>
      </c>
      <c r="K392" s="158" t="s">
        <v>5675</v>
      </c>
      <c r="L392" s="97" t="s">
        <v>109</v>
      </c>
      <c r="M392" s="155">
        <v>42886</v>
      </c>
      <c r="N392" s="157">
        <v>50000</v>
      </c>
      <c r="O392" s="7">
        <f>N392/1000000</f>
        <v>0.05</v>
      </c>
      <c r="P392" s="156">
        <v>2</v>
      </c>
      <c r="Q392" s="155" t="s">
        <v>5674</v>
      </c>
      <c r="R392" s="154" t="s">
        <v>21</v>
      </c>
      <c r="S392" s="97" t="s">
        <v>47</v>
      </c>
      <c r="T392" s="97" t="s">
        <v>91</v>
      </c>
      <c r="U392" s="97"/>
      <c r="V392" s="97" t="s">
        <v>5673</v>
      </c>
      <c r="W392" s="97"/>
      <c r="Y392" s="13" t="s">
        <v>0</v>
      </c>
    </row>
    <row r="393" spans="1:25" x14ac:dyDescent="0.25">
      <c r="A393" s="60" t="s">
        <v>5672</v>
      </c>
      <c r="B393" s="53" t="s">
        <v>32</v>
      </c>
      <c r="C393" s="53" t="s">
        <v>190</v>
      </c>
      <c r="D393" s="53" t="s">
        <v>5671</v>
      </c>
      <c r="E393" s="53" t="s">
        <v>5670</v>
      </c>
      <c r="F393" s="10" t="s">
        <v>98</v>
      </c>
      <c r="G393" s="10" t="str">
        <f>_xlfn.IFNA(VLOOKUP($A393,'[1]Engaged Deals'!$A:$J,2,FALSE),"No")</f>
        <v>No</v>
      </c>
      <c r="H393" s="10" t="s">
        <v>27</v>
      </c>
      <c r="I393" s="53" t="s">
        <v>329</v>
      </c>
      <c r="J393" s="58">
        <v>42997</v>
      </c>
      <c r="K393" s="59" t="s">
        <v>5669</v>
      </c>
      <c r="L393" s="53" t="s">
        <v>24</v>
      </c>
      <c r="M393" s="58">
        <v>42997</v>
      </c>
      <c r="N393" s="57">
        <v>300000</v>
      </c>
      <c r="O393" s="7">
        <f>N393/1000000</f>
        <v>0.3</v>
      </c>
      <c r="P393" s="56">
        <v>12</v>
      </c>
      <c r="Q393" s="55" t="s">
        <v>203</v>
      </c>
      <c r="R393" s="54" t="s">
        <v>6</v>
      </c>
      <c r="S393" s="53" t="s">
        <v>47</v>
      </c>
      <c r="T393" s="53" t="s">
        <v>162</v>
      </c>
      <c r="U393" s="53" t="s">
        <v>214</v>
      </c>
      <c r="V393" s="53" t="s">
        <v>40</v>
      </c>
      <c r="W393" s="53" t="s">
        <v>115</v>
      </c>
      <c r="Y393" s="13" t="s">
        <v>0</v>
      </c>
    </row>
    <row r="394" spans="1:25" hidden="1" x14ac:dyDescent="0.25">
      <c r="A394" s="160" t="s">
        <v>5668</v>
      </c>
      <c r="B394" s="97" t="s">
        <v>149</v>
      </c>
      <c r="C394" s="97" t="s">
        <v>207</v>
      </c>
      <c r="D394" s="97" t="s">
        <v>5667</v>
      </c>
      <c r="E394" s="97" t="s">
        <v>5666</v>
      </c>
      <c r="F394" s="10" t="s">
        <v>28</v>
      </c>
      <c r="G394" s="10" t="str">
        <f>_xlfn.IFNA(VLOOKUP($A394,'[1]Engaged Deals'!$A:$J,2,FALSE),"No")</f>
        <v>No</v>
      </c>
      <c r="H394" s="10" t="s">
        <v>11</v>
      </c>
      <c r="I394" s="97" t="s">
        <v>187</v>
      </c>
      <c r="J394" s="159">
        <v>42878</v>
      </c>
      <c r="K394" s="158" t="s">
        <v>5665</v>
      </c>
      <c r="L394" s="97" t="s">
        <v>8</v>
      </c>
      <c r="M394" s="155">
        <v>42878</v>
      </c>
      <c r="N394" s="157">
        <v>155000</v>
      </c>
      <c r="O394" s="7">
        <f>N394/1000000</f>
        <v>0.155</v>
      </c>
      <c r="P394" s="156">
        <v>1</v>
      </c>
      <c r="Q394" s="155" t="s">
        <v>74</v>
      </c>
      <c r="R394" s="154" t="s">
        <v>21</v>
      </c>
      <c r="S394" s="97" t="s">
        <v>493</v>
      </c>
      <c r="T394" s="97" t="s">
        <v>492</v>
      </c>
      <c r="U394" s="97" t="s">
        <v>5664</v>
      </c>
      <c r="V394" s="97" t="s">
        <v>5663</v>
      </c>
      <c r="W394" s="97" t="s">
        <v>115</v>
      </c>
      <c r="Y394" s="13" t="s">
        <v>0</v>
      </c>
    </row>
    <row r="395" spans="1:25" hidden="1" x14ac:dyDescent="0.25">
      <c r="A395" s="160" t="s">
        <v>5662</v>
      </c>
      <c r="B395" s="97" t="s">
        <v>32</v>
      </c>
      <c r="C395" s="97" t="s">
        <v>121</v>
      </c>
      <c r="D395" s="97" t="s">
        <v>1175</v>
      </c>
      <c r="E395" s="97" t="s">
        <v>5661</v>
      </c>
      <c r="F395" s="10" t="s">
        <v>12</v>
      </c>
      <c r="G395" s="10" t="str">
        <f>_xlfn.IFNA(VLOOKUP($A395,'[1]Engaged Deals'!$A:$J,2,FALSE),"No")</f>
        <v>No</v>
      </c>
      <c r="H395" s="10" t="s">
        <v>11</v>
      </c>
      <c r="I395" s="168" t="s">
        <v>10</v>
      </c>
      <c r="J395" s="159">
        <v>42897</v>
      </c>
      <c r="K395" s="158" t="s">
        <v>5660</v>
      </c>
      <c r="L395" s="97" t="s">
        <v>8</v>
      </c>
      <c r="M395" s="155">
        <v>42897</v>
      </c>
      <c r="N395" s="157">
        <v>100000</v>
      </c>
      <c r="O395" s="7">
        <f>N395/1000000</f>
        <v>0.1</v>
      </c>
      <c r="P395" s="156">
        <v>12</v>
      </c>
      <c r="Q395" s="155" t="s">
        <v>5659</v>
      </c>
      <c r="R395" s="154" t="s">
        <v>281</v>
      </c>
      <c r="S395" s="97" t="s">
        <v>73</v>
      </c>
      <c r="T395" s="97" t="s">
        <v>72</v>
      </c>
      <c r="U395" s="97" t="s">
        <v>469</v>
      </c>
      <c r="V395" s="97" t="s">
        <v>1171</v>
      </c>
      <c r="W395" s="97" t="s">
        <v>3902</v>
      </c>
      <c r="Y395" s="13" t="s">
        <v>0</v>
      </c>
    </row>
    <row r="396" spans="1:25" hidden="1" x14ac:dyDescent="0.25">
      <c r="A396" s="160" t="s">
        <v>5662</v>
      </c>
      <c r="B396" s="97" t="s">
        <v>32</v>
      </c>
      <c r="C396" s="97" t="s">
        <v>121</v>
      </c>
      <c r="D396" s="97" t="s">
        <v>1175</v>
      </c>
      <c r="E396" s="97" t="s">
        <v>5661</v>
      </c>
      <c r="F396" s="10" t="s">
        <v>12</v>
      </c>
      <c r="G396" s="10" t="str">
        <f>_xlfn.IFNA(VLOOKUP($A396,'[1]Engaged Deals'!$A:$J,2,FALSE),"No")</f>
        <v>No</v>
      </c>
      <c r="H396" s="10" t="s">
        <v>11</v>
      </c>
      <c r="I396" s="168" t="s">
        <v>10</v>
      </c>
      <c r="J396" s="159">
        <v>42897</v>
      </c>
      <c r="K396" s="158" t="s">
        <v>5660</v>
      </c>
      <c r="L396" s="97" t="s">
        <v>8</v>
      </c>
      <c r="M396" s="155">
        <v>42897</v>
      </c>
      <c r="N396" s="157">
        <v>100000</v>
      </c>
      <c r="O396" s="7">
        <f>N396/1000000</f>
        <v>0.1</v>
      </c>
      <c r="P396" s="156">
        <v>12</v>
      </c>
      <c r="Q396" s="155" t="s">
        <v>5659</v>
      </c>
      <c r="R396" s="154" t="s">
        <v>281</v>
      </c>
      <c r="S396" s="97" t="s">
        <v>73</v>
      </c>
      <c r="T396" s="97" t="s">
        <v>72</v>
      </c>
      <c r="U396" s="97" t="s">
        <v>1141</v>
      </c>
      <c r="V396" s="97" t="s">
        <v>1171</v>
      </c>
      <c r="W396" s="97" t="s">
        <v>3902</v>
      </c>
      <c r="Y396" s="13" t="s">
        <v>0</v>
      </c>
    </row>
    <row r="397" spans="1:25" hidden="1" x14ac:dyDescent="0.25">
      <c r="A397" s="60" t="s">
        <v>5658</v>
      </c>
      <c r="B397" s="53" t="s">
        <v>65</v>
      </c>
      <c r="C397" s="53" t="s">
        <v>459</v>
      </c>
      <c r="D397" s="53" t="s">
        <v>5657</v>
      </c>
      <c r="E397" s="53" t="s">
        <v>5656</v>
      </c>
      <c r="F397" s="10" t="s">
        <v>61</v>
      </c>
      <c r="G397" s="10" t="str">
        <f>_xlfn.IFNA(VLOOKUP($A397,'[1]Engaged Deals'!$A:$J,2,FALSE),"No")</f>
        <v>No</v>
      </c>
      <c r="H397" s="10" t="s">
        <v>27</v>
      </c>
      <c r="I397" s="53" t="s">
        <v>59</v>
      </c>
      <c r="J397" s="58">
        <v>43007</v>
      </c>
      <c r="K397" s="59" t="s">
        <v>5655</v>
      </c>
      <c r="L397" s="53" t="s">
        <v>24</v>
      </c>
      <c r="M397" s="58">
        <v>43007</v>
      </c>
      <c r="N397" s="57">
        <v>500000</v>
      </c>
      <c r="O397" s="7">
        <f>N397/1000000</f>
        <v>0.5</v>
      </c>
      <c r="P397" s="56">
        <v>1</v>
      </c>
      <c r="Q397" s="55" t="s">
        <v>254</v>
      </c>
      <c r="R397" s="54" t="s">
        <v>21</v>
      </c>
      <c r="S397" s="53" t="s">
        <v>172</v>
      </c>
      <c r="T397" s="53" t="s">
        <v>171</v>
      </c>
      <c r="U397" s="53" t="s">
        <v>4982</v>
      </c>
      <c r="V397" s="53" t="s">
        <v>5654</v>
      </c>
      <c r="W397" s="53" t="s">
        <v>151</v>
      </c>
      <c r="Y397" s="13" t="s">
        <v>0</v>
      </c>
    </row>
    <row r="398" spans="1:25" hidden="1" x14ac:dyDescent="0.25">
      <c r="A398" s="160" t="s">
        <v>5653</v>
      </c>
      <c r="B398" s="97" t="s">
        <v>149</v>
      </c>
      <c r="C398" s="97" t="s">
        <v>148</v>
      </c>
      <c r="D398" s="97" t="s">
        <v>5652</v>
      </c>
      <c r="E398" s="97" t="s">
        <v>5651</v>
      </c>
      <c r="F398" s="10" t="s">
        <v>28</v>
      </c>
      <c r="G398" s="10" t="str">
        <f>_xlfn.IFNA(VLOOKUP($A398,'[1]Engaged Deals'!$A:$J,2,FALSE),"No")</f>
        <v>No</v>
      </c>
      <c r="H398" s="10" t="s">
        <v>11</v>
      </c>
      <c r="I398" s="97" t="s">
        <v>26</v>
      </c>
      <c r="J398" s="159">
        <v>42907</v>
      </c>
      <c r="K398" s="158" t="s">
        <v>5650</v>
      </c>
      <c r="L398" s="97" t="s">
        <v>24</v>
      </c>
      <c r="M398" s="155">
        <v>42907</v>
      </c>
      <c r="N398" s="157">
        <v>200000</v>
      </c>
      <c r="O398" s="7">
        <f>N398/1000000</f>
        <v>0.2</v>
      </c>
      <c r="P398" s="156">
        <v>12</v>
      </c>
      <c r="Q398" s="155" t="s">
        <v>1027</v>
      </c>
      <c r="R398" s="154" t="s">
        <v>21</v>
      </c>
      <c r="S398" s="97" t="s">
        <v>73</v>
      </c>
      <c r="T398" s="97" t="s">
        <v>312</v>
      </c>
      <c r="U398" s="97" t="s">
        <v>311</v>
      </c>
      <c r="V398" s="97" t="s">
        <v>5649</v>
      </c>
      <c r="W398" s="97" t="s">
        <v>151</v>
      </c>
      <c r="Y398" s="13" t="s">
        <v>0</v>
      </c>
    </row>
    <row r="399" spans="1:25" hidden="1" x14ac:dyDescent="0.25">
      <c r="A399" s="60" t="s">
        <v>5648</v>
      </c>
      <c r="B399" s="53" t="s">
        <v>149</v>
      </c>
      <c r="C399" s="53" t="s">
        <v>207</v>
      </c>
      <c r="D399" s="53" t="s">
        <v>5647</v>
      </c>
      <c r="E399" s="53" t="s">
        <v>2950</v>
      </c>
      <c r="F399" s="10" t="s">
        <v>61</v>
      </c>
      <c r="G399" s="10" t="str">
        <f>_xlfn.IFNA(VLOOKUP($A399,'[1]Engaged Deals'!$A:$J,2,FALSE),"No")</f>
        <v>No</v>
      </c>
      <c r="H399" s="10" t="s">
        <v>60</v>
      </c>
      <c r="I399" s="53" t="s">
        <v>119</v>
      </c>
      <c r="J399" s="58">
        <v>43066</v>
      </c>
      <c r="K399" s="59" t="s">
        <v>5646</v>
      </c>
      <c r="L399" s="53" t="s">
        <v>24</v>
      </c>
      <c r="M399" s="55">
        <v>43101</v>
      </c>
      <c r="N399" s="57">
        <v>744000</v>
      </c>
      <c r="O399" s="7">
        <f>N399/1000000</f>
        <v>0.74399999999999999</v>
      </c>
      <c r="P399" s="56">
        <v>12</v>
      </c>
      <c r="Q399" s="55" t="s">
        <v>117</v>
      </c>
      <c r="R399" s="54" t="s">
        <v>21</v>
      </c>
      <c r="S399" s="53" t="s">
        <v>107</v>
      </c>
      <c r="T399" s="53" t="s">
        <v>106</v>
      </c>
      <c r="U399" s="53" t="s">
        <v>105</v>
      </c>
      <c r="V399" s="53" t="s">
        <v>2948</v>
      </c>
      <c r="W399" s="53" t="s">
        <v>160</v>
      </c>
      <c r="Y399" s="13" t="s">
        <v>0</v>
      </c>
    </row>
    <row r="400" spans="1:25" hidden="1" x14ac:dyDescent="0.25">
      <c r="A400" s="160" t="s">
        <v>5645</v>
      </c>
      <c r="B400" s="97" t="s">
        <v>367</v>
      </c>
      <c r="C400" s="97" t="s">
        <v>366</v>
      </c>
      <c r="D400" s="97" t="s">
        <v>1205</v>
      </c>
      <c r="E400" s="97" t="s">
        <v>5644</v>
      </c>
      <c r="F400" s="10" t="s">
        <v>28</v>
      </c>
      <c r="G400" s="10" t="str">
        <f>_xlfn.IFNA(VLOOKUP($A400,'[1]Engaged Deals'!$A:$J,2,FALSE),"No")</f>
        <v>No</v>
      </c>
      <c r="H400" s="10" t="s">
        <v>11</v>
      </c>
      <c r="I400" s="97" t="s">
        <v>26</v>
      </c>
      <c r="J400" s="159">
        <v>42844</v>
      </c>
      <c r="K400" s="158" t="s">
        <v>5643</v>
      </c>
      <c r="L400" s="97" t="s">
        <v>144</v>
      </c>
      <c r="M400" s="155">
        <v>42844</v>
      </c>
      <c r="N400" s="157">
        <v>450000</v>
      </c>
      <c r="O400" s="7">
        <f>N400/1000000</f>
        <v>0.45</v>
      </c>
      <c r="P400" s="156">
        <v>4</v>
      </c>
      <c r="Q400" s="155" t="s">
        <v>737</v>
      </c>
      <c r="R400" s="154" t="s">
        <v>1415</v>
      </c>
      <c r="S400" s="97" t="s">
        <v>107</v>
      </c>
      <c r="T400" s="97" t="s">
        <v>106</v>
      </c>
      <c r="U400" s="97" t="s">
        <v>5642</v>
      </c>
      <c r="V400" s="97" t="s">
        <v>1202</v>
      </c>
      <c r="W400" s="97"/>
      <c r="Y400" s="13" t="s">
        <v>0</v>
      </c>
    </row>
    <row r="401" spans="1:25" hidden="1" x14ac:dyDescent="0.25">
      <c r="A401" s="176" t="s">
        <v>5641</v>
      </c>
      <c r="B401" s="169" t="s">
        <v>65</v>
      </c>
      <c r="C401" s="169" t="s">
        <v>459</v>
      </c>
      <c r="D401" s="169" t="s">
        <v>5640</v>
      </c>
      <c r="E401" s="169" t="s">
        <v>5639</v>
      </c>
      <c r="F401" s="10" t="s">
        <v>61</v>
      </c>
      <c r="G401" s="10" t="str">
        <f>_xlfn.IFNA(VLOOKUP($A401,'[1]Engaged Deals'!$A:$J,2,FALSE),"No")</f>
        <v>No</v>
      </c>
      <c r="H401" s="10" t="s">
        <v>11</v>
      </c>
      <c r="I401" s="169" t="s">
        <v>119</v>
      </c>
      <c r="J401" s="175">
        <v>42880</v>
      </c>
      <c r="K401" s="174" t="s">
        <v>5638</v>
      </c>
      <c r="L401" s="169" t="s">
        <v>24</v>
      </c>
      <c r="M401" s="171">
        <v>42880</v>
      </c>
      <c r="N401" s="173">
        <v>50000</v>
      </c>
      <c r="O401" s="7">
        <f>N401/1000000</f>
        <v>0.05</v>
      </c>
      <c r="P401" s="172">
        <v>12</v>
      </c>
      <c r="Q401" s="171" t="s">
        <v>2263</v>
      </c>
      <c r="R401" s="170" t="s">
        <v>21</v>
      </c>
      <c r="S401" s="169" t="s">
        <v>73</v>
      </c>
      <c r="T401" s="169" t="s">
        <v>72</v>
      </c>
      <c r="U401" s="169" t="s">
        <v>346</v>
      </c>
      <c r="V401" s="97" t="s">
        <v>5637</v>
      </c>
      <c r="W401" s="97"/>
      <c r="Y401" s="13" t="s">
        <v>0</v>
      </c>
    </row>
    <row r="402" spans="1:25" x14ac:dyDescent="0.25">
      <c r="A402" s="60" t="s">
        <v>5636</v>
      </c>
      <c r="B402" s="53" t="s">
        <v>65</v>
      </c>
      <c r="C402" s="53" t="s">
        <v>166</v>
      </c>
      <c r="D402" s="53" t="s">
        <v>5635</v>
      </c>
      <c r="E402" s="53" t="s">
        <v>57</v>
      </c>
      <c r="F402" s="10" t="s">
        <v>98</v>
      </c>
      <c r="G402" s="10" t="str">
        <f>_xlfn.IFNA(VLOOKUP($A402,'[1]Engaged Deals'!$A:$J,2,FALSE),"No")</f>
        <v>No</v>
      </c>
      <c r="H402" s="10" t="s">
        <v>60</v>
      </c>
      <c r="I402" s="53" t="s">
        <v>96</v>
      </c>
      <c r="J402" s="58">
        <v>43098</v>
      </c>
      <c r="K402" s="59" t="s">
        <v>5634</v>
      </c>
      <c r="L402" s="53" t="s">
        <v>24</v>
      </c>
      <c r="M402" s="53"/>
      <c r="N402" s="57"/>
      <c r="O402" s="7">
        <f>N402/1000000</f>
        <v>0</v>
      </c>
      <c r="P402" s="56"/>
      <c r="Q402" s="55"/>
      <c r="R402" s="54"/>
      <c r="S402" s="53"/>
      <c r="T402" s="53"/>
      <c r="U402" s="53"/>
      <c r="V402" s="53" t="s">
        <v>3801</v>
      </c>
      <c r="W402" s="53" t="s">
        <v>229</v>
      </c>
      <c r="Y402" s="13" t="s">
        <v>0</v>
      </c>
    </row>
    <row r="403" spans="1:25" hidden="1" x14ac:dyDescent="0.25">
      <c r="A403" s="160" t="s">
        <v>5633</v>
      </c>
      <c r="B403" s="97" t="s">
        <v>65</v>
      </c>
      <c r="C403" s="97" t="s">
        <v>158</v>
      </c>
      <c r="D403" s="97" t="s">
        <v>5632</v>
      </c>
      <c r="E403" s="97" t="s">
        <v>5631</v>
      </c>
      <c r="F403" s="10" t="s">
        <v>28</v>
      </c>
      <c r="G403" s="10" t="str">
        <f>_xlfn.IFNA(VLOOKUP($A403,'[1]Engaged Deals'!$A:$J,2,FALSE),"No")</f>
        <v>No</v>
      </c>
      <c r="H403" s="10" t="s">
        <v>11</v>
      </c>
      <c r="I403" s="97" t="s">
        <v>26</v>
      </c>
      <c r="J403" s="159">
        <v>42916</v>
      </c>
      <c r="K403" s="158" t="s">
        <v>5630</v>
      </c>
      <c r="L403" s="97" t="s">
        <v>8</v>
      </c>
      <c r="M403" s="155">
        <v>42916</v>
      </c>
      <c r="N403" s="157">
        <v>125000</v>
      </c>
      <c r="O403" s="7">
        <f>N403/1000000</f>
        <v>0.125</v>
      </c>
      <c r="P403" s="156">
        <v>1</v>
      </c>
      <c r="Q403" s="155" t="s">
        <v>7</v>
      </c>
      <c r="R403" s="154" t="s">
        <v>6</v>
      </c>
      <c r="S403" s="97" t="s">
        <v>172</v>
      </c>
      <c r="T403" s="97" t="s">
        <v>171</v>
      </c>
      <c r="U403" s="97" t="s">
        <v>1859</v>
      </c>
      <c r="V403" s="97" t="s">
        <v>1858</v>
      </c>
      <c r="W403" s="97" t="s">
        <v>115</v>
      </c>
      <c r="Y403" s="13" t="s">
        <v>0</v>
      </c>
    </row>
    <row r="404" spans="1:25" hidden="1" x14ac:dyDescent="0.25">
      <c r="A404" s="160" t="s">
        <v>5629</v>
      </c>
      <c r="B404" s="97" t="s">
        <v>65</v>
      </c>
      <c r="C404" s="97" t="s">
        <v>158</v>
      </c>
      <c r="D404" s="97" t="s">
        <v>5628</v>
      </c>
      <c r="E404" s="97" t="s">
        <v>5627</v>
      </c>
      <c r="F404" s="10" t="s">
        <v>28</v>
      </c>
      <c r="G404" s="10" t="str">
        <f>_xlfn.IFNA(VLOOKUP($A404,'[1]Engaged Deals'!$A:$J,2,FALSE),"No")</f>
        <v>No</v>
      </c>
      <c r="H404" s="10" t="s">
        <v>11</v>
      </c>
      <c r="I404" s="97" t="s">
        <v>26</v>
      </c>
      <c r="J404" s="159">
        <v>42881</v>
      </c>
      <c r="K404" s="158" t="s">
        <v>5626</v>
      </c>
      <c r="L404" s="97" t="s">
        <v>8</v>
      </c>
      <c r="M404" s="155">
        <v>42881</v>
      </c>
      <c r="N404" s="157">
        <v>35000</v>
      </c>
      <c r="O404" s="7">
        <f>N404/1000000</f>
        <v>3.5000000000000003E-2</v>
      </c>
      <c r="P404" s="156">
        <v>12</v>
      </c>
      <c r="Q404" s="155" t="s">
        <v>7</v>
      </c>
      <c r="R404" s="154" t="s">
        <v>142</v>
      </c>
      <c r="S404" s="97" t="s">
        <v>73</v>
      </c>
      <c r="T404" s="97" t="s">
        <v>72</v>
      </c>
      <c r="U404" s="97" t="s">
        <v>469</v>
      </c>
      <c r="V404" s="97" t="s">
        <v>1522</v>
      </c>
      <c r="W404" s="97" t="s">
        <v>123</v>
      </c>
      <c r="Y404" s="13" t="s">
        <v>0</v>
      </c>
    </row>
    <row r="405" spans="1:25" hidden="1" x14ac:dyDescent="0.25">
      <c r="A405" s="95" t="s">
        <v>5625</v>
      </c>
      <c r="B405" s="88" t="s">
        <v>65</v>
      </c>
      <c r="C405" s="88" t="s">
        <v>158</v>
      </c>
      <c r="D405" s="88" t="s">
        <v>5624</v>
      </c>
      <c r="E405" s="88" t="s">
        <v>57</v>
      </c>
      <c r="F405" s="10" t="s">
        <v>28</v>
      </c>
      <c r="G405" s="10" t="str">
        <f>_xlfn.IFNA(VLOOKUP($A405,'[1]Engaged Deals'!$A:$J,2,FALSE),"No")</f>
        <v>No</v>
      </c>
      <c r="H405" s="10" t="s">
        <v>27</v>
      </c>
      <c r="I405" s="88" t="s">
        <v>26</v>
      </c>
      <c r="J405" s="94">
        <v>42918</v>
      </c>
      <c r="K405" s="93" t="s">
        <v>5623</v>
      </c>
      <c r="L405" s="88" t="s">
        <v>24</v>
      </c>
      <c r="M405" s="94">
        <v>42918</v>
      </c>
      <c r="N405" s="92">
        <v>300000</v>
      </c>
      <c r="O405" s="7">
        <f>N405/1000000</f>
        <v>0.3</v>
      </c>
      <c r="P405" s="91">
        <v>12</v>
      </c>
      <c r="Q405" s="90" t="s">
        <v>135</v>
      </c>
      <c r="R405" s="89" t="s">
        <v>6</v>
      </c>
      <c r="S405" s="88" t="s">
        <v>73</v>
      </c>
      <c r="T405" s="88" t="s">
        <v>280</v>
      </c>
      <c r="U405" s="88"/>
      <c r="V405" s="53" t="s">
        <v>5622</v>
      </c>
      <c r="W405" s="53" t="s">
        <v>5621</v>
      </c>
      <c r="Y405" s="13" t="s">
        <v>0</v>
      </c>
    </row>
    <row r="406" spans="1:25" hidden="1" x14ac:dyDescent="0.25">
      <c r="A406" s="60" t="s">
        <v>5620</v>
      </c>
      <c r="B406" s="53" t="s">
        <v>32</v>
      </c>
      <c r="C406" s="53" t="s">
        <v>424</v>
      </c>
      <c r="D406" s="53" t="s">
        <v>5619</v>
      </c>
      <c r="E406" s="53" t="s">
        <v>5618</v>
      </c>
      <c r="F406" s="10" t="s">
        <v>61</v>
      </c>
      <c r="G406" s="10" t="str">
        <f>_xlfn.IFNA(VLOOKUP($A406,'[1]Engaged Deals'!$A:$J,2,FALSE),"No")</f>
        <v>No</v>
      </c>
      <c r="H406" s="10" t="s">
        <v>27</v>
      </c>
      <c r="I406" s="53" t="s">
        <v>119</v>
      </c>
      <c r="J406" s="58">
        <v>43008</v>
      </c>
      <c r="K406" s="59" t="s">
        <v>5617</v>
      </c>
      <c r="L406" s="53" t="s">
        <v>8</v>
      </c>
      <c r="M406" s="58">
        <v>43008</v>
      </c>
      <c r="N406" s="57">
        <v>250000</v>
      </c>
      <c r="O406" s="7">
        <f>N406/1000000</f>
        <v>0.25</v>
      </c>
      <c r="P406" s="56">
        <v>12</v>
      </c>
      <c r="Q406" s="55" t="s">
        <v>135</v>
      </c>
      <c r="R406" s="54" t="s">
        <v>21</v>
      </c>
      <c r="S406" s="53" t="s">
        <v>47</v>
      </c>
      <c r="T406" s="53" t="s">
        <v>162</v>
      </c>
      <c r="U406" s="53" t="s">
        <v>214</v>
      </c>
      <c r="V406" s="53" t="s">
        <v>5616</v>
      </c>
      <c r="W406" s="53" t="s">
        <v>115</v>
      </c>
      <c r="Y406" s="13" t="s">
        <v>0</v>
      </c>
    </row>
    <row r="407" spans="1:25" x14ac:dyDescent="0.25">
      <c r="A407" s="60" t="s">
        <v>5614</v>
      </c>
      <c r="B407" s="53" t="s">
        <v>532</v>
      </c>
      <c r="C407" s="53" t="s">
        <v>598</v>
      </c>
      <c r="D407" s="53" t="s">
        <v>5613</v>
      </c>
      <c r="E407" s="53" t="s">
        <v>5612</v>
      </c>
      <c r="F407" s="10" t="s">
        <v>98</v>
      </c>
      <c r="G407" s="10" t="str">
        <f>_xlfn.IFNA(VLOOKUP($A407,'[1]Engaged Deals'!$A:$J,2,FALSE),"No")</f>
        <v>No</v>
      </c>
      <c r="H407" s="10" t="s">
        <v>27</v>
      </c>
      <c r="I407" s="53" t="s">
        <v>645</v>
      </c>
      <c r="J407" s="58">
        <v>43008</v>
      </c>
      <c r="K407" s="59" t="s">
        <v>5611</v>
      </c>
      <c r="L407" s="53" t="s">
        <v>8</v>
      </c>
      <c r="M407" s="58">
        <v>43008</v>
      </c>
      <c r="N407" s="57">
        <v>359659</v>
      </c>
      <c r="O407" s="7">
        <f>N407/1000000</f>
        <v>0.35965900000000001</v>
      </c>
      <c r="P407" s="56">
        <v>1</v>
      </c>
      <c r="Q407" s="55" t="s">
        <v>135</v>
      </c>
      <c r="R407" s="54" t="s">
        <v>6</v>
      </c>
      <c r="S407" s="53" t="s">
        <v>107</v>
      </c>
      <c r="T407" s="53" t="s">
        <v>106</v>
      </c>
      <c r="U407" s="53" t="s">
        <v>5615</v>
      </c>
      <c r="V407" s="53" t="s">
        <v>5610</v>
      </c>
      <c r="W407" s="53" t="s">
        <v>5609</v>
      </c>
      <c r="Y407" s="13" t="s">
        <v>0</v>
      </c>
    </row>
    <row r="408" spans="1:25" x14ac:dyDescent="0.25">
      <c r="A408" s="60" t="s">
        <v>5614</v>
      </c>
      <c r="B408" s="53" t="s">
        <v>532</v>
      </c>
      <c r="C408" s="53" t="s">
        <v>598</v>
      </c>
      <c r="D408" s="53" t="s">
        <v>5613</v>
      </c>
      <c r="E408" s="53" t="s">
        <v>5612</v>
      </c>
      <c r="F408" s="10" t="s">
        <v>98</v>
      </c>
      <c r="G408" s="10" t="str">
        <f>_xlfn.IFNA(VLOOKUP($A408,'[1]Engaged Deals'!$A:$J,2,FALSE),"No")</f>
        <v>No</v>
      </c>
      <c r="H408" s="10" t="s">
        <v>27</v>
      </c>
      <c r="I408" s="53" t="s">
        <v>645</v>
      </c>
      <c r="J408" s="58">
        <v>43008</v>
      </c>
      <c r="K408" s="59" t="s">
        <v>5611</v>
      </c>
      <c r="L408" s="53" t="s">
        <v>8</v>
      </c>
      <c r="M408" s="58">
        <v>43008</v>
      </c>
      <c r="N408" s="57">
        <v>71931</v>
      </c>
      <c r="O408" s="7">
        <f>N408/1000000</f>
        <v>7.1930999999999995E-2</v>
      </c>
      <c r="P408" s="56">
        <v>1</v>
      </c>
      <c r="Q408" s="55" t="s">
        <v>135</v>
      </c>
      <c r="R408" s="54" t="s">
        <v>6</v>
      </c>
      <c r="S408" s="53" t="s">
        <v>107</v>
      </c>
      <c r="T408" s="53" t="s">
        <v>106</v>
      </c>
      <c r="U408" s="53" t="s">
        <v>1656</v>
      </c>
      <c r="V408" s="53" t="s">
        <v>5610</v>
      </c>
      <c r="W408" s="53" t="s">
        <v>5609</v>
      </c>
      <c r="Y408" s="13" t="s">
        <v>0</v>
      </c>
    </row>
    <row r="409" spans="1:25" hidden="1" x14ac:dyDescent="0.25">
      <c r="A409" s="60" t="s">
        <v>5608</v>
      </c>
      <c r="B409" s="53" t="s">
        <v>15</v>
      </c>
      <c r="C409" s="53" t="s">
        <v>15</v>
      </c>
      <c r="D409" s="53" t="s">
        <v>3041</v>
      </c>
      <c r="E409" s="53" t="s">
        <v>5607</v>
      </c>
      <c r="F409" s="10" t="s">
        <v>28</v>
      </c>
      <c r="G409" s="10" t="str">
        <f>_xlfn.IFNA(VLOOKUP($A409,'[1]Engaged Deals'!$A:$J,2,FALSE),"No")</f>
        <v>Yes</v>
      </c>
      <c r="H409" s="10" t="s">
        <v>27</v>
      </c>
      <c r="I409" s="53" t="s">
        <v>26</v>
      </c>
      <c r="J409" s="58">
        <v>42941</v>
      </c>
      <c r="K409" s="59" t="s">
        <v>5606</v>
      </c>
      <c r="L409" s="53" t="s">
        <v>24</v>
      </c>
      <c r="M409" s="58">
        <v>42941</v>
      </c>
      <c r="N409" s="57">
        <v>4201225</v>
      </c>
      <c r="O409" s="7">
        <f>N409/1000000</f>
        <v>4.201225</v>
      </c>
      <c r="P409" s="56">
        <v>6</v>
      </c>
      <c r="Q409" s="55" t="s">
        <v>5605</v>
      </c>
      <c r="R409" s="54" t="s">
        <v>6</v>
      </c>
      <c r="S409" s="53" t="s">
        <v>47</v>
      </c>
      <c r="T409" s="53" t="s">
        <v>162</v>
      </c>
      <c r="U409" s="53" t="s">
        <v>214</v>
      </c>
      <c r="V409" s="53" t="s">
        <v>3038</v>
      </c>
      <c r="W409" s="53" t="s">
        <v>212</v>
      </c>
      <c r="X409" s="1" t="s">
        <v>43</v>
      </c>
      <c r="Y409" s="13" t="s">
        <v>0</v>
      </c>
    </row>
    <row r="410" spans="1:25" hidden="1" x14ac:dyDescent="0.25">
      <c r="A410" s="60" t="s">
        <v>5604</v>
      </c>
      <c r="B410" s="53" t="s">
        <v>32</v>
      </c>
      <c r="C410" s="53" t="s">
        <v>121</v>
      </c>
      <c r="D410" s="53" t="s">
        <v>5603</v>
      </c>
      <c r="E410" s="53" t="s">
        <v>5602</v>
      </c>
      <c r="F410" s="10" t="s">
        <v>61</v>
      </c>
      <c r="G410" s="10" t="str">
        <f>_xlfn.IFNA(VLOOKUP($A410,'[1]Engaged Deals'!$A:$J,2,FALSE),"No")</f>
        <v>No</v>
      </c>
      <c r="H410" s="10" t="s">
        <v>60</v>
      </c>
      <c r="I410" s="53" t="s">
        <v>119</v>
      </c>
      <c r="J410" s="58">
        <v>43028</v>
      </c>
      <c r="K410" s="59" t="s">
        <v>5601</v>
      </c>
      <c r="L410" s="53" t="s">
        <v>24</v>
      </c>
      <c r="M410" s="55">
        <v>43028</v>
      </c>
      <c r="N410" s="57">
        <v>160000</v>
      </c>
      <c r="O410" s="7">
        <f>N410/1000000</f>
        <v>0.16</v>
      </c>
      <c r="P410" s="56">
        <v>1</v>
      </c>
      <c r="Q410" s="55" t="s">
        <v>108</v>
      </c>
      <c r="R410" s="54" t="s">
        <v>6</v>
      </c>
      <c r="S410" s="53" t="s">
        <v>134</v>
      </c>
      <c r="T410" s="53" t="s">
        <v>133</v>
      </c>
      <c r="U410" s="53" t="s">
        <v>334</v>
      </c>
      <c r="V410" s="53" t="s">
        <v>4335</v>
      </c>
      <c r="W410" s="53"/>
      <c r="Y410" s="13" t="s">
        <v>0</v>
      </c>
    </row>
    <row r="411" spans="1:25" x14ac:dyDescent="0.25">
      <c r="A411" s="60" t="s">
        <v>5600</v>
      </c>
      <c r="B411" s="53" t="s">
        <v>65</v>
      </c>
      <c r="C411" s="53" t="s">
        <v>290</v>
      </c>
      <c r="D411" s="53" t="s">
        <v>665</v>
      </c>
      <c r="E411" s="53" t="s">
        <v>5599</v>
      </c>
      <c r="F411" s="10" t="s">
        <v>98</v>
      </c>
      <c r="G411" s="10" t="str">
        <f>_xlfn.IFNA(VLOOKUP($A411,'[1]Engaged Deals'!$A:$J,2,FALSE),"No")</f>
        <v>No</v>
      </c>
      <c r="H411" s="10" t="s">
        <v>27</v>
      </c>
      <c r="I411" s="53" t="s">
        <v>557</v>
      </c>
      <c r="J411" s="58">
        <v>42993</v>
      </c>
      <c r="K411" s="59" t="s">
        <v>5598</v>
      </c>
      <c r="L411" s="53" t="s">
        <v>24</v>
      </c>
      <c r="M411" s="58">
        <v>42993</v>
      </c>
      <c r="N411" s="57">
        <v>120000</v>
      </c>
      <c r="O411" s="7">
        <f>N411/1000000</f>
        <v>0.12</v>
      </c>
      <c r="P411" s="56">
        <v>12</v>
      </c>
      <c r="Q411" s="55" t="s">
        <v>1338</v>
      </c>
      <c r="R411" s="54" t="s">
        <v>21</v>
      </c>
      <c r="S411" s="53" t="s">
        <v>73</v>
      </c>
      <c r="T411" s="53" t="s">
        <v>72</v>
      </c>
      <c r="U411" s="53" t="s">
        <v>346</v>
      </c>
      <c r="V411" s="53" t="s">
        <v>662</v>
      </c>
      <c r="W411" s="53"/>
      <c r="Y411" s="13" t="s">
        <v>0</v>
      </c>
    </row>
    <row r="412" spans="1:25" x14ac:dyDescent="0.25">
      <c r="A412" s="160" t="s">
        <v>5597</v>
      </c>
      <c r="B412" s="97" t="s">
        <v>367</v>
      </c>
      <c r="C412" s="97" t="s">
        <v>366</v>
      </c>
      <c r="D412" s="97" t="s">
        <v>5596</v>
      </c>
      <c r="E412" s="97" t="s">
        <v>5595</v>
      </c>
      <c r="F412" s="10" t="s">
        <v>98</v>
      </c>
      <c r="G412" s="10" t="str">
        <f>_xlfn.IFNA(VLOOKUP($A412,'[1]Engaged Deals'!$A:$J,2,FALSE),"No")</f>
        <v>No</v>
      </c>
      <c r="H412" s="10" t="s">
        <v>11</v>
      </c>
      <c r="I412" s="97" t="s">
        <v>329</v>
      </c>
      <c r="J412" s="159">
        <v>42916</v>
      </c>
      <c r="K412" s="158" t="s">
        <v>5594</v>
      </c>
      <c r="L412" s="97" t="s">
        <v>8</v>
      </c>
      <c r="M412" s="155">
        <v>42916</v>
      </c>
      <c r="N412" s="157">
        <v>300000</v>
      </c>
      <c r="O412" s="7">
        <f>N412/1000000</f>
        <v>0.3</v>
      </c>
      <c r="P412" s="156">
        <v>1</v>
      </c>
      <c r="Q412" s="155" t="s">
        <v>135</v>
      </c>
      <c r="R412" s="154" t="s">
        <v>6</v>
      </c>
      <c r="S412" s="97" t="s">
        <v>73</v>
      </c>
      <c r="T412" s="97" t="s">
        <v>72</v>
      </c>
      <c r="U412" s="97" t="s">
        <v>231</v>
      </c>
      <c r="V412" s="97" t="s">
        <v>5593</v>
      </c>
      <c r="W412" s="97" t="s">
        <v>69</v>
      </c>
      <c r="Y412" s="13" t="s">
        <v>0</v>
      </c>
    </row>
    <row r="413" spans="1:25" x14ac:dyDescent="0.25">
      <c r="A413" s="160" t="s">
        <v>5592</v>
      </c>
      <c r="B413" s="97" t="s">
        <v>65</v>
      </c>
      <c r="C413" s="97" t="s">
        <v>290</v>
      </c>
      <c r="D413" s="97" t="s">
        <v>2610</v>
      </c>
      <c r="E413" s="97" t="s">
        <v>5591</v>
      </c>
      <c r="F413" s="10" t="s">
        <v>98</v>
      </c>
      <c r="G413" s="10" t="str">
        <f>_xlfn.IFNA(VLOOKUP($A413,'[1]Engaged Deals'!$A:$J,2,FALSE),"No")</f>
        <v>Yes</v>
      </c>
      <c r="H413" s="10" t="s">
        <v>11</v>
      </c>
      <c r="I413" s="168" t="s">
        <v>557</v>
      </c>
      <c r="J413" s="159">
        <v>42832</v>
      </c>
      <c r="K413" s="158" t="s">
        <v>5590</v>
      </c>
      <c r="L413" s="97" t="s">
        <v>8</v>
      </c>
      <c r="M413" s="155">
        <v>42832</v>
      </c>
      <c r="N413" s="157">
        <v>200000</v>
      </c>
      <c r="O413" s="7">
        <f>N413/1000000</f>
        <v>0.2</v>
      </c>
      <c r="P413" s="156">
        <v>3</v>
      </c>
      <c r="Q413" s="155" t="s">
        <v>371</v>
      </c>
      <c r="R413" s="154" t="s">
        <v>21</v>
      </c>
      <c r="S413" s="97" t="s">
        <v>47</v>
      </c>
      <c r="T413" s="97" t="s">
        <v>46</v>
      </c>
      <c r="U413" s="97" t="s">
        <v>1133</v>
      </c>
      <c r="V413" s="97" t="s">
        <v>2606</v>
      </c>
      <c r="W413" s="97" t="s">
        <v>5589</v>
      </c>
      <c r="X413" s="1" t="s">
        <v>43</v>
      </c>
      <c r="Y413" s="13" t="s">
        <v>0</v>
      </c>
    </row>
    <row r="414" spans="1:25" hidden="1" x14ac:dyDescent="0.25">
      <c r="A414" s="160" t="s">
        <v>5588</v>
      </c>
      <c r="B414" s="97" t="s">
        <v>32</v>
      </c>
      <c r="C414" s="97" t="s">
        <v>41</v>
      </c>
      <c r="D414" s="97" t="s">
        <v>1615</v>
      </c>
      <c r="E414" s="97" t="s">
        <v>5587</v>
      </c>
      <c r="F414" s="10" t="s">
        <v>61</v>
      </c>
      <c r="G414" s="10" t="str">
        <f>_xlfn.IFNA(VLOOKUP($A414,'[1]Engaged Deals'!$A:$J,2,FALSE),"No")</f>
        <v>No</v>
      </c>
      <c r="H414" s="10" t="s">
        <v>11</v>
      </c>
      <c r="I414" s="168" t="s">
        <v>59</v>
      </c>
      <c r="J414" s="159">
        <v>42875</v>
      </c>
      <c r="K414" s="158" t="s">
        <v>5586</v>
      </c>
      <c r="L414" s="97" t="s">
        <v>8</v>
      </c>
      <c r="M414" s="155">
        <v>42875</v>
      </c>
      <c r="N414" s="157">
        <v>100000</v>
      </c>
      <c r="O414" s="7">
        <f>N414/1000000</f>
        <v>0.1</v>
      </c>
      <c r="P414" s="156">
        <v>3</v>
      </c>
      <c r="Q414" s="155" t="s">
        <v>7</v>
      </c>
      <c r="R414" s="154" t="s">
        <v>21</v>
      </c>
      <c r="S414" s="97" t="s">
        <v>47</v>
      </c>
      <c r="T414" s="97" t="s">
        <v>162</v>
      </c>
      <c r="U414" s="97" t="s">
        <v>214</v>
      </c>
      <c r="V414" s="97" t="s">
        <v>1612</v>
      </c>
      <c r="W414" s="97" t="s">
        <v>454</v>
      </c>
      <c r="Y414" s="13" t="s">
        <v>0</v>
      </c>
    </row>
    <row r="415" spans="1:25" hidden="1" x14ac:dyDescent="0.25">
      <c r="A415" s="160" t="s">
        <v>5585</v>
      </c>
      <c r="B415" s="97" t="s">
        <v>32</v>
      </c>
      <c r="C415" s="97" t="s">
        <v>424</v>
      </c>
      <c r="D415" s="97" t="s">
        <v>5584</v>
      </c>
      <c r="E415" s="97" t="s">
        <v>5583</v>
      </c>
      <c r="F415" s="10" t="s">
        <v>61</v>
      </c>
      <c r="G415" s="10" t="str">
        <f>_xlfn.IFNA(VLOOKUP($A415,'[1]Engaged Deals'!$A:$J,2,FALSE),"No")</f>
        <v>No</v>
      </c>
      <c r="H415" s="10" t="s">
        <v>11</v>
      </c>
      <c r="I415" s="97" t="s">
        <v>119</v>
      </c>
      <c r="J415" s="159">
        <v>42916</v>
      </c>
      <c r="K415" s="158" t="s">
        <v>5582</v>
      </c>
      <c r="L415" s="97" t="s">
        <v>24</v>
      </c>
      <c r="M415" s="155">
        <v>42916</v>
      </c>
      <c r="N415" s="157">
        <v>120000</v>
      </c>
      <c r="O415" s="7">
        <f>N415/1000000</f>
        <v>0.12</v>
      </c>
      <c r="P415" s="156">
        <v>12</v>
      </c>
      <c r="Q415" s="155" t="s">
        <v>282</v>
      </c>
      <c r="R415" s="154" t="s">
        <v>21</v>
      </c>
      <c r="S415" s="97" t="s">
        <v>73</v>
      </c>
      <c r="T415" s="97" t="s">
        <v>72</v>
      </c>
      <c r="U415" s="97"/>
      <c r="V415" s="97" t="s">
        <v>5581</v>
      </c>
      <c r="W415" s="97" t="s">
        <v>69</v>
      </c>
      <c r="Y415" s="13" t="s">
        <v>0</v>
      </c>
    </row>
    <row r="416" spans="1:25" hidden="1" x14ac:dyDescent="0.25">
      <c r="A416" s="160" t="s">
        <v>5585</v>
      </c>
      <c r="B416" s="97" t="s">
        <v>32</v>
      </c>
      <c r="C416" s="97" t="s">
        <v>424</v>
      </c>
      <c r="D416" s="97" t="s">
        <v>5584</v>
      </c>
      <c r="E416" s="97" t="s">
        <v>5583</v>
      </c>
      <c r="F416" s="10" t="s">
        <v>61</v>
      </c>
      <c r="G416" s="10" t="str">
        <f>_xlfn.IFNA(VLOOKUP($A416,'[1]Engaged Deals'!$A:$J,2,FALSE),"No")</f>
        <v>No</v>
      </c>
      <c r="H416" s="10" t="s">
        <v>11</v>
      </c>
      <c r="I416" s="97" t="s">
        <v>119</v>
      </c>
      <c r="J416" s="159">
        <v>42916</v>
      </c>
      <c r="K416" s="158" t="s">
        <v>5582</v>
      </c>
      <c r="L416" s="97" t="s">
        <v>24</v>
      </c>
      <c r="M416" s="155">
        <v>42916</v>
      </c>
      <c r="N416" s="157">
        <v>120000</v>
      </c>
      <c r="O416" s="7">
        <f>N416/1000000</f>
        <v>0.12</v>
      </c>
      <c r="P416" s="156">
        <v>12</v>
      </c>
      <c r="Q416" s="155" t="s">
        <v>282</v>
      </c>
      <c r="R416" s="154" t="s">
        <v>21</v>
      </c>
      <c r="S416" s="97" t="s">
        <v>58</v>
      </c>
      <c r="T416" s="97" t="s">
        <v>57</v>
      </c>
      <c r="U416" s="97"/>
      <c r="V416" s="97" t="s">
        <v>5581</v>
      </c>
      <c r="W416" s="97" t="s">
        <v>69</v>
      </c>
      <c r="Y416" s="13" t="s">
        <v>0</v>
      </c>
    </row>
    <row r="417" spans="1:25" x14ac:dyDescent="0.25">
      <c r="A417" s="162" t="s">
        <v>5580</v>
      </c>
      <c r="B417" s="162" t="s">
        <v>149</v>
      </c>
      <c r="C417" s="162" t="s">
        <v>148</v>
      </c>
      <c r="D417" s="162" t="s">
        <v>5579</v>
      </c>
      <c r="E417" s="162" t="s">
        <v>5578</v>
      </c>
      <c r="F417" s="10" t="s">
        <v>98</v>
      </c>
      <c r="G417" s="10" t="str">
        <f>_xlfn.IFNA(VLOOKUP($A417,'[1]Engaged Deals'!$A:$J,2,FALSE),"No")</f>
        <v>No</v>
      </c>
      <c r="H417" s="10" t="s">
        <v>97</v>
      </c>
      <c r="I417" s="162" t="s">
        <v>96</v>
      </c>
      <c r="J417" s="167">
        <v>42769</v>
      </c>
      <c r="K417" s="166" t="s">
        <v>5577</v>
      </c>
      <c r="L417" s="162" t="s">
        <v>94</v>
      </c>
      <c r="M417" s="163">
        <v>42822</v>
      </c>
      <c r="N417" s="165">
        <v>183826</v>
      </c>
      <c r="O417" s="7">
        <f>N417/1000000</f>
        <v>0.18382599999999999</v>
      </c>
      <c r="P417" s="164">
        <v>1</v>
      </c>
      <c r="Q417" s="163" t="s">
        <v>5576</v>
      </c>
      <c r="R417" s="162" t="s">
        <v>92</v>
      </c>
      <c r="S417" s="162" t="s">
        <v>73</v>
      </c>
      <c r="T417" s="162" t="s">
        <v>312</v>
      </c>
      <c r="U417" s="162" t="s">
        <v>311</v>
      </c>
      <c r="V417" s="162" t="s">
        <v>3165</v>
      </c>
      <c r="W417" s="162" t="s">
        <v>123</v>
      </c>
      <c r="Y417" s="13" t="s">
        <v>0</v>
      </c>
    </row>
    <row r="418" spans="1:25" hidden="1" x14ac:dyDescent="0.25">
      <c r="A418" s="96" t="s">
        <v>5575</v>
      </c>
      <c r="B418" s="96" t="s">
        <v>32</v>
      </c>
      <c r="C418" s="96" t="s">
        <v>113</v>
      </c>
      <c r="D418" s="96" t="s">
        <v>5574</v>
      </c>
      <c r="E418" s="96" t="s">
        <v>5573</v>
      </c>
      <c r="F418" s="10" t="s">
        <v>61</v>
      </c>
      <c r="G418" s="10" t="str">
        <f>_xlfn.IFNA(VLOOKUP($A418,'[1]Engaged Deals'!$A:$J,2,FALSE),"No")</f>
        <v>No</v>
      </c>
      <c r="H418" s="10" t="s">
        <v>11</v>
      </c>
      <c r="I418" s="96" t="s">
        <v>119</v>
      </c>
      <c r="J418" s="99">
        <v>42898</v>
      </c>
      <c r="K418" s="102">
        <v>42808</v>
      </c>
      <c r="L418" s="96" t="s">
        <v>24</v>
      </c>
      <c r="M418" s="102">
        <v>42898</v>
      </c>
      <c r="N418" s="101">
        <v>80000</v>
      </c>
      <c r="O418" s="7">
        <f>N418/1000000</f>
        <v>0.08</v>
      </c>
      <c r="P418" s="100">
        <v>12</v>
      </c>
      <c r="Q418" s="99">
        <v>42810</v>
      </c>
      <c r="R418" s="98" t="s">
        <v>21</v>
      </c>
      <c r="S418" s="53" t="s">
        <v>47</v>
      </c>
      <c r="T418" s="96" t="s">
        <v>616</v>
      </c>
      <c r="U418" s="96" t="s">
        <v>214</v>
      </c>
      <c r="V418" s="96" t="s">
        <v>5572</v>
      </c>
      <c r="W418" s="53"/>
      <c r="Y418" s="13" t="s">
        <v>0</v>
      </c>
    </row>
    <row r="419" spans="1:25" hidden="1" x14ac:dyDescent="0.25">
      <c r="A419" s="96" t="s">
        <v>5571</v>
      </c>
      <c r="B419" s="96" t="s">
        <v>149</v>
      </c>
      <c r="C419" s="96" t="s">
        <v>148</v>
      </c>
      <c r="D419" s="96" t="s">
        <v>5570</v>
      </c>
      <c r="E419" s="96" t="s">
        <v>5569</v>
      </c>
      <c r="F419" s="10" t="s">
        <v>61</v>
      </c>
      <c r="G419" s="10" t="str">
        <f>_xlfn.IFNA(VLOOKUP($A419,'[1]Engaged Deals'!$A:$J,2,FALSE),"No")</f>
        <v>No</v>
      </c>
      <c r="H419" s="10" t="s">
        <v>11</v>
      </c>
      <c r="I419" s="96" t="s">
        <v>119</v>
      </c>
      <c r="J419" s="99">
        <v>42916</v>
      </c>
      <c r="K419" s="102">
        <v>42797</v>
      </c>
      <c r="L419" s="96" t="s">
        <v>24</v>
      </c>
      <c r="M419" s="102">
        <v>42916</v>
      </c>
      <c r="N419" s="101">
        <v>250000</v>
      </c>
      <c r="O419" s="7">
        <f>N419/1000000</f>
        <v>0.25</v>
      </c>
      <c r="P419" s="100">
        <v>12</v>
      </c>
      <c r="Q419" s="99">
        <v>42803</v>
      </c>
      <c r="R419" s="98" t="s">
        <v>6</v>
      </c>
      <c r="S419" s="53" t="s">
        <v>47</v>
      </c>
      <c r="T419" s="96" t="s">
        <v>616</v>
      </c>
      <c r="U419" s="96" t="s">
        <v>615</v>
      </c>
      <c r="V419" s="96" t="s">
        <v>5568</v>
      </c>
      <c r="W419" s="96" t="s">
        <v>0</v>
      </c>
      <c r="Y419" s="13" t="s">
        <v>0</v>
      </c>
    </row>
    <row r="420" spans="1:25" hidden="1" x14ac:dyDescent="0.25">
      <c r="A420" s="97" t="s">
        <v>5567</v>
      </c>
      <c r="B420" s="97" t="s">
        <v>32</v>
      </c>
      <c r="C420" s="97" t="s">
        <v>190</v>
      </c>
      <c r="D420" s="97" t="s">
        <v>5566</v>
      </c>
      <c r="E420" s="97" t="s">
        <v>5565</v>
      </c>
      <c r="F420" s="10" t="s">
        <v>61</v>
      </c>
      <c r="G420" s="10" t="str">
        <f>_xlfn.IFNA(VLOOKUP($A420,'[1]Engaged Deals'!$A:$J,2,FALSE),"No")</f>
        <v>No</v>
      </c>
      <c r="H420" s="10" t="s">
        <v>97</v>
      </c>
      <c r="I420" s="97" t="s">
        <v>59</v>
      </c>
      <c r="J420" s="159">
        <v>42824</v>
      </c>
      <c r="K420" s="158" t="s">
        <v>5564</v>
      </c>
      <c r="L420" s="97" t="s">
        <v>8</v>
      </c>
      <c r="M420" s="155">
        <v>42824</v>
      </c>
      <c r="N420" s="157">
        <v>200000</v>
      </c>
      <c r="O420" s="7">
        <f>N420/1000000</f>
        <v>0.2</v>
      </c>
      <c r="P420" s="154">
        <v>1</v>
      </c>
      <c r="Q420" s="155" t="s">
        <v>135</v>
      </c>
      <c r="R420" s="97" t="s">
        <v>21</v>
      </c>
      <c r="S420" s="97" t="s">
        <v>73</v>
      </c>
      <c r="T420" s="97" t="s">
        <v>72</v>
      </c>
      <c r="U420" s="97" t="s">
        <v>153</v>
      </c>
      <c r="V420" s="97" t="s">
        <v>40</v>
      </c>
      <c r="W420" s="97" t="s">
        <v>103</v>
      </c>
      <c r="Y420" s="13" t="s">
        <v>0</v>
      </c>
    </row>
    <row r="421" spans="1:25" hidden="1" x14ac:dyDescent="0.25">
      <c r="A421" s="60" t="s">
        <v>5563</v>
      </c>
      <c r="B421" s="53" t="s">
        <v>65</v>
      </c>
      <c r="C421" s="53" t="s">
        <v>459</v>
      </c>
      <c r="D421" s="53" t="s">
        <v>5562</v>
      </c>
      <c r="E421" s="53" t="s">
        <v>5561</v>
      </c>
      <c r="F421" s="10" t="s">
        <v>61</v>
      </c>
      <c r="G421" s="10" t="str">
        <f>_xlfn.IFNA(VLOOKUP($A421,'[1]Engaged Deals'!$A:$J,2,FALSE),"No")</f>
        <v>No</v>
      </c>
      <c r="H421" s="10" t="s">
        <v>27</v>
      </c>
      <c r="I421" s="53" t="s">
        <v>119</v>
      </c>
      <c r="J421" s="58">
        <v>43007</v>
      </c>
      <c r="K421" s="59" t="s">
        <v>5560</v>
      </c>
      <c r="L421" s="53" t="s">
        <v>109</v>
      </c>
      <c r="M421" s="58">
        <v>43007</v>
      </c>
      <c r="N421" s="57">
        <v>250000</v>
      </c>
      <c r="O421" s="7">
        <f>N421/1000000</f>
        <v>0.25</v>
      </c>
      <c r="P421" s="56">
        <v>3</v>
      </c>
      <c r="Q421" s="55" t="s">
        <v>5559</v>
      </c>
      <c r="R421" s="54" t="s">
        <v>21</v>
      </c>
      <c r="S421" s="53" t="s">
        <v>47</v>
      </c>
      <c r="T421" s="53" t="s">
        <v>162</v>
      </c>
      <c r="U421" s="53" t="s">
        <v>285</v>
      </c>
      <c r="V421" s="53" t="s">
        <v>5558</v>
      </c>
      <c r="W421" s="53"/>
      <c r="Y421" s="13" t="s">
        <v>0</v>
      </c>
    </row>
    <row r="422" spans="1:25" hidden="1" x14ac:dyDescent="0.25">
      <c r="A422" s="160" t="s">
        <v>5557</v>
      </c>
      <c r="B422" s="97" t="s">
        <v>65</v>
      </c>
      <c r="C422" s="97" t="s">
        <v>459</v>
      </c>
      <c r="D422" s="97" t="s">
        <v>5556</v>
      </c>
      <c r="E422" s="97" t="s">
        <v>5555</v>
      </c>
      <c r="F422" s="10" t="s">
        <v>61</v>
      </c>
      <c r="G422" s="10" t="str">
        <f>_xlfn.IFNA(VLOOKUP($A422,'[1]Engaged Deals'!$A:$J,2,FALSE),"No")</f>
        <v>Yes</v>
      </c>
      <c r="H422" s="10" t="s">
        <v>11</v>
      </c>
      <c r="I422" s="97" t="s">
        <v>119</v>
      </c>
      <c r="J422" s="159">
        <v>42902</v>
      </c>
      <c r="K422" s="158" t="s">
        <v>5554</v>
      </c>
      <c r="L422" s="97" t="s">
        <v>144</v>
      </c>
      <c r="M422" s="155">
        <v>42902</v>
      </c>
      <c r="N422" s="157">
        <v>200000</v>
      </c>
      <c r="O422" s="7">
        <f>N422/1000000</f>
        <v>0.2</v>
      </c>
      <c r="P422" s="156">
        <v>2</v>
      </c>
      <c r="Q422" s="155" t="s">
        <v>179</v>
      </c>
      <c r="R422" s="154" t="s">
        <v>281</v>
      </c>
      <c r="S422" s="97" t="s">
        <v>1986</v>
      </c>
      <c r="T422" s="97" t="s">
        <v>1985</v>
      </c>
      <c r="U422" s="97" t="s">
        <v>4417</v>
      </c>
      <c r="V422" s="97" t="s">
        <v>5553</v>
      </c>
      <c r="W422" s="97" t="s">
        <v>115</v>
      </c>
      <c r="Y422" s="13" t="s">
        <v>0</v>
      </c>
    </row>
    <row r="423" spans="1:25" hidden="1" x14ac:dyDescent="0.25">
      <c r="A423" s="160" t="s">
        <v>5557</v>
      </c>
      <c r="B423" s="97" t="s">
        <v>65</v>
      </c>
      <c r="C423" s="97" t="s">
        <v>459</v>
      </c>
      <c r="D423" s="97" t="s">
        <v>5556</v>
      </c>
      <c r="E423" s="97" t="s">
        <v>5555</v>
      </c>
      <c r="F423" s="10" t="s">
        <v>61</v>
      </c>
      <c r="G423" s="10" t="str">
        <f>_xlfn.IFNA(VLOOKUP($A423,'[1]Engaged Deals'!$A:$J,2,FALSE),"No")</f>
        <v>Yes</v>
      </c>
      <c r="H423" s="10" t="s">
        <v>11</v>
      </c>
      <c r="I423" s="97" t="s">
        <v>119</v>
      </c>
      <c r="J423" s="159">
        <v>42902</v>
      </c>
      <c r="K423" s="158" t="s">
        <v>5554</v>
      </c>
      <c r="L423" s="97" t="s">
        <v>144</v>
      </c>
      <c r="M423" s="155">
        <v>42902</v>
      </c>
      <c r="N423" s="157">
        <v>200000</v>
      </c>
      <c r="O423" s="7">
        <f>N423/1000000</f>
        <v>0.2</v>
      </c>
      <c r="P423" s="156">
        <v>1</v>
      </c>
      <c r="Q423" s="155" t="s">
        <v>135</v>
      </c>
      <c r="R423" s="154" t="s">
        <v>281</v>
      </c>
      <c r="S423" s="97" t="s">
        <v>47</v>
      </c>
      <c r="T423" s="97" t="s">
        <v>162</v>
      </c>
      <c r="U423" s="97" t="s">
        <v>248</v>
      </c>
      <c r="V423" s="97" t="s">
        <v>5553</v>
      </c>
      <c r="W423" s="97" t="s">
        <v>115</v>
      </c>
      <c r="Y423" s="13" t="s">
        <v>0</v>
      </c>
    </row>
    <row r="424" spans="1:25" hidden="1" x14ac:dyDescent="0.25">
      <c r="A424" s="160" t="s">
        <v>5552</v>
      </c>
      <c r="B424" s="168" t="s">
        <v>532</v>
      </c>
      <c r="C424" s="168" t="s">
        <v>1371</v>
      </c>
      <c r="D424" s="168" t="s">
        <v>5551</v>
      </c>
      <c r="E424" s="168" t="s">
        <v>5550</v>
      </c>
      <c r="F424" s="10" t="s">
        <v>28</v>
      </c>
      <c r="G424" s="10" t="str">
        <f>_xlfn.IFNA(VLOOKUP($A424,'[1]Engaged Deals'!$A:$J,2,FALSE),"No")</f>
        <v>No</v>
      </c>
      <c r="H424" s="10" t="s">
        <v>11</v>
      </c>
      <c r="I424" s="168" t="s">
        <v>26</v>
      </c>
      <c r="J424" s="159">
        <v>42916</v>
      </c>
      <c r="K424" s="158" t="s">
        <v>5549</v>
      </c>
      <c r="L424" s="168" t="s">
        <v>8</v>
      </c>
      <c r="M424" s="229">
        <v>42916</v>
      </c>
      <c r="N424" s="230">
        <v>100000</v>
      </c>
      <c r="O424" s="7">
        <f>N424/1000000</f>
        <v>0.1</v>
      </c>
      <c r="P424" s="156">
        <v>1</v>
      </c>
      <c r="Q424" s="229" t="s">
        <v>7</v>
      </c>
      <c r="R424" s="154" t="s">
        <v>142</v>
      </c>
      <c r="S424" s="168" t="s">
        <v>73</v>
      </c>
      <c r="T424" s="168" t="s">
        <v>72</v>
      </c>
      <c r="U424" s="168" t="s">
        <v>153</v>
      </c>
      <c r="V424" s="168" t="s">
        <v>5548</v>
      </c>
      <c r="W424" s="168" t="s">
        <v>103</v>
      </c>
      <c r="Y424" s="13" t="s">
        <v>0</v>
      </c>
    </row>
    <row r="425" spans="1:25" hidden="1" x14ac:dyDescent="0.25">
      <c r="A425" s="181" t="s">
        <v>5547</v>
      </c>
      <c r="B425" s="181" t="s">
        <v>367</v>
      </c>
      <c r="C425" s="181" t="s">
        <v>366</v>
      </c>
      <c r="D425" s="181" t="s">
        <v>5546</v>
      </c>
      <c r="E425" s="181" t="s">
        <v>5545</v>
      </c>
      <c r="F425" s="10" t="s">
        <v>28</v>
      </c>
      <c r="G425" s="10" t="str">
        <f>_xlfn.IFNA(VLOOKUP($A425,'[1]Engaged Deals'!$A:$J,2,FALSE),"No")</f>
        <v>No</v>
      </c>
      <c r="H425" s="10" t="s">
        <v>27</v>
      </c>
      <c r="I425" s="181" t="s">
        <v>26</v>
      </c>
      <c r="J425" s="183">
        <v>43008</v>
      </c>
      <c r="K425" s="186">
        <v>42824</v>
      </c>
      <c r="L425" s="181" t="s">
        <v>8</v>
      </c>
      <c r="M425" s="183">
        <v>43008</v>
      </c>
      <c r="N425" s="185">
        <v>400000</v>
      </c>
      <c r="O425" s="7">
        <f>N425/1000000</f>
        <v>0.4</v>
      </c>
      <c r="P425" s="184">
        <v>12</v>
      </c>
      <c r="Q425" s="183">
        <v>42824</v>
      </c>
      <c r="R425" s="182" t="s">
        <v>6</v>
      </c>
      <c r="S425" s="181" t="s">
        <v>47</v>
      </c>
      <c r="T425" s="181" t="s">
        <v>616</v>
      </c>
      <c r="U425" s="181" t="s">
        <v>214</v>
      </c>
      <c r="V425" s="96" t="s">
        <v>5544</v>
      </c>
      <c r="W425" s="53"/>
      <c r="Y425" s="13" t="s">
        <v>0</v>
      </c>
    </row>
    <row r="426" spans="1:25" hidden="1" x14ac:dyDescent="0.25">
      <c r="A426" s="160" t="s">
        <v>5543</v>
      </c>
      <c r="B426" s="97" t="s">
        <v>32</v>
      </c>
      <c r="C426" s="97" t="s">
        <v>101</v>
      </c>
      <c r="D426" s="97" t="s">
        <v>5542</v>
      </c>
      <c r="E426" s="97" t="s">
        <v>57</v>
      </c>
      <c r="F426" s="10" t="s">
        <v>61</v>
      </c>
      <c r="G426" s="10" t="str">
        <f>_xlfn.IFNA(VLOOKUP($A426,'[1]Engaged Deals'!$A:$J,2,FALSE),"No")</f>
        <v>No</v>
      </c>
      <c r="H426" s="10" t="s">
        <v>11</v>
      </c>
      <c r="I426" s="97" t="s">
        <v>119</v>
      </c>
      <c r="J426" s="159">
        <v>42909</v>
      </c>
      <c r="K426" s="158" t="s">
        <v>5541</v>
      </c>
      <c r="L426" s="97" t="s">
        <v>8</v>
      </c>
      <c r="M426" s="155">
        <v>42909</v>
      </c>
      <c r="N426" s="157">
        <v>20000</v>
      </c>
      <c r="O426" s="7">
        <f>N426/1000000</f>
        <v>0.02</v>
      </c>
      <c r="P426" s="156">
        <v>12</v>
      </c>
      <c r="Q426" s="155" t="s">
        <v>371</v>
      </c>
      <c r="R426" s="154" t="s">
        <v>6</v>
      </c>
      <c r="S426" s="97" t="s">
        <v>73</v>
      </c>
      <c r="T426" s="97" t="s">
        <v>312</v>
      </c>
      <c r="U426" s="97" t="s">
        <v>311</v>
      </c>
      <c r="V426" s="97" t="s">
        <v>3752</v>
      </c>
      <c r="W426" s="97" t="s">
        <v>229</v>
      </c>
      <c r="Y426" s="13" t="s">
        <v>0</v>
      </c>
    </row>
    <row r="427" spans="1:25" hidden="1" x14ac:dyDescent="0.25">
      <c r="A427" s="160" t="s">
        <v>5540</v>
      </c>
      <c r="B427" s="97" t="s">
        <v>65</v>
      </c>
      <c r="C427" s="97" t="s">
        <v>459</v>
      </c>
      <c r="D427" s="97" t="s">
        <v>5539</v>
      </c>
      <c r="E427" s="97" t="s">
        <v>5538</v>
      </c>
      <c r="F427" s="10" t="s">
        <v>61</v>
      </c>
      <c r="G427" s="10" t="str">
        <f>_xlfn.IFNA(VLOOKUP($A427,'[1]Engaged Deals'!$A:$J,2,FALSE),"No")</f>
        <v>No</v>
      </c>
      <c r="H427" s="10" t="s">
        <v>11</v>
      </c>
      <c r="I427" s="97" t="s">
        <v>59</v>
      </c>
      <c r="J427" s="159">
        <v>42878</v>
      </c>
      <c r="K427" s="158" t="s">
        <v>5537</v>
      </c>
      <c r="L427" s="97" t="s">
        <v>24</v>
      </c>
      <c r="M427" s="155">
        <v>42878</v>
      </c>
      <c r="N427" s="157">
        <v>175000</v>
      </c>
      <c r="O427" s="7">
        <f>N427/1000000</f>
        <v>0.17499999999999999</v>
      </c>
      <c r="P427" s="156">
        <v>3</v>
      </c>
      <c r="Q427" s="155" t="s">
        <v>5444</v>
      </c>
      <c r="R427" s="154" t="s">
        <v>6</v>
      </c>
      <c r="S427" s="97" t="s">
        <v>47</v>
      </c>
      <c r="T427" s="97" t="s">
        <v>162</v>
      </c>
      <c r="U427" s="97"/>
      <c r="V427" s="97" t="s">
        <v>5536</v>
      </c>
      <c r="W427" s="97" t="s">
        <v>115</v>
      </c>
      <c r="Y427" s="13" t="s">
        <v>0</v>
      </c>
    </row>
    <row r="428" spans="1:25" hidden="1" x14ac:dyDescent="0.25">
      <c r="A428" s="60" t="s">
        <v>5535</v>
      </c>
      <c r="B428" s="53" t="s">
        <v>65</v>
      </c>
      <c r="C428" s="53" t="s">
        <v>158</v>
      </c>
      <c r="D428" s="53" t="s">
        <v>157</v>
      </c>
      <c r="E428" s="53" t="s">
        <v>5534</v>
      </c>
      <c r="F428" s="10" t="s">
        <v>28</v>
      </c>
      <c r="G428" s="10" t="str">
        <f>_xlfn.IFNA(VLOOKUP($A428,'[1]Engaged Deals'!$A:$J,2,FALSE),"No")</f>
        <v>No</v>
      </c>
      <c r="H428" s="10" t="s">
        <v>60</v>
      </c>
      <c r="I428" s="53" t="s">
        <v>26</v>
      </c>
      <c r="J428" s="58">
        <v>43100</v>
      </c>
      <c r="K428" s="59" t="s">
        <v>5533</v>
      </c>
      <c r="L428" s="53" t="s">
        <v>109</v>
      </c>
      <c r="M428" s="55">
        <v>43100</v>
      </c>
      <c r="N428" s="57">
        <v>20000</v>
      </c>
      <c r="O428" s="7">
        <f>N428/1000000</f>
        <v>0.02</v>
      </c>
      <c r="P428" s="56">
        <v>12</v>
      </c>
      <c r="Q428" s="55" t="s">
        <v>282</v>
      </c>
      <c r="R428" s="54" t="s">
        <v>21</v>
      </c>
      <c r="S428" s="53" t="s">
        <v>47</v>
      </c>
      <c r="T428" s="53" t="s">
        <v>162</v>
      </c>
      <c r="U428" s="53" t="s">
        <v>214</v>
      </c>
      <c r="V428" s="53" t="s">
        <v>5532</v>
      </c>
      <c r="W428" s="53"/>
      <c r="Y428" s="13" t="s">
        <v>0</v>
      </c>
    </row>
    <row r="429" spans="1:25" hidden="1" x14ac:dyDescent="0.25">
      <c r="A429" s="176" t="s">
        <v>5531</v>
      </c>
      <c r="B429" s="169" t="s">
        <v>65</v>
      </c>
      <c r="C429" s="169" t="s">
        <v>302</v>
      </c>
      <c r="D429" s="169" t="s">
        <v>5530</v>
      </c>
      <c r="E429" s="169" t="s">
        <v>5529</v>
      </c>
      <c r="F429" s="10" t="s">
        <v>12</v>
      </c>
      <c r="G429" s="10" t="str">
        <f>_xlfn.IFNA(VLOOKUP($A429,'[1]Engaged Deals'!$A:$J,2,FALSE),"No")</f>
        <v>No</v>
      </c>
      <c r="H429" s="10" t="s">
        <v>11</v>
      </c>
      <c r="I429" s="169" t="s">
        <v>10</v>
      </c>
      <c r="J429" s="175">
        <v>42886</v>
      </c>
      <c r="K429" s="174" t="s">
        <v>5528</v>
      </c>
      <c r="L429" s="169" t="s">
        <v>8</v>
      </c>
      <c r="M429" s="171">
        <v>42886</v>
      </c>
      <c r="N429" s="173">
        <v>250000</v>
      </c>
      <c r="O429" s="7">
        <f>N429/1000000</f>
        <v>0.25</v>
      </c>
      <c r="P429" s="172">
        <v>12</v>
      </c>
      <c r="Q429" s="171" t="s">
        <v>7</v>
      </c>
      <c r="R429" s="170" t="s">
        <v>6</v>
      </c>
      <c r="S429" s="169" t="s">
        <v>47</v>
      </c>
      <c r="T429" s="169" t="s">
        <v>162</v>
      </c>
      <c r="U429" s="169" t="s">
        <v>214</v>
      </c>
      <c r="V429" s="97" t="s">
        <v>5527</v>
      </c>
      <c r="W429" s="97" t="s">
        <v>5526</v>
      </c>
      <c r="Y429" s="13" t="s">
        <v>0</v>
      </c>
    </row>
    <row r="430" spans="1:25" hidden="1" x14ac:dyDescent="0.25">
      <c r="A430" s="60" t="s">
        <v>5524</v>
      </c>
      <c r="B430" s="53" t="s">
        <v>149</v>
      </c>
      <c r="C430" s="53" t="s">
        <v>406</v>
      </c>
      <c r="D430" s="53" t="s">
        <v>2466</v>
      </c>
      <c r="E430" s="53" t="s">
        <v>5523</v>
      </c>
      <c r="F430" s="10" t="s">
        <v>403</v>
      </c>
      <c r="G430" s="10" t="str">
        <f>_xlfn.IFNA(VLOOKUP($A430,'[1]Engaged Deals'!$A:$J,2,FALSE),"No")</f>
        <v>No</v>
      </c>
      <c r="H430" s="10" t="s">
        <v>27</v>
      </c>
      <c r="I430" s="53" t="s">
        <v>26</v>
      </c>
      <c r="J430" s="58">
        <v>42944</v>
      </c>
      <c r="K430" s="59" t="s">
        <v>5522</v>
      </c>
      <c r="L430" s="53" t="s">
        <v>8</v>
      </c>
      <c r="M430" s="58">
        <v>42944</v>
      </c>
      <c r="N430" s="57">
        <v>111111</v>
      </c>
      <c r="O430" s="7">
        <f>N430/1000000</f>
        <v>0.111111</v>
      </c>
      <c r="P430" s="56">
        <v>1</v>
      </c>
      <c r="Q430" s="55" t="s">
        <v>135</v>
      </c>
      <c r="R430" s="54" t="s">
        <v>6</v>
      </c>
      <c r="S430" s="53" t="s">
        <v>73</v>
      </c>
      <c r="T430" s="53" t="s">
        <v>669</v>
      </c>
      <c r="U430" s="53" t="s">
        <v>5525</v>
      </c>
      <c r="V430" s="53" t="s">
        <v>3550</v>
      </c>
      <c r="W430" s="53" t="s">
        <v>151</v>
      </c>
      <c r="Y430" s="13" t="s">
        <v>0</v>
      </c>
    </row>
    <row r="431" spans="1:25" hidden="1" x14ac:dyDescent="0.25">
      <c r="A431" s="60" t="s">
        <v>5524</v>
      </c>
      <c r="B431" s="53" t="s">
        <v>149</v>
      </c>
      <c r="C431" s="53" t="s">
        <v>406</v>
      </c>
      <c r="D431" s="53" t="s">
        <v>2466</v>
      </c>
      <c r="E431" s="53" t="s">
        <v>5523</v>
      </c>
      <c r="F431" s="10" t="s">
        <v>403</v>
      </c>
      <c r="G431" s="10" t="str">
        <f>_xlfn.IFNA(VLOOKUP($A431,'[1]Engaged Deals'!$A:$J,2,FALSE),"No")</f>
        <v>No</v>
      </c>
      <c r="H431" s="10" t="s">
        <v>27</v>
      </c>
      <c r="I431" s="53" t="s">
        <v>26</v>
      </c>
      <c r="J431" s="58">
        <v>42944</v>
      </c>
      <c r="K431" s="59" t="s">
        <v>5522</v>
      </c>
      <c r="L431" s="53" t="s">
        <v>8</v>
      </c>
      <c r="M431" s="58">
        <v>42944</v>
      </c>
      <c r="N431" s="57">
        <v>66667</v>
      </c>
      <c r="O431" s="7">
        <f>N431/1000000</f>
        <v>6.6667000000000004E-2</v>
      </c>
      <c r="P431" s="56">
        <v>12</v>
      </c>
      <c r="Q431" s="55" t="s">
        <v>7</v>
      </c>
      <c r="R431" s="54" t="s">
        <v>6</v>
      </c>
      <c r="S431" s="53" t="s">
        <v>73</v>
      </c>
      <c r="T431" s="53" t="s">
        <v>72</v>
      </c>
      <c r="U431" s="53" t="s">
        <v>153</v>
      </c>
      <c r="V431" s="53" t="s">
        <v>3550</v>
      </c>
      <c r="W431" s="53" t="s">
        <v>151</v>
      </c>
      <c r="Y431" s="13" t="s">
        <v>0</v>
      </c>
    </row>
    <row r="432" spans="1:25" hidden="1" x14ac:dyDescent="0.25">
      <c r="A432" s="60" t="s">
        <v>5521</v>
      </c>
      <c r="B432" s="53" t="s">
        <v>367</v>
      </c>
      <c r="C432" s="53" t="s">
        <v>366</v>
      </c>
      <c r="D432" s="53" t="s">
        <v>5520</v>
      </c>
      <c r="E432" s="53" t="s">
        <v>2330</v>
      </c>
      <c r="F432" s="10" t="s">
        <v>28</v>
      </c>
      <c r="G432" s="10" t="str">
        <f>_xlfn.IFNA(VLOOKUP($A432,'[1]Engaged Deals'!$A:$J,2,FALSE),"No")</f>
        <v>No</v>
      </c>
      <c r="H432" s="10" t="s">
        <v>27</v>
      </c>
      <c r="I432" s="53" t="s">
        <v>26</v>
      </c>
      <c r="J432" s="58">
        <v>43008</v>
      </c>
      <c r="K432" s="59" t="s">
        <v>5519</v>
      </c>
      <c r="L432" s="53" t="s">
        <v>144</v>
      </c>
      <c r="M432" s="58">
        <v>43008</v>
      </c>
      <c r="N432" s="57">
        <v>250000</v>
      </c>
      <c r="O432" s="7">
        <f>N432/1000000</f>
        <v>0.25</v>
      </c>
      <c r="P432" s="56">
        <v>1</v>
      </c>
      <c r="Q432" s="55" t="s">
        <v>135</v>
      </c>
      <c r="R432" s="54" t="s">
        <v>6</v>
      </c>
      <c r="S432" s="53" t="s">
        <v>172</v>
      </c>
      <c r="T432" s="53" t="s">
        <v>171</v>
      </c>
      <c r="U432" s="53" t="s">
        <v>211</v>
      </c>
      <c r="V432" s="53" t="s">
        <v>2327</v>
      </c>
      <c r="W432" s="53" t="s">
        <v>192</v>
      </c>
      <c r="Y432" s="13" t="s">
        <v>0</v>
      </c>
    </row>
    <row r="433" spans="1:25" hidden="1" x14ac:dyDescent="0.25">
      <c r="A433" s="97" t="s">
        <v>5517</v>
      </c>
      <c r="B433" s="97" t="s">
        <v>65</v>
      </c>
      <c r="C433" s="97" t="s">
        <v>166</v>
      </c>
      <c r="D433" s="97" t="s">
        <v>953</v>
      </c>
      <c r="E433" s="97" t="s">
        <v>5516</v>
      </c>
      <c r="F433" s="10" t="s">
        <v>269</v>
      </c>
      <c r="G433" s="10" t="str">
        <f>_xlfn.IFNA(VLOOKUP($A433,'[1]Engaged Deals'!$A:$J,2,FALSE),"No")</f>
        <v>No</v>
      </c>
      <c r="H433" s="10" t="s">
        <v>97</v>
      </c>
      <c r="I433" s="168" t="s">
        <v>625</v>
      </c>
      <c r="J433" s="159">
        <v>42794</v>
      </c>
      <c r="K433" s="158" t="s">
        <v>5515</v>
      </c>
      <c r="L433" s="97" t="s">
        <v>24</v>
      </c>
      <c r="M433" s="155">
        <v>42853</v>
      </c>
      <c r="N433" s="157">
        <v>100000</v>
      </c>
      <c r="O433" s="7">
        <f>N433/1000000</f>
        <v>0.1</v>
      </c>
      <c r="P433" s="154">
        <v>3</v>
      </c>
      <c r="Q433" s="155" t="s">
        <v>4885</v>
      </c>
      <c r="R433" s="97" t="s">
        <v>142</v>
      </c>
      <c r="S433" s="97" t="s">
        <v>47</v>
      </c>
      <c r="T433" s="97" t="s">
        <v>162</v>
      </c>
      <c r="U433" s="97" t="s">
        <v>1952</v>
      </c>
      <c r="V433" s="97" t="s">
        <v>949</v>
      </c>
      <c r="W433" s="97" t="s">
        <v>115</v>
      </c>
      <c r="Y433" s="13" t="s">
        <v>0</v>
      </c>
    </row>
    <row r="434" spans="1:25" hidden="1" x14ac:dyDescent="0.25">
      <c r="A434" s="97" t="s">
        <v>5517</v>
      </c>
      <c r="B434" s="97" t="s">
        <v>65</v>
      </c>
      <c r="C434" s="97" t="s">
        <v>166</v>
      </c>
      <c r="D434" s="97" t="s">
        <v>953</v>
      </c>
      <c r="E434" s="97" t="s">
        <v>5516</v>
      </c>
      <c r="F434" s="10" t="s">
        <v>269</v>
      </c>
      <c r="G434" s="10" t="str">
        <f>_xlfn.IFNA(VLOOKUP($A434,'[1]Engaged Deals'!$A:$J,2,FALSE),"No")</f>
        <v>No</v>
      </c>
      <c r="H434" s="10" t="s">
        <v>97</v>
      </c>
      <c r="I434" s="168" t="s">
        <v>625</v>
      </c>
      <c r="J434" s="159">
        <v>42794</v>
      </c>
      <c r="K434" s="158" t="s">
        <v>5515</v>
      </c>
      <c r="L434" s="97" t="s">
        <v>24</v>
      </c>
      <c r="M434" s="155">
        <v>42853</v>
      </c>
      <c r="N434" s="157">
        <v>75000</v>
      </c>
      <c r="O434" s="7">
        <f>N434/1000000</f>
        <v>7.4999999999999997E-2</v>
      </c>
      <c r="P434" s="154">
        <v>3</v>
      </c>
      <c r="Q434" s="155" t="s">
        <v>5518</v>
      </c>
      <c r="R434" s="97" t="s">
        <v>142</v>
      </c>
      <c r="S434" s="97" t="s">
        <v>47</v>
      </c>
      <c r="T434" s="97" t="s">
        <v>46</v>
      </c>
      <c r="U434" s="97" t="s">
        <v>4365</v>
      </c>
      <c r="V434" s="97" t="s">
        <v>949</v>
      </c>
      <c r="W434" s="97" t="s">
        <v>115</v>
      </c>
      <c r="Y434" s="13" t="s">
        <v>0</v>
      </c>
    </row>
    <row r="435" spans="1:25" hidden="1" x14ac:dyDescent="0.25">
      <c r="A435" s="97" t="s">
        <v>5517</v>
      </c>
      <c r="B435" s="97" t="s">
        <v>65</v>
      </c>
      <c r="C435" s="97" t="s">
        <v>166</v>
      </c>
      <c r="D435" s="97" t="s">
        <v>953</v>
      </c>
      <c r="E435" s="97" t="s">
        <v>5516</v>
      </c>
      <c r="F435" s="10" t="s">
        <v>269</v>
      </c>
      <c r="G435" s="10" t="str">
        <f>_xlfn.IFNA(VLOOKUP($A435,'[1]Engaged Deals'!$A:$J,2,FALSE),"No")</f>
        <v>No</v>
      </c>
      <c r="H435" s="10" t="s">
        <v>97</v>
      </c>
      <c r="I435" s="168" t="s">
        <v>625</v>
      </c>
      <c r="J435" s="159">
        <v>42794</v>
      </c>
      <c r="K435" s="158" t="s">
        <v>5515</v>
      </c>
      <c r="L435" s="97" t="s">
        <v>24</v>
      </c>
      <c r="M435" s="155">
        <v>42853</v>
      </c>
      <c r="N435" s="157">
        <v>75000</v>
      </c>
      <c r="O435" s="7">
        <f>N435/1000000</f>
        <v>7.4999999999999997E-2</v>
      </c>
      <c r="P435" s="154">
        <v>3</v>
      </c>
      <c r="Q435" s="155" t="s">
        <v>5514</v>
      </c>
      <c r="R435" s="97" t="s">
        <v>142</v>
      </c>
      <c r="S435" s="97" t="s">
        <v>107</v>
      </c>
      <c r="T435" s="97" t="s">
        <v>106</v>
      </c>
      <c r="U435" s="97" t="s">
        <v>4879</v>
      </c>
      <c r="V435" s="97" t="s">
        <v>949</v>
      </c>
      <c r="W435" s="97" t="s">
        <v>115</v>
      </c>
      <c r="Y435" s="13" t="s">
        <v>0</v>
      </c>
    </row>
    <row r="436" spans="1:25" x14ac:dyDescent="0.25">
      <c r="A436" s="160" t="s">
        <v>5513</v>
      </c>
      <c r="B436" s="97" t="s">
        <v>52</v>
      </c>
      <c r="C436" s="97" t="s">
        <v>52</v>
      </c>
      <c r="D436" s="97" t="s">
        <v>5512</v>
      </c>
      <c r="E436" s="97" t="s">
        <v>5511</v>
      </c>
      <c r="F436" s="10" t="s">
        <v>98</v>
      </c>
      <c r="G436" s="10" t="str">
        <f>_xlfn.IFNA(VLOOKUP($A436,'[1]Engaged Deals'!$A:$J,2,FALSE),"No")</f>
        <v>No</v>
      </c>
      <c r="H436" s="10" t="s">
        <v>11</v>
      </c>
      <c r="I436" s="97" t="s">
        <v>287</v>
      </c>
      <c r="J436" s="159">
        <v>42853</v>
      </c>
      <c r="K436" s="158" t="s">
        <v>5510</v>
      </c>
      <c r="L436" s="97" t="s">
        <v>144</v>
      </c>
      <c r="M436" s="155">
        <v>42853</v>
      </c>
      <c r="N436" s="157">
        <v>142857</v>
      </c>
      <c r="O436" s="7">
        <f>N436/1000000</f>
        <v>0.14285700000000001</v>
      </c>
      <c r="P436" s="156">
        <v>3</v>
      </c>
      <c r="Q436" s="155" t="s">
        <v>5509</v>
      </c>
      <c r="R436" s="154" t="s">
        <v>281</v>
      </c>
      <c r="S436" s="97" t="s">
        <v>47</v>
      </c>
      <c r="T436" s="97" t="s">
        <v>46</v>
      </c>
      <c r="U436" s="97" t="s">
        <v>1133</v>
      </c>
      <c r="V436" s="97" t="s">
        <v>5508</v>
      </c>
      <c r="W436" s="97" t="s">
        <v>5507</v>
      </c>
      <c r="Y436" s="13" t="s">
        <v>0</v>
      </c>
    </row>
    <row r="437" spans="1:25" x14ac:dyDescent="0.25">
      <c r="A437" s="95" t="s">
        <v>5506</v>
      </c>
      <c r="B437" s="88" t="s">
        <v>65</v>
      </c>
      <c r="C437" s="88" t="s">
        <v>166</v>
      </c>
      <c r="D437" s="88" t="s">
        <v>5505</v>
      </c>
      <c r="E437" s="88" t="s">
        <v>5504</v>
      </c>
      <c r="F437" s="10" t="s">
        <v>98</v>
      </c>
      <c r="G437" s="10" t="str">
        <f>_xlfn.IFNA(VLOOKUP($A437,'[1]Engaged Deals'!$A:$J,2,FALSE),"No")</f>
        <v>No</v>
      </c>
      <c r="H437" s="10" t="s">
        <v>27</v>
      </c>
      <c r="I437" s="88" t="s">
        <v>96</v>
      </c>
      <c r="J437" s="94">
        <v>42918</v>
      </c>
      <c r="K437" s="93" t="s">
        <v>5503</v>
      </c>
      <c r="L437" s="88" t="s">
        <v>24</v>
      </c>
      <c r="M437" s="94">
        <v>42918</v>
      </c>
      <c r="N437" s="92">
        <v>15000</v>
      </c>
      <c r="O437" s="7">
        <f>N437/1000000</f>
        <v>1.4999999999999999E-2</v>
      </c>
      <c r="P437" s="91">
        <v>12</v>
      </c>
      <c r="Q437" s="90" t="s">
        <v>7</v>
      </c>
      <c r="R437" s="89" t="s">
        <v>6</v>
      </c>
      <c r="S437" s="88" t="s">
        <v>73</v>
      </c>
      <c r="T437" s="88" t="s">
        <v>312</v>
      </c>
      <c r="U437" s="88" t="s">
        <v>311</v>
      </c>
      <c r="V437" s="53" t="s">
        <v>5502</v>
      </c>
      <c r="W437" s="53" t="s">
        <v>229</v>
      </c>
      <c r="Y437" s="13" t="s">
        <v>0</v>
      </c>
    </row>
    <row r="438" spans="1:25" hidden="1" x14ac:dyDescent="0.25">
      <c r="A438" s="60" t="s">
        <v>5501</v>
      </c>
      <c r="B438" s="53" t="s">
        <v>32</v>
      </c>
      <c r="C438" s="53" t="s">
        <v>41</v>
      </c>
      <c r="D438" s="53" t="s">
        <v>5500</v>
      </c>
      <c r="E438" s="53" t="s">
        <v>5499</v>
      </c>
      <c r="F438" s="10" t="s">
        <v>28</v>
      </c>
      <c r="G438" s="10" t="str">
        <f>_xlfn.IFNA(VLOOKUP($A438,'[1]Engaged Deals'!$A:$J,2,FALSE),"No")</f>
        <v>No</v>
      </c>
      <c r="H438" s="10" t="s">
        <v>60</v>
      </c>
      <c r="I438" s="53" t="s">
        <v>187</v>
      </c>
      <c r="J438" s="58">
        <v>43069</v>
      </c>
      <c r="K438" s="59" t="s">
        <v>5498</v>
      </c>
      <c r="L438" s="53" t="s">
        <v>8</v>
      </c>
      <c r="M438" s="55">
        <v>43069</v>
      </c>
      <c r="N438" s="57">
        <v>3000000</v>
      </c>
      <c r="O438" s="7">
        <f>N438/1000000</f>
        <v>3</v>
      </c>
      <c r="P438" s="56">
        <v>12</v>
      </c>
      <c r="Q438" s="55" t="s">
        <v>371</v>
      </c>
      <c r="R438" s="54" t="s">
        <v>6</v>
      </c>
      <c r="S438" s="53" t="s">
        <v>47</v>
      </c>
      <c r="T438" s="53" t="s">
        <v>46</v>
      </c>
      <c r="U438" s="53" t="s">
        <v>539</v>
      </c>
      <c r="V438" s="53" t="s">
        <v>2647</v>
      </c>
      <c r="W438" s="53" t="s">
        <v>461</v>
      </c>
      <c r="Y438" s="13" t="s">
        <v>0</v>
      </c>
    </row>
    <row r="439" spans="1:25" hidden="1" x14ac:dyDescent="0.25">
      <c r="A439" s="160" t="s">
        <v>5497</v>
      </c>
      <c r="B439" s="97" t="s">
        <v>32</v>
      </c>
      <c r="C439" s="97" t="s">
        <v>121</v>
      </c>
      <c r="D439" s="97" t="s">
        <v>5496</v>
      </c>
      <c r="E439" s="97" t="s">
        <v>5495</v>
      </c>
      <c r="F439" s="10" t="s">
        <v>12</v>
      </c>
      <c r="G439" s="10" t="str">
        <f>_xlfn.IFNA(VLOOKUP($A439,'[1]Engaged Deals'!$A:$J,2,FALSE),"No")</f>
        <v>No</v>
      </c>
      <c r="H439" s="10" t="s">
        <v>11</v>
      </c>
      <c r="I439" s="97" t="s">
        <v>195</v>
      </c>
      <c r="J439" s="159">
        <v>42894</v>
      </c>
      <c r="K439" s="158" t="s">
        <v>2866</v>
      </c>
      <c r="L439" s="97" t="s">
        <v>144</v>
      </c>
      <c r="M439" s="155">
        <v>42894</v>
      </c>
      <c r="N439" s="157">
        <v>240964</v>
      </c>
      <c r="O439" s="7">
        <f>N439/1000000</f>
        <v>0.24096400000000001</v>
      </c>
      <c r="P439" s="156">
        <v>4</v>
      </c>
      <c r="Q439" s="155" t="s">
        <v>179</v>
      </c>
      <c r="R439" s="154" t="s">
        <v>6</v>
      </c>
      <c r="S439" s="97" t="s">
        <v>47</v>
      </c>
      <c r="T439" s="97" t="s">
        <v>162</v>
      </c>
      <c r="U439" s="97" t="s">
        <v>214</v>
      </c>
      <c r="V439" s="97" t="s">
        <v>5494</v>
      </c>
      <c r="W439" s="97" t="s">
        <v>115</v>
      </c>
      <c r="Y439" s="13" t="s">
        <v>0</v>
      </c>
    </row>
    <row r="440" spans="1:25" hidden="1" x14ac:dyDescent="0.25">
      <c r="A440" s="96" t="s">
        <v>5493</v>
      </c>
      <c r="B440" s="96" t="s">
        <v>65</v>
      </c>
      <c r="C440" s="96" t="s">
        <v>158</v>
      </c>
      <c r="D440" s="96" t="s">
        <v>636</v>
      </c>
      <c r="E440" s="96" t="s">
        <v>5492</v>
      </c>
      <c r="F440" s="10" t="s">
        <v>28</v>
      </c>
      <c r="G440" s="10" t="str">
        <f>_xlfn.IFNA(VLOOKUP($A440,'[1]Engaged Deals'!$A:$J,2,FALSE),"No")</f>
        <v>Yes</v>
      </c>
      <c r="H440" s="10" t="s">
        <v>60</v>
      </c>
      <c r="I440" s="96" t="s">
        <v>26</v>
      </c>
      <c r="J440" s="99">
        <v>43056</v>
      </c>
      <c r="K440" s="102">
        <v>42817</v>
      </c>
      <c r="L440" s="96" t="s">
        <v>8</v>
      </c>
      <c r="M440" s="102">
        <v>43056</v>
      </c>
      <c r="N440" s="101">
        <v>4000000</v>
      </c>
      <c r="O440" s="7">
        <f>N440/1000000</f>
        <v>4</v>
      </c>
      <c r="P440" s="100">
        <v>12</v>
      </c>
      <c r="Q440" s="99">
        <v>42824</v>
      </c>
      <c r="R440" s="98" t="s">
        <v>6</v>
      </c>
      <c r="S440" s="53" t="s">
        <v>47</v>
      </c>
      <c r="T440" s="96" t="s">
        <v>616</v>
      </c>
      <c r="U440" s="96" t="s">
        <v>214</v>
      </c>
      <c r="V440" s="96" t="s">
        <v>634</v>
      </c>
      <c r="W440" s="96" t="s">
        <v>633</v>
      </c>
      <c r="Y440" s="13" t="s">
        <v>0</v>
      </c>
    </row>
    <row r="441" spans="1:25" hidden="1" x14ac:dyDescent="0.25">
      <c r="A441" s="160" t="s">
        <v>5491</v>
      </c>
      <c r="B441" s="97" t="s">
        <v>32</v>
      </c>
      <c r="C441" s="97" t="s">
        <v>190</v>
      </c>
      <c r="D441" s="97" t="s">
        <v>5490</v>
      </c>
      <c r="E441" s="97" t="s">
        <v>57</v>
      </c>
      <c r="F441" s="10" t="s">
        <v>28</v>
      </c>
      <c r="G441" s="10" t="str">
        <f>_xlfn.IFNA(VLOOKUP($A441,'[1]Engaged Deals'!$A:$J,2,FALSE),"No")</f>
        <v>No</v>
      </c>
      <c r="H441" s="10" t="s">
        <v>11</v>
      </c>
      <c r="I441" s="97" t="s">
        <v>26</v>
      </c>
      <c r="J441" s="159">
        <v>42885</v>
      </c>
      <c r="K441" s="158" t="s">
        <v>5489</v>
      </c>
      <c r="L441" s="97" t="s">
        <v>24</v>
      </c>
      <c r="M441" s="155">
        <v>42885</v>
      </c>
      <c r="N441" s="157">
        <v>250000</v>
      </c>
      <c r="O441" s="7">
        <f>N441/1000000</f>
        <v>0.25</v>
      </c>
      <c r="P441" s="156">
        <v>1</v>
      </c>
      <c r="Q441" s="155" t="s">
        <v>249</v>
      </c>
      <c r="R441" s="154" t="s">
        <v>21</v>
      </c>
      <c r="S441" s="97" t="s">
        <v>47</v>
      </c>
      <c r="T441" s="97" t="s">
        <v>162</v>
      </c>
      <c r="U441" s="97" t="s">
        <v>248</v>
      </c>
      <c r="V441" s="97" t="s">
        <v>40</v>
      </c>
      <c r="W441" s="97"/>
      <c r="Y441" s="13" t="s">
        <v>0</v>
      </c>
    </row>
    <row r="442" spans="1:25" hidden="1" x14ac:dyDescent="0.25">
      <c r="A442" s="60" t="s">
        <v>5488</v>
      </c>
      <c r="B442" s="53" t="s">
        <v>149</v>
      </c>
      <c r="C442" s="53" t="s">
        <v>207</v>
      </c>
      <c r="D442" s="53" t="s">
        <v>3997</v>
      </c>
      <c r="E442" s="53" t="s">
        <v>294</v>
      </c>
      <c r="F442" s="10" t="s">
        <v>12</v>
      </c>
      <c r="G442" s="10" t="str">
        <f>_xlfn.IFNA(VLOOKUP($A442,'[1]Engaged Deals'!$A:$J,2,FALSE),"No")</f>
        <v>No</v>
      </c>
      <c r="H442" s="10" t="s">
        <v>27</v>
      </c>
      <c r="I442" s="53" t="s">
        <v>10</v>
      </c>
      <c r="J442" s="58">
        <v>42944</v>
      </c>
      <c r="K442" s="59" t="s">
        <v>5487</v>
      </c>
      <c r="L442" s="53" t="s">
        <v>24</v>
      </c>
      <c r="M442" s="58">
        <v>42944</v>
      </c>
      <c r="N442" s="57">
        <v>499720</v>
      </c>
      <c r="O442" s="7">
        <f>N442/1000000</f>
        <v>0.49972</v>
      </c>
      <c r="P442" s="56">
        <v>12</v>
      </c>
      <c r="Q442" s="55" t="s">
        <v>5487</v>
      </c>
      <c r="R442" s="54" t="s">
        <v>21</v>
      </c>
      <c r="S442" s="53" t="s">
        <v>47</v>
      </c>
      <c r="T442" s="53" t="s">
        <v>46</v>
      </c>
      <c r="U442" s="53" t="s">
        <v>341</v>
      </c>
      <c r="V442" s="53" t="s">
        <v>3993</v>
      </c>
      <c r="W442" s="53" t="s">
        <v>1</v>
      </c>
      <c r="Y442" s="13" t="s">
        <v>0</v>
      </c>
    </row>
    <row r="443" spans="1:25" hidden="1" x14ac:dyDescent="0.25">
      <c r="A443" s="60" t="s">
        <v>5486</v>
      </c>
      <c r="B443" s="53" t="s">
        <v>32</v>
      </c>
      <c r="C443" s="53" t="s">
        <v>41</v>
      </c>
      <c r="D443" s="53" t="s">
        <v>1286</v>
      </c>
      <c r="E443" s="53" t="s">
        <v>5485</v>
      </c>
      <c r="F443" s="10" t="s">
        <v>28</v>
      </c>
      <c r="G443" s="10" t="str">
        <f>_xlfn.IFNA(VLOOKUP($A443,'[1]Engaged Deals'!$A:$J,2,FALSE),"No")</f>
        <v>No</v>
      </c>
      <c r="H443" s="10" t="s">
        <v>27</v>
      </c>
      <c r="I443" s="53" t="s">
        <v>26</v>
      </c>
      <c r="J443" s="58">
        <v>43008</v>
      </c>
      <c r="K443" s="59" t="s">
        <v>5484</v>
      </c>
      <c r="L443" s="53" t="s">
        <v>24</v>
      </c>
      <c r="M443" s="58">
        <v>43008</v>
      </c>
      <c r="N443" s="57">
        <v>27000</v>
      </c>
      <c r="O443" s="7">
        <f>N443/1000000</f>
        <v>2.7E-2</v>
      </c>
      <c r="P443" s="56">
        <v>3</v>
      </c>
      <c r="Q443" s="55" t="s">
        <v>179</v>
      </c>
      <c r="R443" s="54" t="s">
        <v>21</v>
      </c>
      <c r="S443" s="53" t="s">
        <v>47</v>
      </c>
      <c r="T443" s="53" t="s">
        <v>162</v>
      </c>
      <c r="U443" s="53"/>
      <c r="V443" s="53" t="s">
        <v>1283</v>
      </c>
      <c r="W443" s="53"/>
      <c r="Y443" s="13" t="s">
        <v>0</v>
      </c>
    </row>
    <row r="444" spans="1:25" hidden="1" x14ac:dyDescent="0.25">
      <c r="A444" s="60" t="s">
        <v>5483</v>
      </c>
      <c r="B444" s="53" t="s">
        <v>65</v>
      </c>
      <c r="C444" s="53" t="s">
        <v>158</v>
      </c>
      <c r="D444" s="53" t="s">
        <v>5482</v>
      </c>
      <c r="E444" s="53" t="s">
        <v>5481</v>
      </c>
      <c r="F444" s="10" t="s">
        <v>28</v>
      </c>
      <c r="G444" s="10" t="str">
        <f>_xlfn.IFNA(VLOOKUP($A444,'[1]Engaged Deals'!$A:$J,2,FALSE),"No")</f>
        <v>No</v>
      </c>
      <c r="H444" s="10" t="s">
        <v>60</v>
      </c>
      <c r="I444" s="53" t="s">
        <v>26</v>
      </c>
      <c r="J444" s="58">
        <v>43100</v>
      </c>
      <c r="K444" s="59" t="s">
        <v>5480</v>
      </c>
      <c r="L444" s="53" t="s">
        <v>24</v>
      </c>
      <c r="M444" s="55">
        <v>43100</v>
      </c>
      <c r="N444" s="57">
        <v>130000</v>
      </c>
      <c r="O444" s="7">
        <f>N444/1000000</f>
        <v>0.13</v>
      </c>
      <c r="P444" s="56">
        <v>12</v>
      </c>
      <c r="Q444" s="55" t="s">
        <v>5479</v>
      </c>
      <c r="R444" s="54" t="s">
        <v>21</v>
      </c>
      <c r="S444" s="53" t="s">
        <v>676</v>
      </c>
      <c r="T444" s="53" t="s">
        <v>676</v>
      </c>
      <c r="U444" s="53" t="s">
        <v>5478</v>
      </c>
      <c r="V444" s="53" t="s">
        <v>5477</v>
      </c>
      <c r="W444" s="53"/>
      <c r="Y444" s="13" t="s">
        <v>0</v>
      </c>
    </row>
    <row r="445" spans="1:25" x14ac:dyDescent="0.25">
      <c r="A445" s="60" t="s">
        <v>5475</v>
      </c>
      <c r="B445" s="113" t="s">
        <v>32</v>
      </c>
      <c r="C445" s="113" t="s">
        <v>101</v>
      </c>
      <c r="D445" s="113" t="s">
        <v>5474</v>
      </c>
      <c r="E445" s="113" t="s">
        <v>5473</v>
      </c>
      <c r="F445" s="10" t="s">
        <v>98</v>
      </c>
      <c r="G445" s="10" t="str">
        <f>_xlfn.IFNA(VLOOKUP($A445,'[1]Engaged Deals'!$A:$J,2,FALSE),"No")</f>
        <v>No</v>
      </c>
      <c r="H445" s="10" t="s">
        <v>27</v>
      </c>
      <c r="I445" s="113" t="s">
        <v>96</v>
      </c>
      <c r="J445" s="58">
        <v>43000</v>
      </c>
      <c r="K445" s="59" t="s">
        <v>5472</v>
      </c>
      <c r="L445" s="113" t="s">
        <v>8</v>
      </c>
      <c r="M445" s="58">
        <v>43000</v>
      </c>
      <c r="N445" s="153">
        <v>250000</v>
      </c>
      <c r="O445" s="7">
        <f>N445/1000000</f>
        <v>0.25</v>
      </c>
      <c r="P445" s="56">
        <v>1</v>
      </c>
      <c r="Q445" s="152" t="s">
        <v>7</v>
      </c>
      <c r="R445" s="54" t="s">
        <v>21</v>
      </c>
      <c r="S445" s="113" t="s">
        <v>134</v>
      </c>
      <c r="T445" s="113" t="s">
        <v>133</v>
      </c>
      <c r="U445" s="113" t="s">
        <v>5476</v>
      </c>
      <c r="V445" s="113" t="s">
        <v>5471</v>
      </c>
      <c r="W445" s="113"/>
      <c r="Y445" s="13" t="s">
        <v>0</v>
      </c>
    </row>
    <row r="446" spans="1:25" x14ac:dyDescent="0.25">
      <c r="A446" s="60" t="s">
        <v>5475</v>
      </c>
      <c r="B446" s="113" t="s">
        <v>32</v>
      </c>
      <c r="C446" s="113" t="s">
        <v>101</v>
      </c>
      <c r="D446" s="113" t="s">
        <v>5474</v>
      </c>
      <c r="E446" s="113" t="s">
        <v>5473</v>
      </c>
      <c r="F446" s="10" t="s">
        <v>98</v>
      </c>
      <c r="G446" s="10" t="str">
        <f>_xlfn.IFNA(VLOOKUP($A446,'[1]Engaged Deals'!$A:$J,2,FALSE),"No")</f>
        <v>No</v>
      </c>
      <c r="H446" s="10" t="s">
        <v>27</v>
      </c>
      <c r="I446" s="113" t="s">
        <v>96</v>
      </c>
      <c r="J446" s="58">
        <v>43000</v>
      </c>
      <c r="K446" s="59" t="s">
        <v>5472</v>
      </c>
      <c r="L446" s="113" t="s">
        <v>8</v>
      </c>
      <c r="M446" s="58">
        <v>43000</v>
      </c>
      <c r="N446" s="153">
        <v>12</v>
      </c>
      <c r="O446" s="7">
        <f>N446/1000000</f>
        <v>1.2E-5</v>
      </c>
      <c r="P446" s="56">
        <v>12</v>
      </c>
      <c r="Q446" s="152" t="s">
        <v>135</v>
      </c>
      <c r="R446" s="54" t="s">
        <v>21</v>
      </c>
      <c r="S446" s="113" t="s">
        <v>134</v>
      </c>
      <c r="T446" s="113" t="s">
        <v>133</v>
      </c>
      <c r="U446" s="113" t="s">
        <v>4715</v>
      </c>
      <c r="V446" s="113" t="s">
        <v>5471</v>
      </c>
      <c r="W446" s="113"/>
      <c r="Y446" s="13" t="s">
        <v>0</v>
      </c>
    </row>
    <row r="447" spans="1:25" hidden="1" x14ac:dyDescent="0.25">
      <c r="A447" s="97" t="s">
        <v>5470</v>
      </c>
      <c r="B447" s="97" t="s">
        <v>149</v>
      </c>
      <c r="C447" s="97" t="s">
        <v>148</v>
      </c>
      <c r="D447" s="97" t="s">
        <v>5469</v>
      </c>
      <c r="E447" s="97" t="s">
        <v>1397</v>
      </c>
      <c r="F447" s="10" t="s">
        <v>269</v>
      </c>
      <c r="G447" s="10" t="str">
        <f>_xlfn.IFNA(VLOOKUP($A447,'[1]Engaged Deals'!$A:$J,2,FALSE),"No")</f>
        <v>No</v>
      </c>
      <c r="H447" s="10" t="s">
        <v>97</v>
      </c>
      <c r="I447" s="97" t="s">
        <v>625</v>
      </c>
      <c r="J447" s="159">
        <v>42788</v>
      </c>
      <c r="K447" s="158" t="s">
        <v>5468</v>
      </c>
      <c r="L447" s="97" t="s">
        <v>24</v>
      </c>
      <c r="M447" s="155">
        <v>42788</v>
      </c>
      <c r="N447" s="157">
        <v>32000</v>
      </c>
      <c r="O447" s="7">
        <f>N447/1000000</f>
        <v>3.2000000000000001E-2</v>
      </c>
      <c r="P447" s="154">
        <v>12</v>
      </c>
      <c r="Q447" s="155" t="s">
        <v>1689</v>
      </c>
      <c r="R447" s="97" t="s">
        <v>21</v>
      </c>
      <c r="S447" s="97" t="s">
        <v>73</v>
      </c>
      <c r="T447" s="97" t="s">
        <v>72</v>
      </c>
      <c r="U447" s="97"/>
      <c r="V447" s="97" t="s">
        <v>5467</v>
      </c>
      <c r="W447" s="97"/>
      <c r="Y447" s="13" t="s">
        <v>0</v>
      </c>
    </row>
    <row r="448" spans="1:25" hidden="1" x14ac:dyDescent="0.25">
      <c r="A448" s="160" t="s">
        <v>5466</v>
      </c>
      <c r="B448" s="97" t="s">
        <v>149</v>
      </c>
      <c r="C448" s="97" t="s">
        <v>148</v>
      </c>
      <c r="D448" s="97" t="s">
        <v>5465</v>
      </c>
      <c r="E448" s="97" t="s">
        <v>57</v>
      </c>
      <c r="F448" s="10" t="s">
        <v>28</v>
      </c>
      <c r="G448" s="10" t="str">
        <f>_xlfn.IFNA(VLOOKUP($A448,'[1]Engaged Deals'!$A:$J,2,FALSE),"No")</f>
        <v>No</v>
      </c>
      <c r="H448" s="10" t="s">
        <v>11</v>
      </c>
      <c r="I448" s="97" t="s">
        <v>26</v>
      </c>
      <c r="J448" s="159">
        <v>42916</v>
      </c>
      <c r="K448" s="158" t="s">
        <v>5464</v>
      </c>
      <c r="L448" s="97" t="s">
        <v>24</v>
      </c>
      <c r="M448" s="155">
        <v>42916</v>
      </c>
      <c r="N448" s="157">
        <v>100</v>
      </c>
      <c r="O448" s="7">
        <f>N448/1000000</f>
        <v>1E-4</v>
      </c>
      <c r="P448" s="156">
        <v>12</v>
      </c>
      <c r="Q448" s="155" t="s">
        <v>5463</v>
      </c>
      <c r="R448" s="154" t="s">
        <v>21</v>
      </c>
      <c r="S448" s="97" t="s">
        <v>676</v>
      </c>
      <c r="T448" s="97" t="s">
        <v>676</v>
      </c>
      <c r="U448" s="97"/>
      <c r="V448" s="97" t="s">
        <v>1113</v>
      </c>
      <c r="W448" s="97"/>
      <c r="Y448" s="13" t="s">
        <v>0</v>
      </c>
    </row>
    <row r="449" spans="1:25" hidden="1" x14ac:dyDescent="0.25">
      <c r="A449" s="60" t="s">
        <v>5462</v>
      </c>
      <c r="B449" s="53" t="s">
        <v>32</v>
      </c>
      <c r="C449" s="53" t="s">
        <v>41</v>
      </c>
      <c r="D449" s="53" t="s">
        <v>2044</v>
      </c>
      <c r="E449" s="53" t="s">
        <v>5461</v>
      </c>
      <c r="F449" s="10" t="s">
        <v>28</v>
      </c>
      <c r="G449" s="10" t="str">
        <f>_xlfn.IFNA(VLOOKUP($A449,'[1]Engaged Deals'!$A:$J,2,FALSE),"No")</f>
        <v>No</v>
      </c>
      <c r="H449" s="10" t="s">
        <v>27</v>
      </c>
      <c r="I449" s="53" t="s">
        <v>26</v>
      </c>
      <c r="J449" s="58">
        <v>42940</v>
      </c>
      <c r="K449" s="59" t="s">
        <v>5460</v>
      </c>
      <c r="L449" s="53" t="s">
        <v>24</v>
      </c>
      <c r="M449" s="58">
        <v>42940</v>
      </c>
      <c r="N449" s="57">
        <v>100000</v>
      </c>
      <c r="O449" s="7">
        <f>N449/1000000</f>
        <v>0.1</v>
      </c>
      <c r="P449" s="56">
        <v>12</v>
      </c>
      <c r="Q449" s="55" t="s">
        <v>5459</v>
      </c>
      <c r="R449" s="54" t="s">
        <v>21</v>
      </c>
      <c r="S449" s="53" t="s">
        <v>47</v>
      </c>
      <c r="T449" s="53" t="s">
        <v>162</v>
      </c>
      <c r="U449" s="53" t="s">
        <v>2040</v>
      </c>
      <c r="V449" s="53" t="s">
        <v>2039</v>
      </c>
      <c r="W449" s="53"/>
      <c r="Y449" s="13" t="s">
        <v>0</v>
      </c>
    </row>
    <row r="450" spans="1:25" hidden="1" x14ac:dyDescent="0.25">
      <c r="A450" s="60" t="s">
        <v>5458</v>
      </c>
      <c r="B450" s="53" t="s">
        <v>65</v>
      </c>
      <c r="C450" s="53" t="s">
        <v>158</v>
      </c>
      <c r="D450" s="53" t="s">
        <v>5457</v>
      </c>
      <c r="E450" s="53" t="s">
        <v>300</v>
      </c>
      <c r="F450" s="10" t="s">
        <v>28</v>
      </c>
      <c r="G450" s="10" t="str">
        <f>_xlfn.IFNA(VLOOKUP($A450,'[1]Engaged Deals'!$A:$J,2,FALSE),"No")</f>
        <v>No</v>
      </c>
      <c r="H450" s="10" t="s">
        <v>60</v>
      </c>
      <c r="I450" s="53" t="s">
        <v>26</v>
      </c>
      <c r="J450" s="58">
        <v>43099</v>
      </c>
      <c r="K450" s="59" t="s">
        <v>5456</v>
      </c>
      <c r="L450" s="53" t="s">
        <v>8</v>
      </c>
      <c r="M450" s="55">
        <v>43099</v>
      </c>
      <c r="N450" s="57">
        <v>500000</v>
      </c>
      <c r="O450" s="7">
        <f>N450/1000000</f>
        <v>0.5</v>
      </c>
      <c r="P450" s="56">
        <v>12</v>
      </c>
      <c r="Q450" s="55" t="s">
        <v>282</v>
      </c>
      <c r="R450" s="54" t="s">
        <v>21</v>
      </c>
      <c r="S450" s="53" t="s">
        <v>107</v>
      </c>
      <c r="T450" s="53" t="s">
        <v>106</v>
      </c>
      <c r="U450" s="53" t="s">
        <v>105</v>
      </c>
      <c r="V450" s="53" t="s">
        <v>5455</v>
      </c>
      <c r="W450" s="53" t="s">
        <v>212</v>
      </c>
      <c r="Y450" s="13" t="s">
        <v>0</v>
      </c>
    </row>
    <row r="451" spans="1:25" hidden="1" x14ac:dyDescent="0.25">
      <c r="A451" s="60" t="s">
        <v>5454</v>
      </c>
      <c r="B451" s="53" t="s">
        <v>15</v>
      </c>
      <c r="C451" s="53" t="s">
        <v>15</v>
      </c>
      <c r="D451" s="53" t="s">
        <v>5453</v>
      </c>
      <c r="E451" s="53" t="s">
        <v>5452</v>
      </c>
      <c r="F451" s="10" t="s">
        <v>12</v>
      </c>
      <c r="G451" s="10" t="str">
        <f>_xlfn.IFNA(VLOOKUP($A451,'[1]Engaged Deals'!$A:$J,2,FALSE),"No")</f>
        <v>No</v>
      </c>
      <c r="H451" s="10" t="s">
        <v>60</v>
      </c>
      <c r="I451" s="53" t="s">
        <v>10</v>
      </c>
      <c r="J451" s="58">
        <v>43034</v>
      </c>
      <c r="K451" s="59" t="s">
        <v>5451</v>
      </c>
      <c r="L451" s="53" t="s">
        <v>24</v>
      </c>
      <c r="M451" s="55">
        <v>43034</v>
      </c>
      <c r="N451" s="57">
        <v>100000</v>
      </c>
      <c r="O451" s="7">
        <f>N451/1000000</f>
        <v>0.1</v>
      </c>
      <c r="P451" s="56">
        <v>6</v>
      </c>
      <c r="Q451" s="55" t="s">
        <v>5450</v>
      </c>
      <c r="R451" s="54" t="s">
        <v>6</v>
      </c>
      <c r="S451" s="53" t="s">
        <v>107</v>
      </c>
      <c r="T451" s="53" t="s">
        <v>2295</v>
      </c>
      <c r="U451" s="53" t="s">
        <v>5449</v>
      </c>
      <c r="V451" s="53" t="s">
        <v>2167</v>
      </c>
      <c r="W451" s="53"/>
      <c r="Y451" s="13" t="s">
        <v>0</v>
      </c>
    </row>
    <row r="452" spans="1:25" hidden="1" x14ac:dyDescent="0.25">
      <c r="A452" s="160" t="s">
        <v>5448</v>
      </c>
      <c r="B452" s="97" t="s">
        <v>149</v>
      </c>
      <c r="C452" s="97" t="s">
        <v>148</v>
      </c>
      <c r="D452" s="97" t="s">
        <v>5447</v>
      </c>
      <c r="E452" s="97" t="s">
        <v>5446</v>
      </c>
      <c r="F452" s="10" t="s">
        <v>269</v>
      </c>
      <c r="G452" s="10" t="str">
        <f>_xlfn.IFNA(VLOOKUP($A452,'[1]Engaged Deals'!$A:$J,2,FALSE),"No")</f>
        <v>No</v>
      </c>
      <c r="H452" s="10" t="s">
        <v>11</v>
      </c>
      <c r="I452" s="97" t="s">
        <v>625</v>
      </c>
      <c r="J452" s="159">
        <v>42916</v>
      </c>
      <c r="K452" s="158" t="s">
        <v>5445</v>
      </c>
      <c r="L452" s="97" t="s">
        <v>8</v>
      </c>
      <c r="M452" s="155">
        <v>42916</v>
      </c>
      <c r="N452" s="157">
        <v>100000</v>
      </c>
      <c r="O452" s="7">
        <f>N452/1000000</f>
        <v>0.1</v>
      </c>
      <c r="P452" s="156">
        <v>12</v>
      </c>
      <c r="Q452" s="155" t="s">
        <v>5444</v>
      </c>
      <c r="R452" s="154" t="s">
        <v>21</v>
      </c>
      <c r="S452" s="97" t="s">
        <v>73</v>
      </c>
      <c r="T452" s="97" t="s">
        <v>280</v>
      </c>
      <c r="U452" s="97" t="s">
        <v>5443</v>
      </c>
      <c r="V452" s="97" t="s">
        <v>5442</v>
      </c>
      <c r="W452" s="97" t="s">
        <v>229</v>
      </c>
      <c r="Y452" s="13" t="s">
        <v>0</v>
      </c>
    </row>
    <row r="453" spans="1:25" hidden="1" x14ac:dyDescent="0.25">
      <c r="A453" s="60" t="s">
        <v>5441</v>
      </c>
      <c r="B453" s="53" t="s">
        <v>32</v>
      </c>
      <c r="C453" s="53" t="s">
        <v>190</v>
      </c>
      <c r="D453" s="53" t="s">
        <v>5440</v>
      </c>
      <c r="E453" s="53" t="s">
        <v>5439</v>
      </c>
      <c r="F453" s="10" t="s">
        <v>28</v>
      </c>
      <c r="G453" s="10" t="str">
        <f>_xlfn.IFNA(VLOOKUP($A453,'[1]Engaged Deals'!$A:$J,2,FALSE),"No")</f>
        <v>Yes</v>
      </c>
      <c r="H453" s="10" t="s">
        <v>60</v>
      </c>
      <c r="I453" s="53" t="s">
        <v>187</v>
      </c>
      <c r="J453" s="58">
        <v>43087</v>
      </c>
      <c r="K453" s="59" t="s">
        <v>5438</v>
      </c>
      <c r="L453" s="53" t="s">
        <v>8</v>
      </c>
      <c r="M453" s="55">
        <v>43116</v>
      </c>
      <c r="N453" s="57">
        <v>35000000</v>
      </c>
      <c r="O453" s="7">
        <f>N453/1000000</f>
        <v>35</v>
      </c>
      <c r="P453" s="56">
        <v>36</v>
      </c>
      <c r="Q453" s="55" t="s">
        <v>5437</v>
      </c>
      <c r="R453" s="54" t="s">
        <v>6</v>
      </c>
      <c r="S453" s="53" t="s">
        <v>47</v>
      </c>
      <c r="T453" s="53" t="s">
        <v>162</v>
      </c>
      <c r="U453" s="53" t="s">
        <v>214</v>
      </c>
      <c r="V453" s="53" t="s">
        <v>40</v>
      </c>
      <c r="W453" s="53" t="s">
        <v>5436</v>
      </c>
      <c r="X453" s="1" t="s">
        <v>43</v>
      </c>
      <c r="Y453" s="13" t="s">
        <v>0</v>
      </c>
    </row>
    <row r="454" spans="1:25" x14ac:dyDescent="0.25">
      <c r="A454" s="96" t="s">
        <v>5435</v>
      </c>
      <c r="B454" s="96" t="s">
        <v>32</v>
      </c>
      <c r="C454" s="96" t="s">
        <v>121</v>
      </c>
      <c r="D454" s="96" t="s">
        <v>5434</v>
      </c>
      <c r="E454" s="96" t="s">
        <v>5433</v>
      </c>
      <c r="F454" s="10" t="s">
        <v>98</v>
      </c>
      <c r="G454" s="10" t="str">
        <f>_xlfn.IFNA(VLOOKUP($A454,'[1]Engaged Deals'!$A:$J,2,FALSE),"No")</f>
        <v>No</v>
      </c>
      <c r="H454" s="10" t="s">
        <v>11</v>
      </c>
      <c r="I454" s="96" t="s">
        <v>96</v>
      </c>
      <c r="J454" s="99">
        <v>42863</v>
      </c>
      <c r="K454" s="102">
        <v>42773</v>
      </c>
      <c r="L454" s="96" t="s">
        <v>109</v>
      </c>
      <c r="M454" s="102">
        <v>42863</v>
      </c>
      <c r="N454" s="101">
        <v>50000</v>
      </c>
      <c r="O454" s="7">
        <f>N454/1000000</f>
        <v>0.05</v>
      </c>
      <c r="P454" s="100">
        <v>12</v>
      </c>
      <c r="Q454" s="99">
        <v>42775</v>
      </c>
      <c r="R454" s="98" t="s">
        <v>6</v>
      </c>
      <c r="S454" s="97" t="s">
        <v>107</v>
      </c>
      <c r="T454" s="96" t="s">
        <v>512</v>
      </c>
      <c r="U454" s="96" t="s">
        <v>105</v>
      </c>
      <c r="V454" s="96" t="s">
        <v>5432</v>
      </c>
      <c r="W454" s="53"/>
      <c r="Y454" s="13" t="s">
        <v>0</v>
      </c>
    </row>
    <row r="455" spans="1:25" hidden="1" x14ac:dyDescent="0.25">
      <c r="A455" s="160" t="s">
        <v>5431</v>
      </c>
      <c r="B455" s="97" t="s">
        <v>65</v>
      </c>
      <c r="C455" s="97" t="s">
        <v>158</v>
      </c>
      <c r="D455" s="97" t="s">
        <v>4032</v>
      </c>
      <c r="E455" s="97" t="s">
        <v>5430</v>
      </c>
      <c r="F455" s="10" t="s">
        <v>28</v>
      </c>
      <c r="G455" s="10" t="str">
        <f>_xlfn.IFNA(VLOOKUP($A455,'[1]Engaged Deals'!$A:$J,2,FALSE),"No")</f>
        <v>No</v>
      </c>
      <c r="H455" s="10" t="s">
        <v>11</v>
      </c>
      <c r="I455" s="97" t="s">
        <v>187</v>
      </c>
      <c r="J455" s="159">
        <v>42916</v>
      </c>
      <c r="K455" s="158" t="s">
        <v>5429</v>
      </c>
      <c r="L455" s="97" t="s">
        <v>8</v>
      </c>
      <c r="M455" s="155">
        <v>42916</v>
      </c>
      <c r="N455" s="157">
        <v>1000000</v>
      </c>
      <c r="O455" s="7">
        <f>N455/1000000</f>
        <v>1</v>
      </c>
      <c r="P455" s="156">
        <v>1</v>
      </c>
      <c r="Q455" s="155" t="s">
        <v>5428</v>
      </c>
      <c r="R455" s="154" t="s">
        <v>281</v>
      </c>
      <c r="S455" s="97" t="s">
        <v>172</v>
      </c>
      <c r="T455" s="97" t="s">
        <v>171</v>
      </c>
      <c r="U455" s="97" t="s">
        <v>170</v>
      </c>
      <c r="V455" s="97" t="s">
        <v>3738</v>
      </c>
      <c r="W455" s="97" t="s">
        <v>168</v>
      </c>
      <c r="Y455" s="13" t="s">
        <v>0</v>
      </c>
    </row>
    <row r="456" spans="1:25" hidden="1" x14ac:dyDescent="0.25">
      <c r="A456" s="160" t="s">
        <v>5427</v>
      </c>
      <c r="B456" s="97" t="s">
        <v>32</v>
      </c>
      <c r="C456" s="97" t="s">
        <v>41</v>
      </c>
      <c r="D456" s="97" t="s">
        <v>3223</v>
      </c>
      <c r="E456" s="97" t="s">
        <v>5426</v>
      </c>
      <c r="F456" s="10" t="s">
        <v>28</v>
      </c>
      <c r="G456" s="10" t="str">
        <f>_xlfn.IFNA(VLOOKUP($A456,'[1]Engaged Deals'!$A:$J,2,FALSE),"No")</f>
        <v>No</v>
      </c>
      <c r="H456" s="10" t="s">
        <v>11</v>
      </c>
      <c r="I456" s="97" t="s">
        <v>26</v>
      </c>
      <c r="J456" s="159">
        <v>42904</v>
      </c>
      <c r="K456" s="158" t="s">
        <v>5425</v>
      </c>
      <c r="L456" s="97" t="s">
        <v>24</v>
      </c>
      <c r="M456" s="155">
        <v>42904</v>
      </c>
      <c r="N456" s="157">
        <v>150000</v>
      </c>
      <c r="O456" s="7">
        <f>N456/1000000</f>
        <v>0.15</v>
      </c>
      <c r="P456" s="156">
        <v>3</v>
      </c>
      <c r="Q456" s="155" t="s">
        <v>5341</v>
      </c>
      <c r="R456" s="154" t="s">
        <v>21</v>
      </c>
      <c r="S456" s="97" t="s">
        <v>47</v>
      </c>
      <c r="T456" s="97" t="s">
        <v>162</v>
      </c>
      <c r="U456" s="97"/>
      <c r="V456" s="97" t="s">
        <v>3219</v>
      </c>
      <c r="W456" s="97" t="s">
        <v>115</v>
      </c>
      <c r="Y456" s="13" t="s">
        <v>0</v>
      </c>
    </row>
    <row r="457" spans="1:25" hidden="1" x14ac:dyDescent="0.25">
      <c r="A457" s="160" t="s">
        <v>5424</v>
      </c>
      <c r="B457" s="97" t="s">
        <v>32</v>
      </c>
      <c r="C457" s="97" t="s">
        <v>41</v>
      </c>
      <c r="D457" s="97" t="s">
        <v>5064</v>
      </c>
      <c r="E457" s="97" t="s">
        <v>5423</v>
      </c>
      <c r="F457" s="10" t="s">
        <v>269</v>
      </c>
      <c r="G457" s="10" t="str">
        <f>_xlfn.IFNA(VLOOKUP($A457,'[1]Engaged Deals'!$A:$J,2,FALSE),"No")</f>
        <v>No</v>
      </c>
      <c r="H457" s="10" t="s">
        <v>11</v>
      </c>
      <c r="I457" s="97" t="s">
        <v>268</v>
      </c>
      <c r="J457" s="159">
        <v>42846</v>
      </c>
      <c r="K457" s="158" t="s">
        <v>5422</v>
      </c>
      <c r="L457" s="97" t="s">
        <v>144</v>
      </c>
      <c r="M457" s="155">
        <v>42846</v>
      </c>
      <c r="N457" s="157">
        <v>80000</v>
      </c>
      <c r="O457" s="7">
        <f>N457/1000000</f>
        <v>0.08</v>
      </c>
      <c r="P457" s="156">
        <v>1</v>
      </c>
      <c r="Q457" s="155" t="s">
        <v>5421</v>
      </c>
      <c r="R457" s="154" t="s">
        <v>6</v>
      </c>
      <c r="S457" s="97" t="s">
        <v>47</v>
      </c>
      <c r="T457" s="97" t="s">
        <v>46</v>
      </c>
      <c r="U457" s="97" t="s">
        <v>5420</v>
      </c>
      <c r="V457" s="97" t="s">
        <v>2588</v>
      </c>
      <c r="W457" s="97" t="s">
        <v>229</v>
      </c>
      <c r="Y457" s="13" t="s">
        <v>0</v>
      </c>
    </row>
    <row r="458" spans="1:25" hidden="1" x14ac:dyDescent="0.25">
      <c r="A458" s="97" t="s">
        <v>5419</v>
      </c>
      <c r="B458" s="97" t="s">
        <v>65</v>
      </c>
      <c r="C458" s="97" t="s">
        <v>158</v>
      </c>
      <c r="D458" s="97" t="s">
        <v>5418</v>
      </c>
      <c r="E458" s="97" t="s">
        <v>5417</v>
      </c>
      <c r="F458" s="10" t="s">
        <v>28</v>
      </c>
      <c r="G458" s="10" t="str">
        <f>_xlfn.IFNA(VLOOKUP($A458,'[1]Engaged Deals'!$A:$J,2,FALSE),"No")</f>
        <v>No</v>
      </c>
      <c r="H458" s="10" t="s">
        <v>97</v>
      </c>
      <c r="I458" s="97" t="s">
        <v>26</v>
      </c>
      <c r="J458" s="159">
        <v>42824</v>
      </c>
      <c r="K458" s="158" t="s">
        <v>5416</v>
      </c>
      <c r="L458" s="97" t="s">
        <v>8</v>
      </c>
      <c r="M458" s="155">
        <v>42916</v>
      </c>
      <c r="N458" s="157">
        <v>200000</v>
      </c>
      <c r="O458" s="7">
        <f>N458/1000000</f>
        <v>0.2</v>
      </c>
      <c r="P458" s="154">
        <v>1</v>
      </c>
      <c r="Q458" s="155" t="s">
        <v>1835</v>
      </c>
      <c r="R458" s="97" t="s">
        <v>6</v>
      </c>
      <c r="S458" s="97" t="s">
        <v>73</v>
      </c>
      <c r="T458" s="97" t="s">
        <v>312</v>
      </c>
      <c r="U458" s="97" t="s">
        <v>311</v>
      </c>
      <c r="V458" s="97" t="s">
        <v>4682</v>
      </c>
      <c r="W458" s="97" t="s">
        <v>123</v>
      </c>
      <c r="Y458" s="13" t="s">
        <v>0</v>
      </c>
    </row>
    <row r="459" spans="1:25" hidden="1" x14ac:dyDescent="0.25">
      <c r="A459" s="60" t="s">
        <v>5415</v>
      </c>
      <c r="B459" s="53" t="s">
        <v>32</v>
      </c>
      <c r="C459" s="53" t="s">
        <v>190</v>
      </c>
      <c r="D459" s="53" t="s">
        <v>5414</v>
      </c>
      <c r="E459" s="53" t="s">
        <v>1204</v>
      </c>
      <c r="F459" s="10" t="s">
        <v>61</v>
      </c>
      <c r="G459" s="10" t="str">
        <f>_xlfn.IFNA(VLOOKUP($A459,'[1]Engaged Deals'!$A:$J,2,FALSE),"No")</f>
        <v>No</v>
      </c>
      <c r="H459" s="10" t="s">
        <v>27</v>
      </c>
      <c r="I459" s="53" t="s">
        <v>119</v>
      </c>
      <c r="J459" s="58">
        <v>42999</v>
      </c>
      <c r="K459" s="59" t="s">
        <v>5413</v>
      </c>
      <c r="L459" s="53" t="s">
        <v>24</v>
      </c>
      <c r="M459" s="58">
        <v>43061</v>
      </c>
      <c r="N459" s="57">
        <v>500000</v>
      </c>
      <c r="O459" s="7">
        <f>N459/1000000</f>
        <v>0.5</v>
      </c>
      <c r="P459" s="56">
        <v>12</v>
      </c>
      <c r="Q459" s="55" t="s">
        <v>5412</v>
      </c>
      <c r="R459" s="54" t="s">
        <v>6</v>
      </c>
      <c r="S459" s="53" t="s">
        <v>47</v>
      </c>
      <c r="T459" s="53" t="s">
        <v>162</v>
      </c>
      <c r="U459" s="53" t="s">
        <v>214</v>
      </c>
      <c r="V459" s="53" t="s">
        <v>40</v>
      </c>
      <c r="W459" s="53" t="s">
        <v>5411</v>
      </c>
      <c r="Y459" s="13" t="s">
        <v>0</v>
      </c>
    </row>
    <row r="460" spans="1:25" hidden="1" x14ac:dyDescent="0.25">
      <c r="A460" s="60" t="s">
        <v>5410</v>
      </c>
      <c r="B460" s="53" t="s">
        <v>32</v>
      </c>
      <c r="C460" s="53" t="s">
        <v>424</v>
      </c>
      <c r="D460" s="53" t="s">
        <v>40</v>
      </c>
      <c r="E460" s="53" t="s">
        <v>40</v>
      </c>
      <c r="G460" s="10" t="str">
        <f>_xlfn.IFNA(VLOOKUP($A460,'[1]Engaged Deals'!$A:$J,2,FALSE),"No")</f>
        <v>No</v>
      </c>
      <c r="H460" s="10" t="s">
        <v>60</v>
      </c>
      <c r="I460" s="53"/>
      <c r="J460" s="58">
        <v>43014</v>
      </c>
      <c r="K460" s="59" t="s">
        <v>5409</v>
      </c>
      <c r="L460" s="53" t="s">
        <v>24</v>
      </c>
      <c r="M460" s="55">
        <v>43014</v>
      </c>
      <c r="N460" s="57">
        <v>200000</v>
      </c>
      <c r="O460" s="7">
        <f>N460/1000000</f>
        <v>0.2</v>
      </c>
      <c r="P460" s="56">
        <v>2</v>
      </c>
      <c r="Q460" s="55" t="s">
        <v>5409</v>
      </c>
      <c r="R460" s="54" t="s">
        <v>21</v>
      </c>
      <c r="S460" s="53" t="s">
        <v>47</v>
      </c>
      <c r="T460" s="53" t="s">
        <v>162</v>
      </c>
      <c r="U460" s="53" t="s">
        <v>214</v>
      </c>
      <c r="V460" s="53" t="s">
        <v>5408</v>
      </c>
      <c r="W460" s="53" t="s">
        <v>5407</v>
      </c>
      <c r="Y460" s="13" t="s">
        <v>0</v>
      </c>
    </row>
    <row r="461" spans="1:25" hidden="1" x14ac:dyDescent="0.25">
      <c r="A461" s="60" t="s">
        <v>5406</v>
      </c>
      <c r="B461" s="53" t="s">
        <v>65</v>
      </c>
      <c r="C461" s="53" t="s">
        <v>198</v>
      </c>
      <c r="D461" s="53" t="s">
        <v>2379</v>
      </c>
      <c r="E461" s="53" t="s">
        <v>5405</v>
      </c>
      <c r="F461" s="10" t="s">
        <v>12</v>
      </c>
      <c r="G461" s="10" t="str">
        <f>_xlfn.IFNA(VLOOKUP($A461,'[1]Engaged Deals'!$A:$J,2,FALSE),"No")</f>
        <v>No</v>
      </c>
      <c r="H461" s="10" t="s">
        <v>27</v>
      </c>
      <c r="I461" s="53" t="s">
        <v>195</v>
      </c>
      <c r="J461" s="58">
        <v>42917</v>
      </c>
      <c r="K461" s="59" t="s">
        <v>5404</v>
      </c>
      <c r="L461" s="53" t="s">
        <v>109</v>
      </c>
      <c r="M461" s="58">
        <v>42917</v>
      </c>
      <c r="N461" s="57">
        <v>250000</v>
      </c>
      <c r="O461" s="7">
        <f>N461/1000000</f>
        <v>0.25</v>
      </c>
      <c r="P461" s="56">
        <v>3</v>
      </c>
      <c r="Q461" s="55" t="s">
        <v>266</v>
      </c>
      <c r="R461" s="54" t="s">
        <v>21</v>
      </c>
      <c r="S461" s="53" t="s">
        <v>47</v>
      </c>
      <c r="T461" s="53" t="s">
        <v>46</v>
      </c>
      <c r="U461" s="53" t="s">
        <v>5403</v>
      </c>
      <c r="V461" s="53" t="s">
        <v>5402</v>
      </c>
      <c r="W461" s="53" t="s">
        <v>5401</v>
      </c>
      <c r="Y461" s="13" t="s">
        <v>0</v>
      </c>
    </row>
    <row r="462" spans="1:25" x14ac:dyDescent="0.25">
      <c r="A462" s="162" t="s">
        <v>5400</v>
      </c>
      <c r="B462" s="162" t="s">
        <v>52</v>
      </c>
      <c r="C462" s="162" t="s">
        <v>52</v>
      </c>
      <c r="D462" s="162" t="s">
        <v>5399</v>
      </c>
      <c r="E462" s="162" t="s">
        <v>5398</v>
      </c>
      <c r="F462" s="10" t="s">
        <v>98</v>
      </c>
      <c r="G462" s="10" t="str">
        <f>_xlfn.IFNA(VLOOKUP($A462,'[1]Engaged Deals'!$A:$J,2,FALSE),"No")</f>
        <v>No</v>
      </c>
      <c r="H462" s="10" t="s">
        <v>97</v>
      </c>
      <c r="I462" s="162" t="s">
        <v>287</v>
      </c>
      <c r="J462" s="167">
        <v>42804</v>
      </c>
      <c r="K462" s="166" t="s">
        <v>5397</v>
      </c>
      <c r="L462" s="162" t="s">
        <v>94</v>
      </c>
      <c r="M462" s="163">
        <v>42804</v>
      </c>
      <c r="N462" s="165">
        <v>25760</v>
      </c>
      <c r="O462" s="7">
        <f>N462/1000000</f>
        <v>2.5760000000000002E-2</v>
      </c>
      <c r="P462" s="164">
        <v>1</v>
      </c>
      <c r="Q462" s="163" t="s">
        <v>179</v>
      </c>
      <c r="R462" s="162" t="s">
        <v>92</v>
      </c>
      <c r="S462" s="162" t="s">
        <v>134</v>
      </c>
      <c r="T462" s="162" t="s">
        <v>4565</v>
      </c>
      <c r="U462" s="162" t="s">
        <v>4564</v>
      </c>
      <c r="V462" s="162" t="s">
        <v>5396</v>
      </c>
      <c r="W462" s="162"/>
      <c r="Y462" s="13" t="s">
        <v>0</v>
      </c>
    </row>
    <row r="463" spans="1:25" x14ac:dyDescent="0.25">
      <c r="A463" s="60" t="s">
        <v>5395</v>
      </c>
      <c r="B463" s="53" t="s">
        <v>149</v>
      </c>
      <c r="C463" s="53" t="s">
        <v>207</v>
      </c>
      <c r="D463" s="53" t="s">
        <v>5394</v>
      </c>
      <c r="E463" s="53" t="s">
        <v>5393</v>
      </c>
      <c r="F463" s="10" t="s">
        <v>98</v>
      </c>
      <c r="G463" s="10" t="str">
        <f>_xlfn.IFNA(VLOOKUP($A463,'[1]Engaged Deals'!$A:$J,2,FALSE),"No")</f>
        <v>No</v>
      </c>
      <c r="H463" s="10" t="s">
        <v>27</v>
      </c>
      <c r="I463" s="53" t="s">
        <v>329</v>
      </c>
      <c r="J463" s="58">
        <v>42978</v>
      </c>
      <c r="K463" s="59" t="s">
        <v>5392</v>
      </c>
      <c r="L463" s="53" t="s">
        <v>8</v>
      </c>
      <c r="M463" s="58">
        <v>42978</v>
      </c>
      <c r="N463" s="57">
        <v>124000</v>
      </c>
      <c r="O463" s="7">
        <f>N463/1000000</f>
        <v>0.124</v>
      </c>
      <c r="P463" s="56">
        <v>2</v>
      </c>
      <c r="Q463" s="55" t="s">
        <v>203</v>
      </c>
      <c r="R463" s="54" t="s">
        <v>6</v>
      </c>
      <c r="S463" s="53" t="s">
        <v>47</v>
      </c>
      <c r="T463" s="53" t="s">
        <v>162</v>
      </c>
      <c r="U463" s="53" t="s">
        <v>5391</v>
      </c>
      <c r="V463" s="53" t="s">
        <v>5390</v>
      </c>
      <c r="W463" s="53" t="s">
        <v>115</v>
      </c>
      <c r="Y463" s="13" t="s">
        <v>0</v>
      </c>
    </row>
    <row r="464" spans="1:25" hidden="1" x14ac:dyDescent="0.25">
      <c r="A464" s="60" t="s">
        <v>5389</v>
      </c>
      <c r="B464" s="53" t="s">
        <v>32</v>
      </c>
      <c r="C464" s="53" t="s">
        <v>190</v>
      </c>
      <c r="D464" s="53" t="s">
        <v>5388</v>
      </c>
      <c r="E464" s="53" t="s">
        <v>1547</v>
      </c>
      <c r="F464" s="10" t="s">
        <v>28</v>
      </c>
      <c r="G464" s="10" t="str">
        <f>_xlfn.IFNA(VLOOKUP($A464,'[1]Engaged Deals'!$A:$J,2,FALSE),"No")</f>
        <v>No</v>
      </c>
      <c r="H464" s="10" t="s">
        <v>27</v>
      </c>
      <c r="I464" s="53" t="s">
        <v>26</v>
      </c>
      <c r="J464" s="58">
        <v>42947</v>
      </c>
      <c r="K464" s="59" t="s">
        <v>5387</v>
      </c>
      <c r="L464" s="53" t="s">
        <v>24</v>
      </c>
      <c r="M464" s="58">
        <v>42947</v>
      </c>
      <c r="N464" s="57">
        <v>10000</v>
      </c>
      <c r="O464" s="7">
        <f>N464/1000000</f>
        <v>0.01</v>
      </c>
      <c r="P464" s="56">
        <v>1</v>
      </c>
      <c r="Q464" s="55" t="s">
        <v>2372</v>
      </c>
      <c r="R464" s="54" t="s">
        <v>21</v>
      </c>
      <c r="S464" s="53" t="s">
        <v>47</v>
      </c>
      <c r="T464" s="53" t="s">
        <v>91</v>
      </c>
      <c r="U464" s="53"/>
      <c r="V464" s="53" t="s">
        <v>40</v>
      </c>
      <c r="W464" s="53" t="s">
        <v>115</v>
      </c>
      <c r="Y464" s="13" t="s">
        <v>0</v>
      </c>
    </row>
    <row r="465" spans="1:25" hidden="1" x14ac:dyDescent="0.25">
      <c r="A465" s="60" t="s">
        <v>5386</v>
      </c>
      <c r="B465" s="53" t="s">
        <v>149</v>
      </c>
      <c r="C465" s="53" t="s">
        <v>207</v>
      </c>
      <c r="D465" s="53" t="s">
        <v>384</v>
      </c>
      <c r="E465" s="53" t="s">
        <v>5385</v>
      </c>
      <c r="F465" s="10" t="s">
        <v>61</v>
      </c>
      <c r="G465" s="10" t="str">
        <f>_xlfn.IFNA(VLOOKUP($A465,'[1]Engaged Deals'!$A:$J,2,FALSE),"No")</f>
        <v>No</v>
      </c>
      <c r="H465" s="10" t="s">
        <v>60</v>
      </c>
      <c r="I465" s="53" t="s">
        <v>119</v>
      </c>
      <c r="J465" s="58">
        <v>43021</v>
      </c>
      <c r="K465" s="59" t="s">
        <v>5384</v>
      </c>
      <c r="L465" s="53" t="s">
        <v>8</v>
      </c>
      <c r="M465" s="55">
        <v>43021</v>
      </c>
      <c r="N465" s="57">
        <v>93000</v>
      </c>
      <c r="O465" s="7">
        <f>N465/1000000</f>
        <v>9.2999999999999999E-2</v>
      </c>
      <c r="P465" s="56">
        <v>6</v>
      </c>
      <c r="Q465" s="55" t="s">
        <v>203</v>
      </c>
      <c r="R465" s="54" t="s">
        <v>6</v>
      </c>
      <c r="S465" s="53" t="s">
        <v>47</v>
      </c>
      <c r="T465" s="53" t="s">
        <v>162</v>
      </c>
      <c r="U465" s="53" t="s">
        <v>214</v>
      </c>
      <c r="V465" s="53" t="s">
        <v>381</v>
      </c>
      <c r="W465" s="53" t="s">
        <v>115</v>
      </c>
      <c r="Y465" s="13" t="s">
        <v>0</v>
      </c>
    </row>
    <row r="466" spans="1:25" hidden="1" x14ac:dyDescent="0.25">
      <c r="A466" s="60" t="s">
        <v>5383</v>
      </c>
      <c r="B466" s="53" t="s">
        <v>532</v>
      </c>
      <c r="C466" s="53" t="s">
        <v>531</v>
      </c>
      <c r="D466" s="53" t="s">
        <v>5382</v>
      </c>
      <c r="E466" s="53" t="s">
        <v>57</v>
      </c>
      <c r="F466" s="10" t="s">
        <v>28</v>
      </c>
      <c r="G466" s="10" t="str">
        <f>_xlfn.IFNA(VLOOKUP($A466,'[1]Engaged Deals'!$A:$J,2,FALSE),"No")</f>
        <v>No</v>
      </c>
      <c r="H466" s="10" t="s">
        <v>27</v>
      </c>
      <c r="I466" s="53" t="s">
        <v>187</v>
      </c>
      <c r="J466" s="58">
        <v>42978</v>
      </c>
      <c r="K466" s="59" t="s">
        <v>5381</v>
      </c>
      <c r="L466" s="53" t="s">
        <v>8</v>
      </c>
      <c r="M466" s="58">
        <v>42978</v>
      </c>
      <c r="N466" s="57">
        <v>220000</v>
      </c>
      <c r="O466" s="7">
        <f>N466/1000000</f>
        <v>0.22</v>
      </c>
      <c r="P466" s="56">
        <v>12</v>
      </c>
      <c r="Q466" s="55" t="s">
        <v>135</v>
      </c>
      <c r="R466" s="54" t="s">
        <v>21</v>
      </c>
      <c r="S466" s="53" t="s">
        <v>73</v>
      </c>
      <c r="T466" s="53" t="s">
        <v>72</v>
      </c>
      <c r="U466" s="53" t="s">
        <v>346</v>
      </c>
      <c r="V466" s="53" t="s">
        <v>5380</v>
      </c>
      <c r="W466" s="53" t="s">
        <v>123</v>
      </c>
      <c r="Y466" s="13" t="s">
        <v>0</v>
      </c>
    </row>
    <row r="467" spans="1:25" hidden="1" x14ac:dyDescent="0.25">
      <c r="A467" s="160" t="s">
        <v>5379</v>
      </c>
      <c r="B467" s="97" t="s">
        <v>32</v>
      </c>
      <c r="C467" s="97" t="s">
        <v>190</v>
      </c>
      <c r="D467" s="97" t="s">
        <v>2575</v>
      </c>
      <c r="E467" s="97" t="s">
        <v>5378</v>
      </c>
      <c r="F467" s="10" t="s">
        <v>12</v>
      </c>
      <c r="G467" s="10" t="str">
        <f>_xlfn.IFNA(VLOOKUP($A467,'[1]Engaged Deals'!$A:$J,2,FALSE),"No")</f>
        <v>No</v>
      </c>
      <c r="H467" s="10" t="s">
        <v>11</v>
      </c>
      <c r="I467" s="97" t="s">
        <v>195</v>
      </c>
      <c r="J467" s="159">
        <v>42859</v>
      </c>
      <c r="K467" s="158" t="s">
        <v>5377</v>
      </c>
      <c r="L467" s="97" t="s">
        <v>8</v>
      </c>
      <c r="M467" s="155">
        <v>42859</v>
      </c>
      <c r="N467" s="157">
        <v>20000</v>
      </c>
      <c r="O467" s="7">
        <f>N467/1000000</f>
        <v>0.02</v>
      </c>
      <c r="P467" s="156">
        <v>12</v>
      </c>
      <c r="Q467" s="155" t="s">
        <v>203</v>
      </c>
      <c r="R467" s="154" t="s">
        <v>6</v>
      </c>
      <c r="S467" s="97" t="s">
        <v>73</v>
      </c>
      <c r="T467" s="97" t="s">
        <v>312</v>
      </c>
      <c r="U467" s="97" t="s">
        <v>311</v>
      </c>
      <c r="V467" s="97" t="s">
        <v>40</v>
      </c>
      <c r="W467" s="97" t="s">
        <v>3016</v>
      </c>
      <c r="Y467" s="13" t="s">
        <v>0</v>
      </c>
    </row>
    <row r="468" spans="1:25" hidden="1" x14ac:dyDescent="0.25">
      <c r="A468" s="160" t="s">
        <v>5376</v>
      </c>
      <c r="B468" s="97" t="s">
        <v>65</v>
      </c>
      <c r="C468" s="97" t="s">
        <v>390</v>
      </c>
      <c r="D468" s="97" t="s">
        <v>5375</v>
      </c>
      <c r="E468" s="97" t="s">
        <v>5374</v>
      </c>
      <c r="F468" s="10" t="s">
        <v>28</v>
      </c>
      <c r="G468" s="10" t="str">
        <f>_xlfn.IFNA(VLOOKUP($A468,'[1]Engaged Deals'!$A:$J,2,FALSE),"No")</f>
        <v>No</v>
      </c>
      <c r="H468" s="10" t="s">
        <v>11</v>
      </c>
      <c r="I468" s="97" t="s">
        <v>26</v>
      </c>
      <c r="J468" s="159">
        <v>42909</v>
      </c>
      <c r="K468" s="158" t="s">
        <v>5373</v>
      </c>
      <c r="L468" s="97" t="s">
        <v>144</v>
      </c>
      <c r="M468" s="155">
        <v>42909</v>
      </c>
      <c r="N468" s="157">
        <v>75000</v>
      </c>
      <c r="O468" s="7">
        <f>N468/1000000</f>
        <v>7.4999999999999997E-2</v>
      </c>
      <c r="P468" s="156">
        <v>1</v>
      </c>
      <c r="Q468" s="155" t="s">
        <v>5372</v>
      </c>
      <c r="R468" s="154" t="s">
        <v>6</v>
      </c>
      <c r="S468" s="97" t="s">
        <v>73</v>
      </c>
      <c r="T468" s="97" t="s">
        <v>72</v>
      </c>
      <c r="U468" s="97" t="s">
        <v>346</v>
      </c>
      <c r="V468" s="97" t="s">
        <v>5371</v>
      </c>
      <c r="W468" s="97" t="s">
        <v>229</v>
      </c>
      <c r="Y468" s="13" t="s">
        <v>0</v>
      </c>
    </row>
    <row r="469" spans="1:25" hidden="1" x14ac:dyDescent="0.25">
      <c r="A469" s="160" t="s">
        <v>5370</v>
      </c>
      <c r="B469" s="97" t="s">
        <v>32</v>
      </c>
      <c r="C469" s="97" t="s">
        <v>78</v>
      </c>
      <c r="D469" s="97" t="s">
        <v>5369</v>
      </c>
      <c r="E469" s="97" t="s">
        <v>5368</v>
      </c>
      <c r="F469" s="10" t="s">
        <v>269</v>
      </c>
      <c r="G469" s="10" t="str">
        <f>_xlfn.IFNA(VLOOKUP($A469,'[1]Engaged Deals'!$A:$J,2,FALSE),"No")</f>
        <v>No</v>
      </c>
      <c r="H469" s="10" t="s">
        <v>11</v>
      </c>
      <c r="I469" s="97" t="s">
        <v>625</v>
      </c>
      <c r="J469" s="159">
        <v>42869</v>
      </c>
      <c r="K469" s="158" t="s">
        <v>5367</v>
      </c>
      <c r="L469" s="97" t="s">
        <v>144</v>
      </c>
      <c r="M469" s="155">
        <v>42869</v>
      </c>
      <c r="N469" s="157">
        <v>2590</v>
      </c>
      <c r="O469" s="7">
        <f>N469/1000000</f>
        <v>2.5899999999999999E-3</v>
      </c>
      <c r="P469" s="156">
        <v>1</v>
      </c>
      <c r="Q469" s="155" t="s">
        <v>74</v>
      </c>
      <c r="R469" s="154" t="s">
        <v>21</v>
      </c>
      <c r="S469" s="97" t="s">
        <v>47</v>
      </c>
      <c r="T469" s="97" t="s">
        <v>162</v>
      </c>
      <c r="U469" s="97" t="s">
        <v>214</v>
      </c>
      <c r="V469" s="97" t="s">
        <v>5366</v>
      </c>
      <c r="W469" s="97" t="s">
        <v>115</v>
      </c>
      <c r="Y469" s="13" t="s">
        <v>0</v>
      </c>
    </row>
    <row r="470" spans="1:25" x14ac:dyDescent="0.25">
      <c r="A470" s="60" t="s">
        <v>5365</v>
      </c>
      <c r="B470" s="53" t="s">
        <v>65</v>
      </c>
      <c r="C470" s="53" t="s">
        <v>290</v>
      </c>
      <c r="D470" s="53" t="s">
        <v>5364</v>
      </c>
      <c r="E470" s="53" t="s">
        <v>4520</v>
      </c>
      <c r="F470" s="10" t="s">
        <v>98</v>
      </c>
      <c r="G470" s="10" t="str">
        <f>_xlfn.IFNA(VLOOKUP($A470,'[1]Engaged Deals'!$A:$J,2,FALSE),"No")</f>
        <v>Yes</v>
      </c>
      <c r="H470" s="10" t="s">
        <v>60</v>
      </c>
      <c r="I470" s="53" t="s">
        <v>287</v>
      </c>
      <c r="J470" s="58">
        <v>43069</v>
      </c>
      <c r="K470" s="59" t="s">
        <v>5363</v>
      </c>
      <c r="L470" s="53" t="s">
        <v>8</v>
      </c>
      <c r="M470" s="55">
        <v>43069</v>
      </c>
      <c r="N470" s="57">
        <v>50000</v>
      </c>
      <c r="O470" s="7">
        <f>N470/1000000</f>
        <v>0.05</v>
      </c>
      <c r="P470" s="56">
        <v>12</v>
      </c>
      <c r="Q470" s="55" t="s">
        <v>5362</v>
      </c>
      <c r="R470" s="54" t="s">
        <v>6</v>
      </c>
      <c r="S470" s="53" t="s">
        <v>47</v>
      </c>
      <c r="T470" s="53" t="s">
        <v>46</v>
      </c>
      <c r="U470" s="53" t="s">
        <v>539</v>
      </c>
      <c r="V470" s="53" t="s">
        <v>4518</v>
      </c>
      <c r="W470" s="53" t="s">
        <v>123</v>
      </c>
      <c r="X470" s="1" t="s">
        <v>43</v>
      </c>
      <c r="Y470" s="13" t="s">
        <v>0</v>
      </c>
    </row>
    <row r="471" spans="1:25" hidden="1" x14ac:dyDescent="0.25">
      <c r="A471" s="60" t="s">
        <v>5361</v>
      </c>
      <c r="B471" s="53" t="s">
        <v>367</v>
      </c>
      <c r="C471" s="53" t="s">
        <v>366</v>
      </c>
      <c r="D471" s="53" t="s">
        <v>5360</v>
      </c>
      <c r="E471" s="53" t="s">
        <v>5359</v>
      </c>
      <c r="F471" s="10" t="s">
        <v>28</v>
      </c>
      <c r="G471" s="10" t="str">
        <f>_xlfn.IFNA(VLOOKUP($A471,'[1]Engaged Deals'!$A:$J,2,FALSE),"No")</f>
        <v>No</v>
      </c>
      <c r="H471" s="10" t="s">
        <v>27</v>
      </c>
      <c r="I471" s="53" t="s">
        <v>26</v>
      </c>
      <c r="J471" s="58">
        <v>43008</v>
      </c>
      <c r="K471" s="59" t="s">
        <v>5358</v>
      </c>
      <c r="L471" s="53" t="s">
        <v>8</v>
      </c>
      <c r="M471" s="58">
        <v>43008</v>
      </c>
      <c r="N471" s="57">
        <v>110000</v>
      </c>
      <c r="O471" s="7">
        <f>N471/1000000</f>
        <v>0.11</v>
      </c>
      <c r="P471" s="56">
        <v>1</v>
      </c>
      <c r="Q471" s="55" t="s">
        <v>7</v>
      </c>
      <c r="R471" s="54" t="s">
        <v>6</v>
      </c>
      <c r="S471" s="53" t="s">
        <v>172</v>
      </c>
      <c r="T471" s="53" t="s">
        <v>171</v>
      </c>
      <c r="U471" s="53" t="s">
        <v>170</v>
      </c>
      <c r="V471" s="53" t="s">
        <v>5357</v>
      </c>
      <c r="W471" s="53"/>
      <c r="Y471" s="13" t="s">
        <v>0</v>
      </c>
    </row>
    <row r="472" spans="1:25" x14ac:dyDescent="0.25">
      <c r="A472" s="252" t="s">
        <v>5356</v>
      </c>
      <c r="B472" s="140" t="s">
        <v>32</v>
      </c>
      <c r="C472" s="140" t="s">
        <v>41</v>
      </c>
      <c r="D472" s="140" t="s">
        <v>5355</v>
      </c>
      <c r="E472" s="140" t="s">
        <v>5354</v>
      </c>
      <c r="F472" s="10" t="s">
        <v>98</v>
      </c>
      <c r="G472" s="10" t="str">
        <f>_xlfn.IFNA(VLOOKUP($A472,'[1]Engaged Deals'!$A:$J,2,FALSE),"No")</f>
        <v>No</v>
      </c>
      <c r="H472" s="10" t="s">
        <v>60</v>
      </c>
      <c r="I472" s="140" t="s">
        <v>557</v>
      </c>
      <c r="J472" s="251">
        <v>43027</v>
      </c>
      <c r="K472" s="248" t="s">
        <v>5353</v>
      </c>
      <c r="L472" s="140" t="s">
        <v>24</v>
      </c>
      <c r="M472" s="251">
        <v>43027</v>
      </c>
      <c r="N472" s="250">
        <v>3000000</v>
      </c>
      <c r="O472" s="7">
        <f>N472/1000000</f>
        <v>3</v>
      </c>
      <c r="P472" s="249"/>
      <c r="Q472" s="248" t="s">
        <v>5352</v>
      </c>
      <c r="R472" s="247"/>
      <c r="S472" s="246" t="s">
        <v>20</v>
      </c>
      <c r="T472" s="246" t="s">
        <v>37</v>
      </c>
      <c r="U472" s="246" t="s">
        <v>2432</v>
      </c>
      <c r="V472" s="140" t="s">
        <v>3909</v>
      </c>
      <c r="W472" s="140" t="s">
        <v>5351</v>
      </c>
      <c r="Y472" s="13" t="s">
        <v>0</v>
      </c>
    </row>
    <row r="473" spans="1:25" hidden="1" x14ac:dyDescent="0.25">
      <c r="A473" s="160" t="s">
        <v>5350</v>
      </c>
      <c r="B473" s="97" t="s">
        <v>367</v>
      </c>
      <c r="C473" s="97" t="s">
        <v>366</v>
      </c>
      <c r="D473" s="97" t="s">
        <v>5349</v>
      </c>
      <c r="E473" s="97" t="s">
        <v>5348</v>
      </c>
      <c r="F473" s="10" t="s">
        <v>28</v>
      </c>
      <c r="G473" s="10" t="str">
        <f>_xlfn.IFNA(VLOOKUP($A473,'[1]Engaged Deals'!$A:$J,2,FALSE),"No")</f>
        <v>No</v>
      </c>
      <c r="H473" s="10" t="s">
        <v>11</v>
      </c>
      <c r="I473" s="97" t="s">
        <v>26</v>
      </c>
      <c r="J473" s="159">
        <v>42916</v>
      </c>
      <c r="K473" s="158" t="s">
        <v>5347</v>
      </c>
      <c r="L473" s="97" t="s">
        <v>8</v>
      </c>
      <c r="M473" s="155">
        <v>42916</v>
      </c>
      <c r="N473" s="157">
        <v>30000</v>
      </c>
      <c r="O473" s="7">
        <f>N473/1000000</f>
        <v>0.03</v>
      </c>
      <c r="P473" s="156">
        <v>1</v>
      </c>
      <c r="Q473" s="155" t="s">
        <v>7</v>
      </c>
      <c r="R473" s="154" t="s">
        <v>6</v>
      </c>
      <c r="S473" s="97" t="s">
        <v>172</v>
      </c>
      <c r="T473" s="97" t="s">
        <v>171</v>
      </c>
      <c r="U473" s="97" t="s">
        <v>411</v>
      </c>
      <c r="V473" s="97" t="s">
        <v>5346</v>
      </c>
      <c r="W473" s="97" t="s">
        <v>5345</v>
      </c>
      <c r="Y473" s="13" t="s">
        <v>0</v>
      </c>
    </row>
    <row r="474" spans="1:25" hidden="1" x14ac:dyDescent="0.25">
      <c r="A474" s="160" t="s">
        <v>5344</v>
      </c>
      <c r="B474" s="97" t="s">
        <v>32</v>
      </c>
      <c r="C474" s="97" t="s">
        <v>41</v>
      </c>
      <c r="D474" s="97" t="s">
        <v>3223</v>
      </c>
      <c r="E474" s="97" t="s">
        <v>5343</v>
      </c>
      <c r="F474" s="10" t="s">
        <v>28</v>
      </c>
      <c r="G474" s="10" t="str">
        <f>_xlfn.IFNA(VLOOKUP($A474,'[1]Engaged Deals'!$A:$J,2,FALSE),"No")</f>
        <v>No</v>
      </c>
      <c r="H474" s="10" t="s">
        <v>11</v>
      </c>
      <c r="I474" s="97" t="s">
        <v>26</v>
      </c>
      <c r="J474" s="159">
        <v>42885</v>
      </c>
      <c r="K474" s="158" t="s">
        <v>5342</v>
      </c>
      <c r="L474" s="97" t="s">
        <v>24</v>
      </c>
      <c r="M474" s="155">
        <v>42885</v>
      </c>
      <c r="N474" s="157">
        <v>50000</v>
      </c>
      <c r="O474" s="7">
        <f>N474/1000000</f>
        <v>0.05</v>
      </c>
      <c r="P474" s="156">
        <v>6</v>
      </c>
      <c r="Q474" s="155" t="s">
        <v>5341</v>
      </c>
      <c r="R474" s="154" t="s">
        <v>21</v>
      </c>
      <c r="S474" s="97" t="s">
        <v>47</v>
      </c>
      <c r="T474" s="97" t="s">
        <v>162</v>
      </c>
      <c r="U474" s="97"/>
      <c r="V474" s="97" t="s">
        <v>3219</v>
      </c>
      <c r="W474" s="97" t="s">
        <v>115</v>
      </c>
      <c r="Y474" s="13" t="s">
        <v>0</v>
      </c>
    </row>
    <row r="475" spans="1:25" hidden="1" x14ac:dyDescent="0.25">
      <c r="A475" s="160" t="s">
        <v>5340</v>
      </c>
      <c r="B475" s="97" t="s">
        <v>32</v>
      </c>
      <c r="C475" s="97" t="s">
        <v>190</v>
      </c>
      <c r="D475" s="97" t="s">
        <v>2935</v>
      </c>
      <c r="E475" s="97" t="s">
        <v>5339</v>
      </c>
      <c r="F475" s="10" t="s">
        <v>28</v>
      </c>
      <c r="G475" s="10" t="str">
        <f>_xlfn.IFNA(VLOOKUP($A475,'[1]Engaged Deals'!$A:$J,2,FALSE),"No")</f>
        <v>No</v>
      </c>
      <c r="H475" s="10" t="s">
        <v>11</v>
      </c>
      <c r="I475" s="97" t="s">
        <v>26</v>
      </c>
      <c r="J475" s="159">
        <v>42915</v>
      </c>
      <c r="K475" s="158" t="s">
        <v>5338</v>
      </c>
      <c r="L475" s="97" t="s">
        <v>8</v>
      </c>
      <c r="M475" s="155">
        <v>42915</v>
      </c>
      <c r="N475" s="157">
        <v>50000</v>
      </c>
      <c r="O475" s="7">
        <f>N475/1000000</f>
        <v>0.05</v>
      </c>
      <c r="P475" s="156">
        <v>2</v>
      </c>
      <c r="Q475" s="155" t="s">
        <v>135</v>
      </c>
      <c r="R475" s="154" t="s">
        <v>21</v>
      </c>
      <c r="S475" s="97" t="s">
        <v>73</v>
      </c>
      <c r="T475" s="97" t="s">
        <v>312</v>
      </c>
      <c r="U475" s="97" t="s">
        <v>311</v>
      </c>
      <c r="V475" s="97" t="s">
        <v>40</v>
      </c>
      <c r="W475" s="97" t="s">
        <v>69</v>
      </c>
      <c r="Y475" s="13" t="s">
        <v>0</v>
      </c>
    </row>
    <row r="476" spans="1:25" x14ac:dyDescent="0.25">
      <c r="A476" s="162" t="s">
        <v>5337</v>
      </c>
      <c r="B476" s="162" t="s">
        <v>65</v>
      </c>
      <c r="C476" s="162" t="s">
        <v>166</v>
      </c>
      <c r="D476" s="162" t="s">
        <v>5336</v>
      </c>
      <c r="E476" s="162" t="s">
        <v>5335</v>
      </c>
      <c r="F476" s="10" t="s">
        <v>98</v>
      </c>
      <c r="G476" s="10" t="str">
        <f>_xlfn.IFNA(VLOOKUP($A476,'[1]Engaged Deals'!$A:$J,2,FALSE),"No")</f>
        <v>No</v>
      </c>
      <c r="H476" s="10" t="s">
        <v>97</v>
      </c>
      <c r="I476" s="162" t="s">
        <v>96</v>
      </c>
      <c r="J476" s="167">
        <v>42816</v>
      </c>
      <c r="K476" s="166" t="s">
        <v>5334</v>
      </c>
      <c r="L476" s="162" t="s">
        <v>94</v>
      </c>
      <c r="M476" s="163">
        <v>42816</v>
      </c>
      <c r="N476" s="165">
        <v>2000</v>
      </c>
      <c r="O476" s="7">
        <f>N476/1000000</f>
        <v>2E-3</v>
      </c>
      <c r="P476" s="164">
        <v>1</v>
      </c>
      <c r="Q476" s="163" t="s">
        <v>7</v>
      </c>
      <c r="R476" s="162" t="s">
        <v>92</v>
      </c>
      <c r="S476" s="162" t="s">
        <v>73</v>
      </c>
      <c r="T476" s="162" t="s">
        <v>280</v>
      </c>
      <c r="U476" s="162" t="s">
        <v>5333</v>
      </c>
      <c r="V476" s="162" t="s">
        <v>5332</v>
      </c>
      <c r="W476" s="162" t="s">
        <v>318</v>
      </c>
      <c r="Y476" s="13" t="s">
        <v>0</v>
      </c>
    </row>
    <row r="477" spans="1:25" x14ac:dyDescent="0.25">
      <c r="A477" s="160" t="s">
        <v>5331</v>
      </c>
      <c r="B477" s="97" t="s">
        <v>32</v>
      </c>
      <c r="C477" s="97" t="s">
        <v>41</v>
      </c>
      <c r="D477" s="97" t="s">
        <v>5330</v>
      </c>
      <c r="E477" s="97" t="s">
        <v>294</v>
      </c>
      <c r="F477" s="10" t="s">
        <v>98</v>
      </c>
      <c r="G477" s="10" t="str">
        <f>_xlfn.IFNA(VLOOKUP($A477,'[1]Engaged Deals'!$A:$J,2,FALSE),"No")</f>
        <v>No</v>
      </c>
      <c r="H477" s="10" t="s">
        <v>11</v>
      </c>
      <c r="I477" s="97" t="s">
        <v>287</v>
      </c>
      <c r="J477" s="159">
        <v>42855</v>
      </c>
      <c r="K477" s="158" t="s">
        <v>5329</v>
      </c>
      <c r="L477" s="97" t="s">
        <v>24</v>
      </c>
      <c r="M477" s="155">
        <v>42855</v>
      </c>
      <c r="N477" s="157">
        <v>30000</v>
      </c>
      <c r="O477" s="7">
        <f>N477/1000000</f>
        <v>0.03</v>
      </c>
      <c r="P477" s="156">
        <v>2</v>
      </c>
      <c r="Q477" s="155" t="s">
        <v>249</v>
      </c>
      <c r="R477" s="154" t="s">
        <v>21</v>
      </c>
      <c r="S477" s="97" t="s">
        <v>47</v>
      </c>
      <c r="T477" s="97" t="s">
        <v>162</v>
      </c>
      <c r="U477" s="97" t="s">
        <v>248</v>
      </c>
      <c r="V477" s="97" t="s">
        <v>5328</v>
      </c>
      <c r="W477" s="97" t="s">
        <v>115</v>
      </c>
      <c r="Y477" s="13" t="s">
        <v>0</v>
      </c>
    </row>
    <row r="478" spans="1:25" hidden="1" x14ac:dyDescent="0.25">
      <c r="A478" s="60" t="s">
        <v>5327</v>
      </c>
      <c r="B478" s="53" t="s">
        <v>65</v>
      </c>
      <c r="C478" s="53" t="s">
        <v>459</v>
      </c>
      <c r="D478" s="53" t="s">
        <v>5326</v>
      </c>
      <c r="E478" s="53" t="s">
        <v>5325</v>
      </c>
      <c r="F478" s="10" t="s">
        <v>61</v>
      </c>
      <c r="G478" s="10" t="str">
        <f>_xlfn.IFNA(VLOOKUP($A478,'[1]Engaged Deals'!$A:$J,2,FALSE),"No")</f>
        <v>No</v>
      </c>
      <c r="H478" s="10" t="s">
        <v>27</v>
      </c>
      <c r="I478" s="53" t="s">
        <v>119</v>
      </c>
      <c r="J478" s="58">
        <v>43007</v>
      </c>
      <c r="K478" s="59" t="s">
        <v>5324</v>
      </c>
      <c r="L478" s="53" t="s">
        <v>24</v>
      </c>
      <c r="M478" s="58">
        <v>43007</v>
      </c>
      <c r="N478" s="57">
        <v>3000000</v>
      </c>
      <c r="O478" s="7">
        <f>N478/1000000</f>
        <v>3</v>
      </c>
      <c r="P478" s="56">
        <v>12</v>
      </c>
      <c r="Q478" s="55" t="s">
        <v>7</v>
      </c>
      <c r="R478" s="54" t="s">
        <v>6</v>
      </c>
      <c r="S478" s="53" t="s">
        <v>47</v>
      </c>
      <c r="T478" s="53" t="s">
        <v>162</v>
      </c>
      <c r="U478" s="53" t="s">
        <v>214</v>
      </c>
      <c r="V478" s="53" t="s">
        <v>858</v>
      </c>
      <c r="W478" s="53" t="s">
        <v>592</v>
      </c>
      <c r="Y478" s="13" t="s">
        <v>0</v>
      </c>
    </row>
    <row r="479" spans="1:25" hidden="1" x14ac:dyDescent="0.25">
      <c r="A479" s="60" t="s">
        <v>5323</v>
      </c>
      <c r="B479" s="53" t="s">
        <v>65</v>
      </c>
      <c r="C479" s="53" t="s">
        <v>459</v>
      </c>
      <c r="D479" s="53" t="s">
        <v>793</v>
      </c>
      <c r="E479" s="53" t="s">
        <v>1797</v>
      </c>
      <c r="F479" s="10" t="s">
        <v>61</v>
      </c>
      <c r="G479" s="10" t="str">
        <f>_xlfn.IFNA(VLOOKUP($A479,'[1]Engaged Deals'!$A:$J,2,FALSE),"No")</f>
        <v>No</v>
      </c>
      <c r="H479" s="10" t="s">
        <v>60</v>
      </c>
      <c r="I479" s="53" t="s">
        <v>119</v>
      </c>
      <c r="J479" s="58">
        <v>43082</v>
      </c>
      <c r="K479" s="59" t="s">
        <v>5322</v>
      </c>
      <c r="L479" s="53" t="s">
        <v>24</v>
      </c>
      <c r="M479" s="55">
        <v>43082</v>
      </c>
      <c r="N479" s="57">
        <v>200000</v>
      </c>
      <c r="O479" s="7">
        <f>N479/1000000</f>
        <v>0.2</v>
      </c>
      <c r="P479" s="56">
        <v>12</v>
      </c>
      <c r="Q479" s="55" t="s">
        <v>179</v>
      </c>
      <c r="R479" s="54" t="s">
        <v>6</v>
      </c>
      <c r="S479" s="53" t="s">
        <v>107</v>
      </c>
      <c r="T479" s="53" t="s">
        <v>106</v>
      </c>
      <c r="U479" s="53" t="s">
        <v>105</v>
      </c>
      <c r="V479" s="53" t="s">
        <v>5321</v>
      </c>
      <c r="W479" s="53"/>
      <c r="Y479" s="13" t="s">
        <v>0</v>
      </c>
    </row>
    <row r="480" spans="1:25" hidden="1" x14ac:dyDescent="0.25">
      <c r="A480" s="60" t="s">
        <v>5320</v>
      </c>
      <c r="B480" s="53" t="s">
        <v>52</v>
      </c>
      <c r="C480" s="53" t="s">
        <v>52</v>
      </c>
      <c r="D480" s="53" t="s">
        <v>5319</v>
      </c>
      <c r="E480" s="53" t="s">
        <v>5318</v>
      </c>
      <c r="F480" s="10" t="s">
        <v>28</v>
      </c>
      <c r="G480" s="10" t="str">
        <f>_xlfn.IFNA(VLOOKUP($A480,'[1]Engaged Deals'!$A:$J,2,FALSE),"No")</f>
        <v>No</v>
      </c>
      <c r="H480" s="10" t="s">
        <v>27</v>
      </c>
      <c r="I480" s="53" t="s">
        <v>26</v>
      </c>
      <c r="J480" s="58">
        <v>43007</v>
      </c>
      <c r="K480" s="59" t="s">
        <v>5317</v>
      </c>
      <c r="L480" s="53" t="s">
        <v>24</v>
      </c>
      <c r="M480" s="58">
        <v>43007</v>
      </c>
      <c r="N480" s="57">
        <v>142857</v>
      </c>
      <c r="O480" s="7">
        <f>N480/1000000</f>
        <v>0.14285700000000001</v>
      </c>
      <c r="P480" s="56">
        <v>12</v>
      </c>
      <c r="Q480" s="55" t="s">
        <v>3982</v>
      </c>
      <c r="R480" s="54" t="s">
        <v>21</v>
      </c>
      <c r="S480" s="53" t="s">
        <v>73</v>
      </c>
      <c r="T480" s="53" t="s">
        <v>312</v>
      </c>
      <c r="U480" s="53" t="s">
        <v>311</v>
      </c>
      <c r="V480" s="53" t="s">
        <v>5316</v>
      </c>
      <c r="W480" s="53" t="s">
        <v>5315</v>
      </c>
      <c r="Y480" s="13" t="s">
        <v>0</v>
      </c>
    </row>
    <row r="481" spans="1:25" hidden="1" x14ac:dyDescent="0.25">
      <c r="A481" s="60" t="s">
        <v>5320</v>
      </c>
      <c r="B481" s="53" t="s">
        <v>52</v>
      </c>
      <c r="C481" s="53" t="s">
        <v>52</v>
      </c>
      <c r="D481" s="53" t="s">
        <v>5319</v>
      </c>
      <c r="E481" s="53" t="s">
        <v>5318</v>
      </c>
      <c r="F481" s="10" t="s">
        <v>28</v>
      </c>
      <c r="G481" s="10" t="str">
        <f>_xlfn.IFNA(VLOOKUP($A481,'[1]Engaged Deals'!$A:$J,2,FALSE),"No")</f>
        <v>No</v>
      </c>
      <c r="H481" s="10" t="s">
        <v>27</v>
      </c>
      <c r="I481" s="53" t="s">
        <v>26</v>
      </c>
      <c r="J481" s="58">
        <v>43007</v>
      </c>
      <c r="K481" s="59" t="s">
        <v>5317</v>
      </c>
      <c r="L481" s="53" t="s">
        <v>24</v>
      </c>
      <c r="M481" s="58">
        <v>43007</v>
      </c>
      <c r="N481" s="57">
        <v>95238</v>
      </c>
      <c r="O481" s="7">
        <f>N481/1000000</f>
        <v>9.5238000000000003E-2</v>
      </c>
      <c r="P481" s="56">
        <v>3</v>
      </c>
      <c r="Q481" s="55" t="s">
        <v>1134</v>
      </c>
      <c r="R481" s="54" t="s">
        <v>21</v>
      </c>
      <c r="S481" s="53" t="s">
        <v>47</v>
      </c>
      <c r="T481" s="53" t="s">
        <v>46</v>
      </c>
      <c r="U481" s="53" t="s">
        <v>1133</v>
      </c>
      <c r="V481" s="53" t="s">
        <v>5316</v>
      </c>
      <c r="W481" s="53" t="s">
        <v>5315</v>
      </c>
      <c r="Y481" s="13" t="s">
        <v>0</v>
      </c>
    </row>
    <row r="482" spans="1:25" hidden="1" x14ac:dyDescent="0.25">
      <c r="A482" s="60" t="s">
        <v>5320</v>
      </c>
      <c r="B482" s="53" t="s">
        <v>52</v>
      </c>
      <c r="C482" s="53" t="s">
        <v>52</v>
      </c>
      <c r="D482" s="53" t="s">
        <v>5319</v>
      </c>
      <c r="E482" s="53" t="s">
        <v>5318</v>
      </c>
      <c r="F482" s="10" t="s">
        <v>28</v>
      </c>
      <c r="G482" s="10" t="str">
        <f>_xlfn.IFNA(VLOOKUP($A482,'[1]Engaged Deals'!$A:$J,2,FALSE),"No")</f>
        <v>No</v>
      </c>
      <c r="H482" s="10" t="s">
        <v>27</v>
      </c>
      <c r="I482" s="53" t="s">
        <v>26</v>
      </c>
      <c r="J482" s="58">
        <v>43007</v>
      </c>
      <c r="K482" s="59" t="s">
        <v>5317</v>
      </c>
      <c r="L482" s="53" t="s">
        <v>24</v>
      </c>
      <c r="M482" s="58">
        <v>43007</v>
      </c>
      <c r="N482" s="57">
        <v>3810</v>
      </c>
      <c r="O482" s="7">
        <f>N482/1000000</f>
        <v>3.81E-3</v>
      </c>
      <c r="P482" s="56">
        <v>12</v>
      </c>
      <c r="Q482" s="55" t="s">
        <v>1033</v>
      </c>
      <c r="R482" s="54" t="s">
        <v>21</v>
      </c>
      <c r="S482" s="53" t="s">
        <v>73</v>
      </c>
      <c r="T482" s="53" t="s">
        <v>72</v>
      </c>
      <c r="U482" s="53" t="s">
        <v>346</v>
      </c>
      <c r="V482" s="53" t="s">
        <v>5316</v>
      </c>
      <c r="W482" s="53" t="s">
        <v>5315</v>
      </c>
      <c r="Y482" s="13" t="s">
        <v>0</v>
      </c>
    </row>
    <row r="483" spans="1:25" hidden="1" x14ac:dyDescent="0.25">
      <c r="A483" s="96" t="s">
        <v>5314</v>
      </c>
      <c r="B483" s="96" t="s">
        <v>149</v>
      </c>
      <c r="C483" s="53" t="s">
        <v>207</v>
      </c>
      <c r="D483" s="96" t="s">
        <v>3997</v>
      </c>
      <c r="E483" s="96" t="s">
        <v>5313</v>
      </c>
      <c r="F483" s="10" t="s">
        <v>12</v>
      </c>
      <c r="G483" s="10" t="str">
        <f>_xlfn.IFNA(VLOOKUP($A483,'[1]Engaged Deals'!$A:$J,2,FALSE),"No")</f>
        <v>No</v>
      </c>
      <c r="H483" s="10" t="s">
        <v>27</v>
      </c>
      <c r="I483" s="96" t="s">
        <v>10</v>
      </c>
      <c r="J483" s="99">
        <v>42948</v>
      </c>
      <c r="K483" s="102">
        <v>42816</v>
      </c>
      <c r="L483" s="96" t="s">
        <v>8</v>
      </c>
      <c r="M483" s="102">
        <v>42948</v>
      </c>
      <c r="N483" s="101">
        <v>155000</v>
      </c>
      <c r="O483" s="7">
        <f>N483/1000000</f>
        <v>0.155</v>
      </c>
      <c r="P483" s="100">
        <v>12</v>
      </c>
      <c r="Q483" s="99">
        <v>42830</v>
      </c>
      <c r="R483" s="98" t="s">
        <v>6</v>
      </c>
      <c r="S483" s="96" t="s">
        <v>4940</v>
      </c>
      <c r="T483" s="96" t="s">
        <v>616</v>
      </c>
      <c r="U483" s="96" t="s">
        <v>214</v>
      </c>
      <c r="V483" s="96" t="s">
        <v>5312</v>
      </c>
      <c r="W483" s="53"/>
      <c r="Y483" s="13" t="s">
        <v>0</v>
      </c>
    </row>
    <row r="484" spans="1:25" x14ac:dyDescent="0.25">
      <c r="A484" s="160" t="s">
        <v>5311</v>
      </c>
      <c r="B484" s="97" t="s">
        <v>65</v>
      </c>
      <c r="C484" s="97" t="s">
        <v>390</v>
      </c>
      <c r="D484" s="97" t="s">
        <v>5310</v>
      </c>
      <c r="E484" s="97" t="s">
        <v>5309</v>
      </c>
      <c r="F484" s="10" t="s">
        <v>98</v>
      </c>
      <c r="G484" s="10" t="str">
        <f>_xlfn.IFNA(VLOOKUP($A484,'[1]Engaged Deals'!$A:$J,2,FALSE),"No")</f>
        <v>No</v>
      </c>
      <c r="H484" s="10" t="s">
        <v>11</v>
      </c>
      <c r="I484" s="97" t="s">
        <v>96</v>
      </c>
      <c r="J484" s="159">
        <v>42916</v>
      </c>
      <c r="K484" s="158" t="s">
        <v>5308</v>
      </c>
      <c r="L484" s="97" t="s">
        <v>24</v>
      </c>
      <c r="M484" s="155">
        <v>42916</v>
      </c>
      <c r="N484" s="157">
        <v>66667</v>
      </c>
      <c r="O484" s="7">
        <f>N484/1000000</f>
        <v>6.6667000000000004E-2</v>
      </c>
      <c r="P484" s="156">
        <v>36</v>
      </c>
      <c r="Q484" s="155" t="s">
        <v>5307</v>
      </c>
      <c r="R484" s="154" t="s">
        <v>6</v>
      </c>
      <c r="S484" s="97" t="s">
        <v>134</v>
      </c>
      <c r="T484" s="97" t="s">
        <v>5306</v>
      </c>
      <c r="U484" s="97" t="s">
        <v>5305</v>
      </c>
      <c r="V484" s="97" t="s">
        <v>5304</v>
      </c>
      <c r="W484" s="97"/>
      <c r="Y484" s="13" t="s">
        <v>0</v>
      </c>
    </row>
    <row r="485" spans="1:25" hidden="1" x14ac:dyDescent="0.25">
      <c r="A485" s="160" t="s">
        <v>5303</v>
      </c>
      <c r="B485" s="97" t="s">
        <v>367</v>
      </c>
      <c r="C485" s="97" t="s">
        <v>366</v>
      </c>
      <c r="D485" s="97" t="s">
        <v>5302</v>
      </c>
      <c r="E485" s="97" t="s">
        <v>5301</v>
      </c>
      <c r="F485" s="10" t="s">
        <v>28</v>
      </c>
      <c r="G485" s="10" t="str">
        <f>_xlfn.IFNA(VLOOKUP($A485,'[1]Engaged Deals'!$A:$J,2,FALSE),"No")</f>
        <v>No</v>
      </c>
      <c r="H485" s="10" t="s">
        <v>11</v>
      </c>
      <c r="I485" s="97" t="s">
        <v>26</v>
      </c>
      <c r="J485" s="159">
        <v>42916</v>
      </c>
      <c r="K485" s="158" t="s">
        <v>5300</v>
      </c>
      <c r="L485" s="97" t="s">
        <v>24</v>
      </c>
      <c r="M485" s="155">
        <v>42916</v>
      </c>
      <c r="N485" s="157">
        <v>100000</v>
      </c>
      <c r="O485" s="7">
        <f>N485/1000000</f>
        <v>0.1</v>
      </c>
      <c r="P485" s="156">
        <v>12</v>
      </c>
      <c r="Q485" s="155" t="s">
        <v>173</v>
      </c>
      <c r="R485" s="154" t="s">
        <v>6</v>
      </c>
      <c r="S485" s="97" t="s">
        <v>47</v>
      </c>
      <c r="T485" s="97" t="s">
        <v>162</v>
      </c>
      <c r="U485" s="97" t="s">
        <v>214</v>
      </c>
      <c r="V485" s="97" t="s">
        <v>5299</v>
      </c>
      <c r="W485" s="97" t="s">
        <v>151</v>
      </c>
      <c r="Y485" s="13" t="s">
        <v>0</v>
      </c>
    </row>
    <row r="486" spans="1:25" hidden="1" x14ac:dyDescent="0.25">
      <c r="A486" s="160" t="s">
        <v>5298</v>
      </c>
      <c r="B486" s="97" t="s">
        <v>149</v>
      </c>
      <c r="C486" s="97" t="s">
        <v>148</v>
      </c>
      <c r="D486" s="97" t="s">
        <v>660</v>
      </c>
      <c r="E486" s="97" t="s">
        <v>5297</v>
      </c>
      <c r="F486" s="10" t="s">
        <v>28</v>
      </c>
      <c r="G486" s="10" t="str">
        <f>_xlfn.IFNA(VLOOKUP($A486,'[1]Engaged Deals'!$A:$J,2,FALSE),"No")</f>
        <v>No</v>
      </c>
      <c r="H486" s="10" t="s">
        <v>11</v>
      </c>
      <c r="I486" s="97" t="s">
        <v>26</v>
      </c>
      <c r="J486" s="159">
        <v>42901</v>
      </c>
      <c r="K486" s="158" t="s">
        <v>5296</v>
      </c>
      <c r="L486" s="97" t="s">
        <v>8</v>
      </c>
      <c r="M486" s="155">
        <v>42901</v>
      </c>
      <c r="N486" s="157">
        <v>20000</v>
      </c>
      <c r="O486" s="7">
        <f>N486/1000000</f>
        <v>0.02</v>
      </c>
      <c r="P486" s="156">
        <v>3</v>
      </c>
      <c r="Q486" s="155" t="s">
        <v>83</v>
      </c>
      <c r="R486" s="154" t="s">
        <v>6</v>
      </c>
      <c r="S486" s="97" t="s">
        <v>73</v>
      </c>
      <c r="T486" s="97" t="s">
        <v>72</v>
      </c>
      <c r="U486" s="97" t="s">
        <v>578</v>
      </c>
      <c r="V486" s="97" t="s">
        <v>2800</v>
      </c>
      <c r="W486" s="97" t="s">
        <v>123</v>
      </c>
      <c r="Y486" s="13" t="s">
        <v>0</v>
      </c>
    </row>
    <row r="487" spans="1:25" hidden="1" x14ac:dyDescent="0.25">
      <c r="A487" s="160" t="s">
        <v>5295</v>
      </c>
      <c r="B487" s="97" t="s">
        <v>15</v>
      </c>
      <c r="C487" s="97" t="s">
        <v>15</v>
      </c>
      <c r="D487" s="97" t="s">
        <v>4625</v>
      </c>
      <c r="E487" s="97" t="s">
        <v>2330</v>
      </c>
      <c r="F487" s="10" t="s">
        <v>28</v>
      </c>
      <c r="G487" s="10" t="str">
        <f>_xlfn.IFNA(VLOOKUP($A487,'[1]Engaged Deals'!$A:$J,2,FALSE),"No")</f>
        <v>No</v>
      </c>
      <c r="H487" s="10" t="s">
        <v>11</v>
      </c>
      <c r="I487" s="97" t="s">
        <v>26</v>
      </c>
      <c r="J487" s="159">
        <v>42909</v>
      </c>
      <c r="K487" s="158" t="s">
        <v>5294</v>
      </c>
      <c r="L487" s="97" t="s">
        <v>24</v>
      </c>
      <c r="M487" s="155">
        <v>42909</v>
      </c>
      <c r="N487" s="157">
        <v>341254</v>
      </c>
      <c r="O487" s="7">
        <f>N487/1000000</f>
        <v>0.341254</v>
      </c>
      <c r="P487" s="156">
        <v>1</v>
      </c>
      <c r="Q487" s="155" t="s">
        <v>5293</v>
      </c>
      <c r="R487" s="154" t="s">
        <v>281</v>
      </c>
      <c r="S487" s="97" t="s">
        <v>172</v>
      </c>
      <c r="T487" s="97" t="s">
        <v>171</v>
      </c>
      <c r="U487" s="97" t="s">
        <v>170</v>
      </c>
      <c r="V487" s="97" t="s">
        <v>5292</v>
      </c>
      <c r="W487" s="97" t="s">
        <v>3627</v>
      </c>
      <c r="Y487" s="13" t="s">
        <v>0</v>
      </c>
    </row>
    <row r="488" spans="1:25" hidden="1" x14ac:dyDescent="0.25">
      <c r="A488" s="160" t="s">
        <v>5291</v>
      </c>
      <c r="B488" s="97" t="s">
        <v>65</v>
      </c>
      <c r="C488" s="97" t="s">
        <v>459</v>
      </c>
      <c r="D488" s="97" t="s">
        <v>2624</v>
      </c>
      <c r="E488" s="97" t="s">
        <v>5290</v>
      </c>
      <c r="F488" s="10" t="s">
        <v>61</v>
      </c>
      <c r="G488" s="10" t="str">
        <f>_xlfn.IFNA(VLOOKUP($A488,'[1]Engaged Deals'!$A:$J,2,FALSE),"No")</f>
        <v>No</v>
      </c>
      <c r="H488" s="10" t="s">
        <v>11</v>
      </c>
      <c r="I488" s="97" t="s">
        <v>119</v>
      </c>
      <c r="J488" s="159">
        <v>42893</v>
      </c>
      <c r="K488" s="158" t="s">
        <v>5289</v>
      </c>
      <c r="L488" s="97" t="s">
        <v>8</v>
      </c>
      <c r="M488" s="155">
        <v>42893</v>
      </c>
      <c r="N488" s="157">
        <v>200000</v>
      </c>
      <c r="O488" s="7">
        <f>N488/1000000</f>
        <v>0.2</v>
      </c>
      <c r="P488" s="156">
        <v>3</v>
      </c>
      <c r="Q488" s="155" t="s">
        <v>7</v>
      </c>
      <c r="R488" s="154" t="s">
        <v>6</v>
      </c>
      <c r="S488" s="97" t="s">
        <v>47</v>
      </c>
      <c r="T488" s="97" t="s">
        <v>162</v>
      </c>
      <c r="U488" s="97" t="s">
        <v>214</v>
      </c>
      <c r="V488" s="97" t="s">
        <v>5288</v>
      </c>
      <c r="W488" s="97" t="s">
        <v>123</v>
      </c>
      <c r="Y488" s="13" t="s">
        <v>0</v>
      </c>
    </row>
    <row r="489" spans="1:25" hidden="1" x14ac:dyDescent="0.25">
      <c r="A489" s="60" t="s">
        <v>5287</v>
      </c>
      <c r="B489" s="53" t="s">
        <v>32</v>
      </c>
      <c r="C489" s="53" t="s">
        <v>190</v>
      </c>
      <c r="D489" s="53" t="s">
        <v>5286</v>
      </c>
      <c r="E489" s="53" t="s">
        <v>5285</v>
      </c>
      <c r="F489" s="10" t="s">
        <v>28</v>
      </c>
      <c r="G489" s="10" t="str">
        <f>_xlfn.IFNA(VLOOKUP($A489,'[1]Engaged Deals'!$A:$J,2,FALSE),"No")</f>
        <v>No</v>
      </c>
      <c r="H489" s="10" t="s">
        <v>27</v>
      </c>
      <c r="I489" s="53" t="s">
        <v>26</v>
      </c>
      <c r="J489" s="58">
        <v>42993</v>
      </c>
      <c r="K489" s="59" t="s">
        <v>5284</v>
      </c>
      <c r="L489" s="53" t="s">
        <v>24</v>
      </c>
      <c r="M489" s="58">
        <v>42993</v>
      </c>
      <c r="N489" s="57">
        <v>100000</v>
      </c>
      <c r="O489" s="7">
        <f>N489/1000000</f>
        <v>0.1</v>
      </c>
      <c r="P489" s="56">
        <v>12</v>
      </c>
      <c r="Q489" s="55" t="s">
        <v>1027</v>
      </c>
      <c r="R489" s="54" t="s">
        <v>21</v>
      </c>
      <c r="S489" s="53" t="s">
        <v>47</v>
      </c>
      <c r="T489" s="53" t="s">
        <v>162</v>
      </c>
      <c r="U489" s="53"/>
      <c r="V489" s="53" t="s">
        <v>40</v>
      </c>
      <c r="W489" s="53" t="s">
        <v>3902</v>
      </c>
      <c r="Y489" s="13" t="s">
        <v>0</v>
      </c>
    </row>
    <row r="490" spans="1:25" hidden="1" x14ac:dyDescent="0.25">
      <c r="A490" s="160" t="s">
        <v>5283</v>
      </c>
      <c r="B490" s="97" t="s">
        <v>149</v>
      </c>
      <c r="C490" s="97" t="s">
        <v>240</v>
      </c>
      <c r="D490" s="97" t="s">
        <v>845</v>
      </c>
      <c r="E490" s="97" t="s">
        <v>5282</v>
      </c>
      <c r="F490" s="10" t="s">
        <v>28</v>
      </c>
      <c r="G490" s="10" t="str">
        <f>_xlfn.IFNA(VLOOKUP($A490,'[1]Engaged Deals'!$A:$J,2,FALSE),"No")</f>
        <v>No</v>
      </c>
      <c r="H490" s="10" t="s">
        <v>11</v>
      </c>
      <c r="I490" s="97" t="s">
        <v>26</v>
      </c>
      <c r="J490" s="159">
        <v>42839</v>
      </c>
      <c r="K490" s="158" t="s">
        <v>5281</v>
      </c>
      <c r="L490" s="97" t="s">
        <v>8</v>
      </c>
      <c r="M490" s="155">
        <v>42839</v>
      </c>
      <c r="N490" s="157">
        <v>150000</v>
      </c>
      <c r="O490" s="7">
        <f>N490/1000000</f>
        <v>0.15</v>
      </c>
      <c r="P490" s="156">
        <v>3</v>
      </c>
      <c r="Q490" s="155" t="s">
        <v>282</v>
      </c>
      <c r="R490" s="154" t="s">
        <v>6</v>
      </c>
      <c r="S490" s="97" t="s">
        <v>47</v>
      </c>
      <c r="T490" s="97" t="s">
        <v>162</v>
      </c>
      <c r="U490" s="97" t="s">
        <v>214</v>
      </c>
      <c r="V490" s="97" t="s">
        <v>5280</v>
      </c>
      <c r="W490" s="97" t="s">
        <v>229</v>
      </c>
      <c r="Y490" s="13" t="s">
        <v>0</v>
      </c>
    </row>
    <row r="491" spans="1:25" hidden="1" x14ac:dyDescent="0.25">
      <c r="A491" s="160" t="s">
        <v>5279</v>
      </c>
      <c r="B491" s="97" t="s">
        <v>32</v>
      </c>
      <c r="C491" s="97" t="s">
        <v>121</v>
      </c>
      <c r="D491" s="97" t="s">
        <v>5278</v>
      </c>
      <c r="E491" s="97" t="s">
        <v>5277</v>
      </c>
      <c r="F491" s="10" t="s">
        <v>28</v>
      </c>
      <c r="G491" s="10" t="str">
        <f>_xlfn.IFNA(VLOOKUP($A491,'[1]Engaged Deals'!$A:$J,2,FALSE),"No")</f>
        <v>No</v>
      </c>
      <c r="H491" s="10" t="s">
        <v>11</v>
      </c>
      <c r="I491" s="97" t="s">
        <v>26</v>
      </c>
      <c r="J491" s="159">
        <v>42916</v>
      </c>
      <c r="K491" s="158" t="s">
        <v>5276</v>
      </c>
      <c r="L491" s="97" t="s">
        <v>8</v>
      </c>
      <c r="M491" s="155">
        <v>42948</v>
      </c>
      <c r="N491" s="157">
        <v>150000</v>
      </c>
      <c r="O491" s="7">
        <f>N491/1000000</f>
        <v>0.15</v>
      </c>
      <c r="P491" s="156">
        <v>3</v>
      </c>
      <c r="Q491" s="155" t="s">
        <v>7</v>
      </c>
      <c r="R491" s="154" t="s">
        <v>281</v>
      </c>
      <c r="S491" s="97" t="s">
        <v>47</v>
      </c>
      <c r="T491" s="97" t="s">
        <v>46</v>
      </c>
      <c r="U491" s="97" t="s">
        <v>5275</v>
      </c>
      <c r="V491" s="97" t="s">
        <v>5274</v>
      </c>
      <c r="W491" s="97" t="s">
        <v>123</v>
      </c>
      <c r="Y491" s="13" t="s">
        <v>0</v>
      </c>
    </row>
    <row r="492" spans="1:25" x14ac:dyDescent="0.25">
      <c r="A492" s="160" t="s">
        <v>5273</v>
      </c>
      <c r="B492" s="97" t="s">
        <v>149</v>
      </c>
      <c r="C492" s="97" t="s">
        <v>148</v>
      </c>
      <c r="D492" s="97" t="s">
        <v>5272</v>
      </c>
      <c r="E492" s="97" t="s">
        <v>5271</v>
      </c>
      <c r="F492" s="10" t="s">
        <v>98</v>
      </c>
      <c r="G492" s="10" t="str">
        <f>_xlfn.IFNA(VLOOKUP($A492,'[1]Engaged Deals'!$A:$J,2,FALSE),"No")</f>
        <v>No</v>
      </c>
      <c r="H492" s="10" t="s">
        <v>11</v>
      </c>
      <c r="I492" s="168" t="s">
        <v>96</v>
      </c>
      <c r="J492" s="159">
        <v>42848</v>
      </c>
      <c r="K492" s="158" t="s">
        <v>5270</v>
      </c>
      <c r="L492" s="97" t="s">
        <v>8</v>
      </c>
      <c r="M492" s="155">
        <v>42848</v>
      </c>
      <c r="N492" s="157">
        <v>90000</v>
      </c>
      <c r="O492" s="7">
        <f>N492/1000000</f>
        <v>0.09</v>
      </c>
      <c r="P492" s="156">
        <v>5</v>
      </c>
      <c r="Q492" s="155" t="s">
        <v>74</v>
      </c>
      <c r="R492" s="154" t="s">
        <v>281</v>
      </c>
      <c r="S492" s="97" t="s">
        <v>73</v>
      </c>
      <c r="T492" s="97" t="s">
        <v>312</v>
      </c>
      <c r="U492" s="97" t="s">
        <v>311</v>
      </c>
      <c r="V492" s="97" t="s">
        <v>5269</v>
      </c>
      <c r="W492" s="97" t="s">
        <v>103</v>
      </c>
      <c r="Y492" s="13" t="s">
        <v>0</v>
      </c>
    </row>
    <row r="493" spans="1:25" x14ac:dyDescent="0.25">
      <c r="A493" s="160" t="s">
        <v>5273</v>
      </c>
      <c r="B493" s="97" t="s">
        <v>149</v>
      </c>
      <c r="C493" s="97" t="s">
        <v>148</v>
      </c>
      <c r="D493" s="97" t="s">
        <v>5272</v>
      </c>
      <c r="E493" s="97" t="s">
        <v>5271</v>
      </c>
      <c r="F493" s="10" t="s">
        <v>98</v>
      </c>
      <c r="G493" s="10" t="str">
        <f>_xlfn.IFNA(VLOOKUP($A493,'[1]Engaged Deals'!$A:$J,2,FALSE),"No")</f>
        <v>No</v>
      </c>
      <c r="H493" s="10" t="s">
        <v>11</v>
      </c>
      <c r="I493" s="168" t="s">
        <v>96</v>
      </c>
      <c r="J493" s="159">
        <v>42848</v>
      </c>
      <c r="K493" s="158" t="s">
        <v>5270</v>
      </c>
      <c r="L493" s="97" t="s">
        <v>8</v>
      </c>
      <c r="M493" s="155">
        <v>42848</v>
      </c>
      <c r="N493" s="157">
        <v>10000</v>
      </c>
      <c r="O493" s="7">
        <f>N493/1000000</f>
        <v>0.01</v>
      </c>
      <c r="P493" s="156">
        <v>12</v>
      </c>
      <c r="Q493" s="155" t="s">
        <v>74</v>
      </c>
      <c r="R493" s="154" t="s">
        <v>281</v>
      </c>
      <c r="S493" s="97" t="s">
        <v>73</v>
      </c>
      <c r="T493" s="97" t="s">
        <v>72</v>
      </c>
      <c r="U493" s="97" t="s">
        <v>346</v>
      </c>
      <c r="V493" s="97" t="s">
        <v>5269</v>
      </c>
      <c r="W493" s="97" t="s">
        <v>103</v>
      </c>
      <c r="Y493" s="13" t="s">
        <v>0</v>
      </c>
    </row>
    <row r="494" spans="1:25" hidden="1" x14ac:dyDescent="0.25">
      <c r="A494" s="95" t="s">
        <v>5267</v>
      </c>
      <c r="B494" s="88" t="s">
        <v>532</v>
      </c>
      <c r="C494" s="88" t="s">
        <v>598</v>
      </c>
      <c r="D494" s="88" t="s">
        <v>5266</v>
      </c>
      <c r="E494" s="88" t="s">
        <v>57</v>
      </c>
      <c r="F494" s="10" t="s">
        <v>61</v>
      </c>
      <c r="G494" s="10" t="str">
        <f>_xlfn.IFNA(VLOOKUP($A494,'[1]Engaged Deals'!$A:$J,2,FALSE),"No")</f>
        <v>No</v>
      </c>
      <c r="H494" s="10" t="s">
        <v>27</v>
      </c>
      <c r="I494" s="88" t="s">
        <v>119</v>
      </c>
      <c r="J494" s="94">
        <v>42944</v>
      </c>
      <c r="K494" s="93" t="s">
        <v>5265</v>
      </c>
      <c r="L494" s="88" t="s">
        <v>24</v>
      </c>
      <c r="M494" s="94">
        <v>42944</v>
      </c>
      <c r="N494" s="92">
        <v>158430</v>
      </c>
      <c r="O494" s="7">
        <f>N494/1000000</f>
        <v>0.15842999999999999</v>
      </c>
      <c r="P494" s="91">
        <v>12</v>
      </c>
      <c r="Q494" s="90" t="s">
        <v>5268</v>
      </c>
      <c r="R494" s="89" t="s">
        <v>21</v>
      </c>
      <c r="S494" s="88" t="s">
        <v>58</v>
      </c>
      <c r="T494" s="88" t="s">
        <v>57</v>
      </c>
      <c r="U494" s="88"/>
      <c r="V494" s="53" t="s">
        <v>5264</v>
      </c>
      <c r="W494" s="53" t="s">
        <v>4500</v>
      </c>
      <c r="Y494" s="13" t="s">
        <v>0</v>
      </c>
    </row>
    <row r="495" spans="1:25" hidden="1" x14ac:dyDescent="0.25">
      <c r="A495" s="95" t="s">
        <v>5267</v>
      </c>
      <c r="B495" s="88" t="s">
        <v>532</v>
      </c>
      <c r="C495" s="88" t="s">
        <v>598</v>
      </c>
      <c r="D495" s="88" t="s">
        <v>5266</v>
      </c>
      <c r="E495" s="88" t="s">
        <v>57</v>
      </c>
      <c r="F495" s="10" t="s">
        <v>61</v>
      </c>
      <c r="G495" s="10" t="str">
        <f>_xlfn.IFNA(VLOOKUP($A495,'[1]Engaged Deals'!$A:$J,2,FALSE),"No")</f>
        <v>No</v>
      </c>
      <c r="H495" s="10" t="s">
        <v>27</v>
      </c>
      <c r="I495" s="88" t="s">
        <v>119</v>
      </c>
      <c r="J495" s="94">
        <v>42944</v>
      </c>
      <c r="K495" s="93" t="s">
        <v>5265</v>
      </c>
      <c r="L495" s="88" t="s">
        <v>24</v>
      </c>
      <c r="M495" s="94">
        <v>42944</v>
      </c>
      <c r="N495" s="92">
        <v>48302</v>
      </c>
      <c r="O495" s="7">
        <f>N495/1000000</f>
        <v>4.8301999999999998E-2</v>
      </c>
      <c r="P495" s="91">
        <v>2</v>
      </c>
      <c r="Q495" s="90" t="s">
        <v>7</v>
      </c>
      <c r="R495" s="89" t="s">
        <v>6</v>
      </c>
      <c r="S495" s="88" t="s">
        <v>47</v>
      </c>
      <c r="T495" s="88" t="s">
        <v>162</v>
      </c>
      <c r="U495" s="88" t="s">
        <v>214</v>
      </c>
      <c r="V495" s="53" t="s">
        <v>5264</v>
      </c>
      <c r="W495" s="53" t="s">
        <v>4500</v>
      </c>
      <c r="Y495" s="13" t="s">
        <v>0</v>
      </c>
    </row>
    <row r="496" spans="1:25" x14ac:dyDescent="0.25">
      <c r="A496" s="160" t="s">
        <v>5263</v>
      </c>
      <c r="B496" s="97" t="s">
        <v>65</v>
      </c>
      <c r="C496" s="97" t="s">
        <v>290</v>
      </c>
      <c r="D496" s="97" t="s">
        <v>5262</v>
      </c>
      <c r="E496" s="97" t="s">
        <v>5261</v>
      </c>
      <c r="F496" s="10" t="s">
        <v>98</v>
      </c>
      <c r="G496" s="10" t="str">
        <f>_xlfn.IFNA(VLOOKUP($A496,'[1]Engaged Deals'!$A:$J,2,FALSE),"No")</f>
        <v>No</v>
      </c>
      <c r="H496" s="10" t="s">
        <v>11</v>
      </c>
      <c r="I496" s="97" t="s">
        <v>287</v>
      </c>
      <c r="J496" s="159">
        <v>42914</v>
      </c>
      <c r="K496" s="158" t="s">
        <v>5260</v>
      </c>
      <c r="L496" s="97" t="s">
        <v>24</v>
      </c>
      <c r="M496" s="155">
        <v>42914</v>
      </c>
      <c r="N496" s="157">
        <v>50000</v>
      </c>
      <c r="O496" s="7">
        <f>N496/1000000</f>
        <v>0.05</v>
      </c>
      <c r="P496" s="156">
        <v>12</v>
      </c>
      <c r="Q496" s="155" t="s">
        <v>7</v>
      </c>
      <c r="R496" s="154" t="s">
        <v>21</v>
      </c>
      <c r="S496" s="97" t="s">
        <v>73</v>
      </c>
      <c r="T496" s="97" t="s">
        <v>72</v>
      </c>
      <c r="U496" s="97"/>
      <c r="V496" s="97" t="s">
        <v>5259</v>
      </c>
      <c r="W496" s="97"/>
      <c r="Y496" s="13" t="s">
        <v>0</v>
      </c>
    </row>
    <row r="497" spans="1:25" hidden="1" x14ac:dyDescent="0.25">
      <c r="A497" s="60" t="s">
        <v>5258</v>
      </c>
      <c r="B497" s="53" t="s">
        <v>65</v>
      </c>
      <c r="C497" s="53" t="s">
        <v>459</v>
      </c>
      <c r="D497" s="53" t="s">
        <v>5257</v>
      </c>
      <c r="E497" s="53" t="s">
        <v>57</v>
      </c>
      <c r="F497" s="10" t="s">
        <v>61</v>
      </c>
      <c r="G497" s="10" t="str">
        <f>_xlfn.IFNA(VLOOKUP($A497,'[1]Engaged Deals'!$A:$J,2,FALSE),"No")</f>
        <v>No</v>
      </c>
      <c r="H497" s="10" t="s">
        <v>27</v>
      </c>
      <c r="I497" s="53" t="s">
        <v>59</v>
      </c>
      <c r="J497" s="58">
        <v>42972</v>
      </c>
      <c r="K497" s="59" t="s">
        <v>5256</v>
      </c>
      <c r="L497" s="53" t="s">
        <v>8</v>
      </c>
      <c r="M497" s="58">
        <v>42972</v>
      </c>
      <c r="N497" s="57">
        <v>300000</v>
      </c>
      <c r="O497" s="7">
        <f>N497/1000000</f>
        <v>0.3</v>
      </c>
      <c r="P497" s="56">
        <v>12</v>
      </c>
      <c r="Q497" s="55" t="s">
        <v>135</v>
      </c>
      <c r="R497" s="54" t="s">
        <v>6</v>
      </c>
      <c r="S497" s="53" t="s">
        <v>73</v>
      </c>
      <c r="T497" s="53" t="s">
        <v>72</v>
      </c>
      <c r="U497" s="53" t="s">
        <v>153</v>
      </c>
      <c r="V497" s="53" t="s">
        <v>5255</v>
      </c>
      <c r="W497" s="53" t="s">
        <v>151</v>
      </c>
      <c r="Y497" s="13" t="s">
        <v>0</v>
      </c>
    </row>
    <row r="498" spans="1:25" hidden="1" x14ac:dyDescent="0.25">
      <c r="A498" s="60" t="s">
        <v>5254</v>
      </c>
      <c r="B498" s="53" t="s">
        <v>32</v>
      </c>
      <c r="C498" s="53" t="s">
        <v>190</v>
      </c>
      <c r="D498" s="53" t="s">
        <v>1295</v>
      </c>
      <c r="E498" s="53" t="s">
        <v>5253</v>
      </c>
      <c r="F498" s="10" t="s">
        <v>28</v>
      </c>
      <c r="G498" s="10" t="str">
        <f>_xlfn.IFNA(VLOOKUP($A498,'[1]Engaged Deals'!$A:$J,2,FALSE),"No")</f>
        <v>No</v>
      </c>
      <c r="H498" s="10" t="s">
        <v>27</v>
      </c>
      <c r="I498" s="113" t="s">
        <v>26</v>
      </c>
      <c r="J498" s="58">
        <v>42992</v>
      </c>
      <c r="K498" s="59" t="s">
        <v>5252</v>
      </c>
      <c r="L498" s="53" t="s">
        <v>24</v>
      </c>
      <c r="M498" s="58">
        <v>42992</v>
      </c>
      <c r="N498" s="57">
        <v>120000</v>
      </c>
      <c r="O498" s="7">
        <f>N498/1000000</f>
        <v>0.12</v>
      </c>
      <c r="P498" s="56">
        <v>12</v>
      </c>
      <c r="Q498" s="55" t="s">
        <v>203</v>
      </c>
      <c r="R498" s="54" t="s">
        <v>21</v>
      </c>
      <c r="S498" s="53" t="s">
        <v>1986</v>
      </c>
      <c r="T498" s="53" t="s">
        <v>1986</v>
      </c>
      <c r="U498" s="53"/>
      <c r="V498" s="53" t="s">
        <v>40</v>
      </c>
      <c r="W498" s="53" t="s">
        <v>34</v>
      </c>
      <c r="Y498" s="13" t="s">
        <v>0</v>
      </c>
    </row>
    <row r="499" spans="1:25" x14ac:dyDescent="0.25">
      <c r="A499" s="160" t="s">
        <v>5251</v>
      </c>
      <c r="B499" s="97" t="s">
        <v>32</v>
      </c>
      <c r="C499" s="97" t="s">
        <v>424</v>
      </c>
      <c r="D499" s="97" t="s">
        <v>5250</v>
      </c>
      <c r="E499" s="97" t="s">
        <v>5249</v>
      </c>
      <c r="F499" s="10" t="s">
        <v>98</v>
      </c>
      <c r="G499" s="10" t="str">
        <f>_xlfn.IFNA(VLOOKUP($A499,'[1]Engaged Deals'!$A:$J,2,FALSE),"No")</f>
        <v>No</v>
      </c>
      <c r="H499" s="10" t="s">
        <v>11</v>
      </c>
      <c r="I499" s="97" t="s">
        <v>96</v>
      </c>
      <c r="J499" s="159">
        <v>42915</v>
      </c>
      <c r="K499" s="158" t="s">
        <v>5248</v>
      </c>
      <c r="L499" s="97" t="s">
        <v>8</v>
      </c>
      <c r="M499" s="155">
        <v>42915</v>
      </c>
      <c r="N499" s="157">
        <v>31000</v>
      </c>
      <c r="O499" s="7">
        <f>N499/1000000</f>
        <v>3.1E-2</v>
      </c>
      <c r="P499" s="156">
        <v>12</v>
      </c>
      <c r="Q499" s="155" t="s">
        <v>126</v>
      </c>
      <c r="R499" s="154" t="s">
        <v>21</v>
      </c>
      <c r="S499" s="97" t="s">
        <v>107</v>
      </c>
      <c r="T499" s="97" t="s">
        <v>106</v>
      </c>
      <c r="U499" s="97" t="s">
        <v>105</v>
      </c>
      <c r="V499" s="97" t="s">
        <v>2642</v>
      </c>
      <c r="W499" s="97" t="s">
        <v>318</v>
      </c>
      <c r="Y499" s="13" t="s">
        <v>0</v>
      </c>
    </row>
    <row r="500" spans="1:25" hidden="1" x14ac:dyDescent="0.25">
      <c r="A500" s="160" t="s">
        <v>5247</v>
      </c>
      <c r="B500" s="97" t="s">
        <v>32</v>
      </c>
      <c r="C500" s="97" t="s">
        <v>101</v>
      </c>
      <c r="D500" s="97" t="s">
        <v>5246</v>
      </c>
      <c r="E500" s="97" t="s">
        <v>57</v>
      </c>
      <c r="F500" s="10" t="s">
        <v>28</v>
      </c>
      <c r="G500" s="10" t="str">
        <f>_xlfn.IFNA(VLOOKUP($A500,'[1]Engaged Deals'!$A:$J,2,FALSE),"No")</f>
        <v>No</v>
      </c>
      <c r="H500" s="10" t="s">
        <v>11</v>
      </c>
      <c r="I500" s="97" t="s">
        <v>187</v>
      </c>
      <c r="J500" s="159">
        <v>42916</v>
      </c>
      <c r="K500" s="158" t="s">
        <v>5245</v>
      </c>
      <c r="L500" s="97" t="s">
        <v>1477</v>
      </c>
      <c r="M500" s="155">
        <v>42916</v>
      </c>
      <c r="N500" s="157">
        <v>25000</v>
      </c>
      <c r="O500" s="7">
        <f>N500/1000000</f>
        <v>2.5000000000000001E-2</v>
      </c>
      <c r="P500" s="156">
        <v>12</v>
      </c>
      <c r="Q500" s="155" t="s">
        <v>371</v>
      </c>
      <c r="R500" s="154" t="s">
        <v>21</v>
      </c>
      <c r="S500" s="97" t="s">
        <v>73</v>
      </c>
      <c r="T500" s="97" t="s">
        <v>72</v>
      </c>
      <c r="U500" s="97" t="s">
        <v>578</v>
      </c>
      <c r="V500" s="97" t="s">
        <v>1297</v>
      </c>
      <c r="W500" s="97"/>
      <c r="Y500" s="13" t="s">
        <v>0</v>
      </c>
    </row>
    <row r="501" spans="1:25" hidden="1" x14ac:dyDescent="0.25">
      <c r="A501" s="60" t="s">
        <v>5244</v>
      </c>
      <c r="B501" s="53" t="s">
        <v>52</v>
      </c>
      <c r="C501" s="53" t="s">
        <v>52</v>
      </c>
      <c r="D501" s="53" t="s">
        <v>1088</v>
      </c>
      <c r="E501" s="53" t="s">
        <v>5243</v>
      </c>
      <c r="F501" s="10" t="s">
        <v>28</v>
      </c>
      <c r="G501" s="10" t="str">
        <f>_xlfn.IFNA(VLOOKUP($A501,'[1]Engaged Deals'!$A:$J,2,FALSE),"No")</f>
        <v>No</v>
      </c>
      <c r="H501" s="10" t="s">
        <v>60</v>
      </c>
      <c r="I501" s="53" t="s">
        <v>187</v>
      </c>
      <c r="J501" s="58">
        <v>43098</v>
      </c>
      <c r="K501" s="59" t="s">
        <v>5242</v>
      </c>
      <c r="L501" s="53" t="s">
        <v>8</v>
      </c>
      <c r="M501" s="55">
        <v>43098</v>
      </c>
      <c r="N501" s="57">
        <v>142857</v>
      </c>
      <c r="O501" s="7">
        <f>N501/1000000</f>
        <v>0.14285700000000001</v>
      </c>
      <c r="P501" s="56">
        <v>1</v>
      </c>
      <c r="Q501" s="55" t="s">
        <v>5241</v>
      </c>
      <c r="R501" s="54" t="s">
        <v>6</v>
      </c>
      <c r="S501" s="53" t="s">
        <v>172</v>
      </c>
      <c r="T501" s="53" t="s">
        <v>171</v>
      </c>
      <c r="U501" s="53" t="s">
        <v>2207</v>
      </c>
      <c r="V501" s="53" t="s">
        <v>5240</v>
      </c>
      <c r="W501" s="53" t="s">
        <v>673</v>
      </c>
      <c r="Y501" s="13" t="s">
        <v>0</v>
      </c>
    </row>
    <row r="502" spans="1:25" hidden="1" x14ac:dyDescent="0.25">
      <c r="A502" s="60" t="s">
        <v>5239</v>
      </c>
      <c r="B502" s="53" t="s">
        <v>32</v>
      </c>
      <c r="C502" s="53" t="s">
        <v>190</v>
      </c>
      <c r="D502" s="53" t="s">
        <v>5238</v>
      </c>
      <c r="E502" s="53" t="s">
        <v>5237</v>
      </c>
      <c r="F502" s="10" t="s">
        <v>12</v>
      </c>
      <c r="G502" s="10" t="str">
        <f>_xlfn.IFNA(VLOOKUP($A502,'[1]Engaged Deals'!$A:$J,2,FALSE),"No")</f>
        <v>No</v>
      </c>
      <c r="H502" s="10" t="s">
        <v>27</v>
      </c>
      <c r="I502" s="53" t="s">
        <v>10</v>
      </c>
      <c r="J502" s="58">
        <v>42935</v>
      </c>
      <c r="K502" s="59" t="s">
        <v>5236</v>
      </c>
      <c r="L502" s="53" t="s">
        <v>24</v>
      </c>
      <c r="M502" s="58">
        <v>42935</v>
      </c>
      <c r="N502" s="57">
        <v>500000</v>
      </c>
      <c r="O502" s="7">
        <f>N502/1000000</f>
        <v>0.5</v>
      </c>
      <c r="P502" s="56">
        <v>1</v>
      </c>
      <c r="Q502" s="55" t="s">
        <v>203</v>
      </c>
      <c r="R502" s="54" t="s">
        <v>6</v>
      </c>
      <c r="S502" s="53" t="s">
        <v>172</v>
      </c>
      <c r="T502" s="53" t="s">
        <v>171</v>
      </c>
      <c r="U502" s="53"/>
      <c r="V502" s="53" t="s">
        <v>40</v>
      </c>
      <c r="W502" s="53"/>
      <c r="Y502" s="13" t="s">
        <v>0</v>
      </c>
    </row>
    <row r="503" spans="1:25" hidden="1" x14ac:dyDescent="0.25">
      <c r="A503" s="60" t="s">
        <v>5239</v>
      </c>
      <c r="B503" s="53" t="s">
        <v>32</v>
      </c>
      <c r="C503" s="53" t="s">
        <v>190</v>
      </c>
      <c r="D503" s="53" t="s">
        <v>5238</v>
      </c>
      <c r="E503" s="53" t="s">
        <v>5237</v>
      </c>
      <c r="F503" s="10" t="s">
        <v>12</v>
      </c>
      <c r="G503" s="10" t="str">
        <f>_xlfn.IFNA(VLOOKUP($A503,'[1]Engaged Deals'!$A:$J,2,FALSE),"No")</f>
        <v>No</v>
      </c>
      <c r="H503" s="10" t="s">
        <v>27</v>
      </c>
      <c r="I503" s="53" t="s">
        <v>10</v>
      </c>
      <c r="J503" s="58">
        <v>42935</v>
      </c>
      <c r="K503" s="59" t="s">
        <v>5236</v>
      </c>
      <c r="L503" s="53" t="s">
        <v>24</v>
      </c>
      <c r="M503" s="58">
        <v>42935</v>
      </c>
      <c r="N503" s="57">
        <v>500000</v>
      </c>
      <c r="O503" s="7">
        <f>N503/1000000</f>
        <v>0.5</v>
      </c>
      <c r="P503" s="56">
        <v>12</v>
      </c>
      <c r="Q503" s="55" t="s">
        <v>5235</v>
      </c>
      <c r="R503" s="54" t="s">
        <v>21</v>
      </c>
      <c r="S503" s="53" t="s">
        <v>47</v>
      </c>
      <c r="T503" s="53" t="s">
        <v>46</v>
      </c>
      <c r="U503" s="53"/>
      <c r="V503" s="53" t="s">
        <v>40</v>
      </c>
      <c r="W503" s="53"/>
      <c r="Y503" s="13" t="s">
        <v>0</v>
      </c>
    </row>
    <row r="504" spans="1:25" hidden="1" x14ac:dyDescent="0.25">
      <c r="A504" s="60" t="s">
        <v>5234</v>
      </c>
      <c r="B504" s="53" t="s">
        <v>65</v>
      </c>
      <c r="C504" s="53" t="s">
        <v>198</v>
      </c>
      <c r="D504" s="53" t="s">
        <v>5233</v>
      </c>
      <c r="E504" s="53" t="s">
        <v>5232</v>
      </c>
      <c r="F504" s="10" t="s">
        <v>28</v>
      </c>
      <c r="G504" s="10" t="str">
        <f>_xlfn.IFNA(VLOOKUP($A504,'[1]Engaged Deals'!$A:$J,2,FALSE),"No")</f>
        <v>Yes</v>
      </c>
      <c r="H504" s="10" t="s">
        <v>27</v>
      </c>
      <c r="I504" s="53" t="s">
        <v>187</v>
      </c>
      <c r="J504" s="58">
        <v>43007</v>
      </c>
      <c r="K504" s="59" t="s">
        <v>5231</v>
      </c>
      <c r="L504" s="53" t="s">
        <v>24</v>
      </c>
      <c r="M504" s="58">
        <v>43007</v>
      </c>
      <c r="N504" s="57">
        <v>100000</v>
      </c>
      <c r="O504" s="7">
        <f>N504/1000000</f>
        <v>0.1</v>
      </c>
      <c r="P504" s="56">
        <v>12</v>
      </c>
      <c r="Q504" s="55" t="s">
        <v>135</v>
      </c>
      <c r="R504" s="54" t="s">
        <v>21</v>
      </c>
      <c r="S504" s="53" t="s">
        <v>47</v>
      </c>
      <c r="T504" s="53" t="s">
        <v>162</v>
      </c>
      <c r="U504" s="53"/>
      <c r="V504" s="53" t="s">
        <v>5230</v>
      </c>
      <c r="W504" s="53"/>
      <c r="Y504" s="13" t="s">
        <v>0</v>
      </c>
    </row>
    <row r="505" spans="1:25" hidden="1" x14ac:dyDescent="0.25">
      <c r="A505" s="97" t="s">
        <v>5229</v>
      </c>
      <c r="B505" s="97" t="s">
        <v>532</v>
      </c>
      <c r="C505" s="97" t="s">
        <v>598</v>
      </c>
      <c r="D505" s="97" t="s">
        <v>5228</v>
      </c>
      <c r="E505" s="97" t="s">
        <v>5227</v>
      </c>
      <c r="F505" s="10" t="s">
        <v>28</v>
      </c>
      <c r="G505" s="10" t="str">
        <f>_xlfn.IFNA(VLOOKUP($A505,'[1]Engaged Deals'!$A:$J,2,FALSE),"No")</f>
        <v>No</v>
      </c>
      <c r="H505" s="10" t="s">
        <v>97</v>
      </c>
      <c r="I505" s="97" t="s">
        <v>187</v>
      </c>
      <c r="J505" s="159">
        <v>42790</v>
      </c>
      <c r="K505" s="158" t="s">
        <v>5226</v>
      </c>
      <c r="L505" s="97" t="s">
        <v>24</v>
      </c>
      <c r="M505" s="155">
        <v>42790</v>
      </c>
      <c r="N505" s="157">
        <v>32201</v>
      </c>
      <c r="O505" s="7">
        <f>N505/1000000</f>
        <v>3.2201E-2</v>
      </c>
      <c r="P505" s="154">
        <v>1</v>
      </c>
      <c r="Q505" s="155" t="s">
        <v>5225</v>
      </c>
      <c r="R505" s="97" t="s">
        <v>21</v>
      </c>
      <c r="S505" s="97" t="s">
        <v>47</v>
      </c>
      <c r="T505" s="97" t="s">
        <v>46</v>
      </c>
      <c r="U505" s="97"/>
      <c r="V505" s="97" t="s">
        <v>5224</v>
      </c>
      <c r="W505" s="97"/>
      <c r="Y505" s="13" t="s">
        <v>0</v>
      </c>
    </row>
    <row r="506" spans="1:25" hidden="1" x14ac:dyDescent="0.25">
      <c r="A506" s="160" t="s">
        <v>5223</v>
      </c>
      <c r="B506" s="97" t="s">
        <v>32</v>
      </c>
      <c r="C506" s="97" t="s">
        <v>113</v>
      </c>
      <c r="D506" s="97" t="s">
        <v>5222</v>
      </c>
      <c r="E506" s="97" t="s">
        <v>5221</v>
      </c>
      <c r="F506" s="10" t="s">
        <v>28</v>
      </c>
      <c r="G506" s="10" t="str">
        <f>_xlfn.IFNA(VLOOKUP($A506,'[1]Engaged Deals'!$A:$J,2,FALSE),"No")</f>
        <v>No</v>
      </c>
      <c r="H506" s="10" t="s">
        <v>11</v>
      </c>
      <c r="I506" s="97" t="s">
        <v>26</v>
      </c>
      <c r="J506" s="159">
        <v>42916</v>
      </c>
      <c r="K506" s="158" t="s">
        <v>5220</v>
      </c>
      <c r="L506" s="97" t="s">
        <v>24</v>
      </c>
      <c r="M506" s="155">
        <v>42916</v>
      </c>
      <c r="N506" s="157">
        <v>100000</v>
      </c>
      <c r="O506" s="7">
        <f>N506/1000000</f>
        <v>0.1</v>
      </c>
      <c r="P506" s="156">
        <v>12</v>
      </c>
      <c r="Q506" s="155" t="s">
        <v>5219</v>
      </c>
      <c r="R506" s="154" t="s">
        <v>21</v>
      </c>
      <c r="S506" s="97" t="s">
        <v>47</v>
      </c>
      <c r="T506" s="97" t="s">
        <v>162</v>
      </c>
      <c r="U506" s="97"/>
      <c r="V506" s="97" t="s">
        <v>1995</v>
      </c>
      <c r="W506" s="97" t="s">
        <v>103</v>
      </c>
      <c r="Y506" s="13" t="s">
        <v>0</v>
      </c>
    </row>
    <row r="507" spans="1:25" hidden="1" x14ac:dyDescent="0.25">
      <c r="A507" s="96" t="s">
        <v>5218</v>
      </c>
      <c r="B507" s="96" t="s">
        <v>367</v>
      </c>
      <c r="C507" s="96" t="s">
        <v>366</v>
      </c>
      <c r="D507" s="96" t="s">
        <v>5217</v>
      </c>
      <c r="E507" s="96" t="s">
        <v>5216</v>
      </c>
      <c r="F507" s="10" t="s">
        <v>28</v>
      </c>
      <c r="G507" s="10" t="str">
        <f>_xlfn.IFNA(VLOOKUP($A507,'[1]Engaged Deals'!$A:$J,2,FALSE),"No")</f>
        <v>No</v>
      </c>
      <c r="H507" s="10" t="s">
        <v>27</v>
      </c>
      <c r="I507" s="96" t="s">
        <v>26</v>
      </c>
      <c r="J507" s="99">
        <v>43008</v>
      </c>
      <c r="K507" s="102">
        <v>42824</v>
      </c>
      <c r="L507" s="96" t="s">
        <v>8</v>
      </c>
      <c r="M507" s="99">
        <v>43008</v>
      </c>
      <c r="N507" s="101">
        <v>80000</v>
      </c>
      <c r="O507" s="7">
        <f>N507/1000000</f>
        <v>0.08</v>
      </c>
      <c r="P507" s="100">
        <v>6</v>
      </c>
      <c r="Q507" s="99">
        <v>42824</v>
      </c>
      <c r="R507" s="98" t="s">
        <v>6</v>
      </c>
      <c r="S507" s="53" t="s">
        <v>47</v>
      </c>
      <c r="T507" s="96" t="s">
        <v>616</v>
      </c>
      <c r="U507" s="96" t="s">
        <v>214</v>
      </c>
      <c r="V507" s="96" t="s">
        <v>5215</v>
      </c>
      <c r="W507" s="53"/>
      <c r="Y507" s="13" t="s">
        <v>0</v>
      </c>
    </row>
    <row r="508" spans="1:25" hidden="1" x14ac:dyDescent="0.25">
      <c r="A508" s="160" t="s">
        <v>5214</v>
      </c>
      <c r="B508" s="97" t="s">
        <v>32</v>
      </c>
      <c r="C508" s="97" t="s">
        <v>41</v>
      </c>
      <c r="D508" s="97" t="s">
        <v>4324</v>
      </c>
      <c r="E508" s="97" t="s">
        <v>5213</v>
      </c>
      <c r="F508" s="10" t="s">
        <v>269</v>
      </c>
      <c r="G508" s="10" t="str">
        <f>_xlfn.IFNA(VLOOKUP($A508,'[1]Engaged Deals'!$A:$J,2,FALSE),"No")</f>
        <v>No</v>
      </c>
      <c r="H508" s="10" t="s">
        <v>11</v>
      </c>
      <c r="I508" s="97" t="s">
        <v>268</v>
      </c>
      <c r="J508" s="159">
        <v>42839</v>
      </c>
      <c r="K508" s="158" t="s">
        <v>5212</v>
      </c>
      <c r="L508" s="97" t="s">
        <v>1230</v>
      </c>
      <c r="M508" s="155">
        <v>42839</v>
      </c>
      <c r="N508" s="157">
        <v>17500</v>
      </c>
      <c r="O508" s="7">
        <f>N508/1000000</f>
        <v>1.7500000000000002E-2</v>
      </c>
      <c r="P508" s="156">
        <v>1</v>
      </c>
      <c r="Q508" s="155" t="s">
        <v>7</v>
      </c>
      <c r="R508" s="154" t="s">
        <v>142</v>
      </c>
      <c r="S508" s="97" t="s">
        <v>47</v>
      </c>
      <c r="T508" s="97" t="s">
        <v>162</v>
      </c>
      <c r="U508" s="97" t="s">
        <v>214</v>
      </c>
      <c r="V508" s="97" t="s">
        <v>2588</v>
      </c>
      <c r="W508" s="97" t="s">
        <v>4321</v>
      </c>
      <c r="Y508" s="13" t="s">
        <v>0</v>
      </c>
    </row>
    <row r="509" spans="1:25" hidden="1" x14ac:dyDescent="0.25">
      <c r="A509" s="162" t="s">
        <v>5211</v>
      </c>
      <c r="B509" s="162" t="s">
        <v>32</v>
      </c>
      <c r="C509" s="162" t="s">
        <v>190</v>
      </c>
      <c r="D509" s="162" t="s">
        <v>5210</v>
      </c>
      <c r="E509" s="162" t="s">
        <v>5209</v>
      </c>
      <c r="F509" s="10" t="s">
        <v>28</v>
      </c>
      <c r="G509" s="10" t="str">
        <f>_xlfn.IFNA(VLOOKUP($A509,'[1]Engaged Deals'!$A:$J,2,FALSE),"No")</f>
        <v>No</v>
      </c>
      <c r="H509" s="10" t="s">
        <v>97</v>
      </c>
      <c r="I509" s="162" t="s">
        <v>26</v>
      </c>
      <c r="J509" s="167">
        <v>42760</v>
      </c>
      <c r="K509" s="166" t="s">
        <v>5208</v>
      </c>
      <c r="L509" s="162" t="s">
        <v>94</v>
      </c>
      <c r="M509" s="163">
        <v>42760</v>
      </c>
      <c r="N509" s="165">
        <v>23000</v>
      </c>
      <c r="O509" s="7">
        <f>N509/1000000</f>
        <v>2.3E-2</v>
      </c>
      <c r="P509" s="164">
        <v>3</v>
      </c>
      <c r="Q509" s="163" t="s">
        <v>3982</v>
      </c>
      <c r="R509" s="162" t="s">
        <v>92</v>
      </c>
      <c r="S509" s="162" t="s">
        <v>73</v>
      </c>
      <c r="T509" s="162" t="s">
        <v>312</v>
      </c>
      <c r="U509" s="162" t="s">
        <v>311</v>
      </c>
      <c r="V509" s="162" t="s">
        <v>40</v>
      </c>
      <c r="W509" s="162" t="s">
        <v>642</v>
      </c>
      <c r="Y509" s="13" t="s">
        <v>0</v>
      </c>
    </row>
    <row r="510" spans="1:25" hidden="1" x14ac:dyDescent="0.25">
      <c r="A510" s="60" t="s">
        <v>5207</v>
      </c>
      <c r="B510" s="53" t="s">
        <v>65</v>
      </c>
      <c r="C510" s="53" t="s">
        <v>158</v>
      </c>
      <c r="D510" s="53" t="s">
        <v>5206</v>
      </c>
      <c r="E510" s="53" t="s">
        <v>5205</v>
      </c>
      <c r="F510" s="10" t="s">
        <v>28</v>
      </c>
      <c r="G510" s="10" t="str">
        <f>_xlfn.IFNA(VLOOKUP($A510,'[1]Engaged Deals'!$A:$J,2,FALSE),"No")</f>
        <v>No</v>
      </c>
      <c r="H510" s="10" t="s">
        <v>60</v>
      </c>
      <c r="I510" s="53" t="s">
        <v>26</v>
      </c>
      <c r="J510" s="58">
        <v>43068</v>
      </c>
      <c r="K510" s="59" t="s">
        <v>5204</v>
      </c>
      <c r="L510" s="53" t="s">
        <v>24</v>
      </c>
      <c r="M510" s="55">
        <v>43068</v>
      </c>
      <c r="N510" s="57">
        <v>100000</v>
      </c>
      <c r="O510" s="7">
        <f>N510/1000000</f>
        <v>0.1</v>
      </c>
      <c r="P510" s="56">
        <v>12</v>
      </c>
      <c r="Q510" s="55" t="s">
        <v>5203</v>
      </c>
      <c r="R510" s="54" t="s">
        <v>6</v>
      </c>
      <c r="S510" s="53" t="s">
        <v>73</v>
      </c>
      <c r="T510" s="53" t="s">
        <v>312</v>
      </c>
      <c r="U510" s="53" t="s">
        <v>311</v>
      </c>
      <c r="V510" s="53" t="s">
        <v>5202</v>
      </c>
      <c r="W510" s="53"/>
      <c r="Y510" s="13" t="s">
        <v>0</v>
      </c>
    </row>
    <row r="511" spans="1:25" hidden="1" x14ac:dyDescent="0.25">
      <c r="A511" s="160" t="s">
        <v>5201</v>
      </c>
      <c r="B511" s="97" t="s">
        <v>65</v>
      </c>
      <c r="C511" s="97" t="s">
        <v>158</v>
      </c>
      <c r="D511" s="97" t="s">
        <v>5200</v>
      </c>
      <c r="E511" s="97" t="s">
        <v>5199</v>
      </c>
      <c r="F511" s="10" t="s">
        <v>28</v>
      </c>
      <c r="G511" s="10" t="str">
        <f>_xlfn.IFNA(VLOOKUP($A511,'[1]Engaged Deals'!$A:$J,2,FALSE),"No")</f>
        <v>No</v>
      </c>
      <c r="H511" s="10" t="s">
        <v>11</v>
      </c>
      <c r="I511" s="97" t="s">
        <v>187</v>
      </c>
      <c r="J511" s="159">
        <v>42881</v>
      </c>
      <c r="K511" s="158" t="s">
        <v>5198</v>
      </c>
      <c r="L511" s="97" t="s">
        <v>24</v>
      </c>
      <c r="M511" s="155">
        <v>42881</v>
      </c>
      <c r="N511" s="157">
        <v>20000</v>
      </c>
      <c r="O511" s="7">
        <f>N511/1000000</f>
        <v>0.02</v>
      </c>
      <c r="P511" s="156">
        <v>1</v>
      </c>
      <c r="Q511" s="155" t="s">
        <v>5197</v>
      </c>
      <c r="R511" s="154" t="s">
        <v>21</v>
      </c>
      <c r="S511" s="97" t="s">
        <v>73</v>
      </c>
      <c r="T511" s="97" t="s">
        <v>312</v>
      </c>
      <c r="U511" s="97" t="s">
        <v>311</v>
      </c>
      <c r="V511" s="97" t="s">
        <v>1522</v>
      </c>
      <c r="W511" s="97"/>
      <c r="Y511" s="13" t="s">
        <v>0</v>
      </c>
    </row>
    <row r="512" spans="1:25" hidden="1" x14ac:dyDescent="0.25">
      <c r="A512" s="160" t="s">
        <v>5196</v>
      </c>
      <c r="B512" s="97" t="s">
        <v>32</v>
      </c>
      <c r="C512" s="97" t="s">
        <v>41</v>
      </c>
      <c r="D512" s="97" t="s">
        <v>5195</v>
      </c>
      <c r="E512" s="97" t="s">
        <v>5194</v>
      </c>
      <c r="F512" s="10" t="s">
        <v>12</v>
      </c>
      <c r="G512" s="10" t="str">
        <f>_xlfn.IFNA(VLOOKUP($A512,'[1]Engaged Deals'!$A:$J,2,FALSE),"No")</f>
        <v>No</v>
      </c>
      <c r="H512" s="10" t="s">
        <v>11</v>
      </c>
      <c r="I512" s="97" t="s">
        <v>10</v>
      </c>
      <c r="J512" s="159">
        <v>42910</v>
      </c>
      <c r="K512" s="158" t="s">
        <v>5193</v>
      </c>
      <c r="L512" s="97" t="s">
        <v>24</v>
      </c>
      <c r="M512" s="155">
        <v>43098</v>
      </c>
      <c r="N512" s="157">
        <v>4500</v>
      </c>
      <c r="O512" s="7">
        <f>N512/1000000</f>
        <v>4.4999999999999997E-3</v>
      </c>
      <c r="P512" s="156">
        <v>12</v>
      </c>
      <c r="Q512" s="155" t="s">
        <v>3667</v>
      </c>
      <c r="R512" s="154" t="s">
        <v>6</v>
      </c>
      <c r="S512" s="97" t="s">
        <v>73</v>
      </c>
      <c r="T512" s="97" t="s">
        <v>72</v>
      </c>
      <c r="U512" s="97"/>
      <c r="V512" s="97" t="s">
        <v>5192</v>
      </c>
      <c r="W512" s="97"/>
      <c r="Y512" s="13" t="s">
        <v>0</v>
      </c>
    </row>
    <row r="513" spans="1:25" hidden="1" x14ac:dyDescent="0.25">
      <c r="A513" s="160" t="s">
        <v>5191</v>
      </c>
      <c r="B513" s="97" t="s">
        <v>32</v>
      </c>
      <c r="C513" s="97" t="s">
        <v>190</v>
      </c>
      <c r="D513" s="97" t="s">
        <v>5190</v>
      </c>
      <c r="E513" s="97" t="s">
        <v>262</v>
      </c>
      <c r="F513" s="10" t="s">
        <v>28</v>
      </c>
      <c r="G513" s="10" t="str">
        <f>_xlfn.IFNA(VLOOKUP($A513,'[1]Engaged Deals'!$A:$J,2,FALSE),"No")</f>
        <v>No</v>
      </c>
      <c r="H513" s="10" t="s">
        <v>11</v>
      </c>
      <c r="I513" s="97" t="s">
        <v>26</v>
      </c>
      <c r="J513" s="159">
        <v>42881</v>
      </c>
      <c r="K513" s="158" t="s">
        <v>5189</v>
      </c>
      <c r="L513" s="97" t="s">
        <v>8</v>
      </c>
      <c r="M513" s="155">
        <v>42881</v>
      </c>
      <c r="N513" s="157">
        <v>5000</v>
      </c>
      <c r="O513" s="7">
        <f>N513/1000000</f>
        <v>5.0000000000000001E-3</v>
      </c>
      <c r="P513" s="156">
        <v>12</v>
      </c>
      <c r="Q513" s="155" t="s">
        <v>5145</v>
      </c>
      <c r="R513" s="154" t="s">
        <v>6</v>
      </c>
      <c r="S513" s="97" t="s">
        <v>73</v>
      </c>
      <c r="T513" s="97" t="s">
        <v>72</v>
      </c>
      <c r="U513" s="97" t="s">
        <v>231</v>
      </c>
      <c r="V513" s="97" t="s">
        <v>40</v>
      </c>
      <c r="W513" s="97" t="s">
        <v>259</v>
      </c>
      <c r="Y513" s="13" t="s">
        <v>0</v>
      </c>
    </row>
    <row r="514" spans="1:25" hidden="1" x14ac:dyDescent="0.25">
      <c r="A514" s="160" t="s">
        <v>5188</v>
      </c>
      <c r="B514" s="97" t="s">
        <v>149</v>
      </c>
      <c r="C514" s="97" t="s">
        <v>148</v>
      </c>
      <c r="D514" s="97" t="s">
        <v>5187</v>
      </c>
      <c r="E514" s="97" t="s">
        <v>5186</v>
      </c>
      <c r="F514" s="10" t="s">
        <v>28</v>
      </c>
      <c r="G514" s="10" t="str">
        <f>_xlfn.IFNA(VLOOKUP($A514,'[1]Engaged Deals'!$A:$J,2,FALSE),"No")</f>
        <v>No</v>
      </c>
      <c r="H514" s="10" t="s">
        <v>11</v>
      </c>
      <c r="I514" s="168" t="s">
        <v>26</v>
      </c>
      <c r="J514" s="159">
        <v>42892</v>
      </c>
      <c r="K514" s="158" t="s">
        <v>5185</v>
      </c>
      <c r="L514" s="97" t="s">
        <v>8</v>
      </c>
      <c r="M514" s="155">
        <v>42892</v>
      </c>
      <c r="N514" s="157">
        <v>30000</v>
      </c>
      <c r="O514" s="7">
        <f>N514/1000000</f>
        <v>0.03</v>
      </c>
      <c r="P514" s="156">
        <v>12</v>
      </c>
      <c r="Q514" s="155" t="s">
        <v>7</v>
      </c>
      <c r="R514" s="154" t="s">
        <v>6</v>
      </c>
      <c r="S514" s="97" t="s">
        <v>73</v>
      </c>
      <c r="T514" s="97" t="s">
        <v>312</v>
      </c>
      <c r="U514" s="97" t="s">
        <v>311</v>
      </c>
      <c r="V514" s="97" t="s">
        <v>1177</v>
      </c>
      <c r="W514" s="97" t="s">
        <v>229</v>
      </c>
      <c r="Y514" s="13" t="s">
        <v>0</v>
      </c>
    </row>
    <row r="515" spans="1:25" hidden="1" x14ac:dyDescent="0.25">
      <c r="A515" s="160" t="s">
        <v>5188</v>
      </c>
      <c r="B515" s="97" t="s">
        <v>149</v>
      </c>
      <c r="C515" s="97" t="s">
        <v>148</v>
      </c>
      <c r="D515" s="97" t="s">
        <v>5187</v>
      </c>
      <c r="E515" s="97" t="s">
        <v>5186</v>
      </c>
      <c r="F515" s="10" t="s">
        <v>28</v>
      </c>
      <c r="G515" s="10" t="str">
        <f>_xlfn.IFNA(VLOOKUP($A515,'[1]Engaged Deals'!$A:$J,2,FALSE),"No")</f>
        <v>No</v>
      </c>
      <c r="H515" s="10" t="s">
        <v>11</v>
      </c>
      <c r="I515" s="168" t="s">
        <v>26</v>
      </c>
      <c r="J515" s="159">
        <v>42892</v>
      </c>
      <c r="K515" s="158" t="s">
        <v>5185</v>
      </c>
      <c r="L515" s="97" t="s">
        <v>8</v>
      </c>
      <c r="M515" s="155">
        <v>42892</v>
      </c>
      <c r="N515" s="157">
        <v>15000</v>
      </c>
      <c r="O515" s="7">
        <f>N515/1000000</f>
        <v>1.4999999999999999E-2</v>
      </c>
      <c r="P515" s="156">
        <v>12</v>
      </c>
      <c r="Q515" s="155" t="s">
        <v>7</v>
      </c>
      <c r="R515" s="154" t="s">
        <v>6</v>
      </c>
      <c r="S515" s="97" t="s">
        <v>73</v>
      </c>
      <c r="T515" s="97" t="s">
        <v>72</v>
      </c>
      <c r="U515" s="97" t="s">
        <v>71</v>
      </c>
      <c r="V515" s="97" t="s">
        <v>1177</v>
      </c>
      <c r="W515" s="97" t="s">
        <v>229</v>
      </c>
      <c r="Y515" s="13" t="s">
        <v>0</v>
      </c>
    </row>
    <row r="516" spans="1:25" hidden="1" x14ac:dyDescent="0.25">
      <c r="A516" s="160" t="s">
        <v>5184</v>
      </c>
      <c r="B516" s="97" t="s">
        <v>65</v>
      </c>
      <c r="C516" s="97" t="s">
        <v>158</v>
      </c>
      <c r="D516" s="97" t="s">
        <v>5183</v>
      </c>
      <c r="E516" s="97" t="s">
        <v>5182</v>
      </c>
      <c r="F516" s="10" t="s">
        <v>28</v>
      </c>
      <c r="G516" s="10" t="str">
        <f>_xlfn.IFNA(VLOOKUP($A516,'[1]Engaged Deals'!$A:$J,2,FALSE),"No")</f>
        <v>No</v>
      </c>
      <c r="H516" s="10" t="s">
        <v>11</v>
      </c>
      <c r="I516" s="97" t="s">
        <v>187</v>
      </c>
      <c r="J516" s="159">
        <v>42855</v>
      </c>
      <c r="K516" s="158" t="s">
        <v>5181</v>
      </c>
      <c r="L516" s="97" t="s">
        <v>24</v>
      </c>
      <c r="M516" s="155">
        <v>42916</v>
      </c>
      <c r="N516" s="157">
        <v>300000</v>
      </c>
      <c r="O516" s="7">
        <f>N516/1000000</f>
        <v>0.3</v>
      </c>
      <c r="P516" s="156">
        <v>6</v>
      </c>
      <c r="Q516" s="155" t="s">
        <v>5181</v>
      </c>
      <c r="R516" s="154" t="s">
        <v>6</v>
      </c>
      <c r="S516" s="97" t="s">
        <v>47</v>
      </c>
      <c r="T516" s="97" t="s">
        <v>162</v>
      </c>
      <c r="U516" s="97" t="s">
        <v>5180</v>
      </c>
      <c r="V516" s="97" t="s">
        <v>5179</v>
      </c>
      <c r="W516" s="97" t="s">
        <v>5178</v>
      </c>
      <c r="Y516" s="13" t="s">
        <v>0</v>
      </c>
    </row>
    <row r="517" spans="1:25" x14ac:dyDescent="0.25">
      <c r="A517" s="60" t="s">
        <v>5177</v>
      </c>
      <c r="B517" s="113" t="s">
        <v>65</v>
      </c>
      <c r="C517" s="113" t="s">
        <v>290</v>
      </c>
      <c r="D517" s="113" t="s">
        <v>5176</v>
      </c>
      <c r="E517" s="113" t="s">
        <v>5175</v>
      </c>
      <c r="F517" s="10" t="s">
        <v>98</v>
      </c>
      <c r="G517" s="10" t="str">
        <f>_xlfn.IFNA(VLOOKUP($A517,'[1]Engaged Deals'!$A:$J,2,FALSE),"No")</f>
        <v>No</v>
      </c>
      <c r="H517" s="10" t="s">
        <v>27</v>
      </c>
      <c r="I517" s="113" t="s">
        <v>557</v>
      </c>
      <c r="J517" s="58">
        <v>42978</v>
      </c>
      <c r="K517" s="59" t="s">
        <v>5174</v>
      </c>
      <c r="L517" s="113" t="s">
        <v>8</v>
      </c>
      <c r="M517" s="58">
        <v>42982</v>
      </c>
      <c r="N517" s="153">
        <v>250000</v>
      </c>
      <c r="O517" s="7">
        <f>N517/1000000</f>
        <v>0.25</v>
      </c>
      <c r="P517" s="56">
        <v>12</v>
      </c>
      <c r="Q517" s="152" t="s">
        <v>7</v>
      </c>
      <c r="R517" s="54" t="s">
        <v>6</v>
      </c>
      <c r="S517" s="113" t="s">
        <v>47</v>
      </c>
      <c r="T517" s="113" t="s">
        <v>91</v>
      </c>
      <c r="U517" s="113" t="s">
        <v>1484</v>
      </c>
      <c r="V517" s="113" t="s">
        <v>5173</v>
      </c>
      <c r="W517" s="113" t="s">
        <v>3876</v>
      </c>
      <c r="Y517" s="13" t="s">
        <v>0</v>
      </c>
    </row>
    <row r="518" spans="1:25" hidden="1" x14ac:dyDescent="0.25">
      <c r="A518" s="60" t="s">
        <v>5172</v>
      </c>
      <c r="B518" s="53" t="s">
        <v>65</v>
      </c>
      <c r="C518" s="53" t="s">
        <v>158</v>
      </c>
      <c r="D518" s="53" t="s">
        <v>2926</v>
      </c>
      <c r="E518" s="53" t="s">
        <v>5171</v>
      </c>
      <c r="F518" s="10" t="s">
        <v>28</v>
      </c>
      <c r="G518" s="10" t="str">
        <f>_xlfn.IFNA(VLOOKUP($A518,'[1]Engaged Deals'!$A:$J,2,FALSE),"No")</f>
        <v>No</v>
      </c>
      <c r="H518" s="10" t="s">
        <v>27</v>
      </c>
      <c r="I518" s="53" t="s">
        <v>187</v>
      </c>
      <c r="J518" s="58">
        <v>43007</v>
      </c>
      <c r="K518" s="59" t="s">
        <v>5170</v>
      </c>
      <c r="L518" s="53" t="s">
        <v>8</v>
      </c>
      <c r="M518" s="58">
        <v>43007</v>
      </c>
      <c r="N518" s="57">
        <v>175000</v>
      </c>
      <c r="O518" s="7">
        <f>N518/1000000</f>
        <v>0.17499999999999999</v>
      </c>
      <c r="P518" s="56">
        <v>36</v>
      </c>
      <c r="Q518" s="55" t="s">
        <v>5169</v>
      </c>
      <c r="R518" s="54" t="s">
        <v>6</v>
      </c>
      <c r="S518" s="53" t="s">
        <v>107</v>
      </c>
      <c r="T518" s="53" t="s">
        <v>106</v>
      </c>
      <c r="U518" s="53" t="s">
        <v>105</v>
      </c>
      <c r="V518" s="53" t="s">
        <v>5168</v>
      </c>
      <c r="W518" s="53" t="s">
        <v>160</v>
      </c>
      <c r="Y518" s="13" t="s">
        <v>0</v>
      </c>
    </row>
    <row r="519" spans="1:25" x14ac:dyDescent="0.25">
      <c r="A519" s="60" t="s">
        <v>5167</v>
      </c>
      <c r="B519" s="53" t="s">
        <v>65</v>
      </c>
      <c r="C519" s="53" t="s">
        <v>290</v>
      </c>
      <c r="D519" s="53" t="s">
        <v>2074</v>
      </c>
      <c r="E519" s="53" t="s">
        <v>5166</v>
      </c>
      <c r="F519" s="10" t="s">
        <v>98</v>
      </c>
      <c r="G519" s="10" t="str">
        <f>_xlfn.IFNA(VLOOKUP($A519,'[1]Engaged Deals'!$A:$J,2,FALSE),"No")</f>
        <v>No</v>
      </c>
      <c r="H519" s="10" t="s">
        <v>60</v>
      </c>
      <c r="I519" s="53" t="s">
        <v>645</v>
      </c>
      <c r="J519" s="58">
        <v>43035</v>
      </c>
      <c r="K519" s="59" t="s">
        <v>2181</v>
      </c>
      <c r="L519" s="53" t="s">
        <v>8</v>
      </c>
      <c r="M519" s="55">
        <v>43035</v>
      </c>
      <c r="N519" s="57">
        <v>200000</v>
      </c>
      <c r="O519" s="7">
        <f>N519/1000000</f>
        <v>0.2</v>
      </c>
      <c r="P519" s="56">
        <v>12</v>
      </c>
      <c r="Q519" s="55" t="s">
        <v>1027</v>
      </c>
      <c r="R519" s="54" t="s">
        <v>6</v>
      </c>
      <c r="S519" s="53" t="s">
        <v>73</v>
      </c>
      <c r="T519" s="53" t="s">
        <v>312</v>
      </c>
      <c r="U519" s="53" t="s">
        <v>311</v>
      </c>
      <c r="V519" s="53" t="s">
        <v>2071</v>
      </c>
      <c r="W519" s="53" t="s">
        <v>2070</v>
      </c>
      <c r="Y519" s="13" t="s">
        <v>0</v>
      </c>
    </row>
    <row r="520" spans="1:25" x14ac:dyDescent="0.25">
      <c r="A520" s="60" t="s">
        <v>5167</v>
      </c>
      <c r="B520" s="53" t="s">
        <v>65</v>
      </c>
      <c r="C520" s="53" t="s">
        <v>290</v>
      </c>
      <c r="D520" s="53" t="s">
        <v>2074</v>
      </c>
      <c r="E520" s="53" t="s">
        <v>5166</v>
      </c>
      <c r="F520" s="10" t="s">
        <v>98</v>
      </c>
      <c r="G520" s="10" t="str">
        <f>_xlfn.IFNA(VLOOKUP($A520,'[1]Engaged Deals'!$A:$J,2,FALSE),"No")</f>
        <v>No</v>
      </c>
      <c r="H520" s="10" t="s">
        <v>60</v>
      </c>
      <c r="I520" s="53" t="s">
        <v>645</v>
      </c>
      <c r="J520" s="58">
        <v>43035</v>
      </c>
      <c r="K520" s="59" t="s">
        <v>2181</v>
      </c>
      <c r="L520" s="53" t="s">
        <v>8</v>
      </c>
      <c r="M520" s="55">
        <v>43035</v>
      </c>
      <c r="N520" s="57">
        <v>400</v>
      </c>
      <c r="O520" s="7">
        <f>N520/1000000</f>
        <v>4.0000000000000002E-4</v>
      </c>
      <c r="P520" s="56">
        <v>4</v>
      </c>
      <c r="Q520" s="55" t="s">
        <v>5165</v>
      </c>
      <c r="R520" s="54" t="s">
        <v>142</v>
      </c>
      <c r="S520" s="53" t="s">
        <v>47</v>
      </c>
      <c r="T520" s="53" t="s">
        <v>91</v>
      </c>
      <c r="U520" s="53" t="s">
        <v>1484</v>
      </c>
      <c r="V520" s="53" t="s">
        <v>2071</v>
      </c>
      <c r="W520" s="53" t="s">
        <v>2070</v>
      </c>
      <c r="Y520" s="13" t="s">
        <v>0</v>
      </c>
    </row>
    <row r="521" spans="1:25" hidden="1" x14ac:dyDescent="0.25">
      <c r="A521" s="160" t="s">
        <v>5164</v>
      </c>
      <c r="B521" s="97" t="s">
        <v>149</v>
      </c>
      <c r="C521" s="97" t="s">
        <v>406</v>
      </c>
      <c r="D521" s="97" t="s">
        <v>5163</v>
      </c>
      <c r="E521" s="97" t="s">
        <v>5162</v>
      </c>
      <c r="F521" s="10" t="s">
        <v>403</v>
      </c>
      <c r="G521" s="10" t="str">
        <f>_xlfn.IFNA(VLOOKUP($A521,'[1]Engaged Deals'!$A:$J,2,FALSE),"No")</f>
        <v>No</v>
      </c>
      <c r="H521" s="10" t="s">
        <v>11</v>
      </c>
      <c r="I521" s="97" t="s">
        <v>26</v>
      </c>
      <c r="J521" s="159">
        <v>42916</v>
      </c>
      <c r="K521" s="158" t="s">
        <v>5161</v>
      </c>
      <c r="L521" s="97" t="s">
        <v>8</v>
      </c>
      <c r="M521" s="155">
        <v>42916</v>
      </c>
      <c r="N521" s="157">
        <v>50000</v>
      </c>
      <c r="O521" s="7">
        <f>N521/1000000</f>
        <v>0.05</v>
      </c>
      <c r="P521" s="156">
        <v>12</v>
      </c>
      <c r="Q521" s="155" t="s">
        <v>371</v>
      </c>
      <c r="R521" s="154" t="s">
        <v>6</v>
      </c>
      <c r="S521" s="97" t="s">
        <v>73</v>
      </c>
      <c r="T521" s="97" t="s">
        <v>72</v>
      </c>
      <c r="U521" s="97" t="s">
        <v>346</v>
      </c>
      <c r="V521" s="97" t="s">
        <v>5160</v>
      </c>
      <c r="W521" s="97" t="s">
        <v>151</v>
      </c>
      <c r="Y521" s="13" t="s">
        <v>0</v>
      </c>
    </row>
    <row r="522" spans="1:25" hidden="1" x14ac:dyDescent="0.25">
      <c r="A522" s="97" t="s">
        <v>5159</v>
      </c>
      <c r="B522" s="97" t="s">
        <v>32</v>
      </c>
      <c r="C522" s="97" t="s">
        <v>41</v>
      </c>
      <c r="D522" s="97" t="s">
        <v>1169</v>
      </c>
      <c r="E522" s="97" t="s">
        <v>5158</v>
      </c>
      <c r="F522" s="10" t="s">
        <v>269</v>
      </c>
      <c r="G522" s="10" t="str">
        <f>_xlfn.IFNA(VLOOKUP($A522,'[1]Engaged Deals'!$A:$J,2,FALSE),"No")</f>
        <v>No</v>
      </c>
      <c r="H522" s="10" t="s">
        <v>97</v>
      </c>
      <c r="I522" s="97" t="s">
        <v>625</v>
      </c>
      <c r="J522" s="159">
        <v>42803</v>
      </c>
      <c r="K522" s="158" t="s">
        <v>5157</v>
      </c>
      <c r="L522" s="97" t="s">
        <v>8</v>
      </c>
      <c r="M522" s="155">
        <v>42826</v>
      </c>
      <c r="N522" s="157">
        <v>35000</v>
      </c>
      <c r="O522" s="7">
        <f>N522/1000000</f>
        <v>3.5000000000000003E-2</v>
      </c>
      <c r="P522" s="154">
        <v>12</v>
      </c>
      <c r="Q522" s="155" t="s">
        <v>135</v>
      </c>
      <c r="R522" s="97" t="s">
        <v>6</v>
      </c>
      <c r="S522" s="97" t="s">
        <v>47</v>
      </c>
      <c r="T522" s="97" t="s">
        <v>162</v>
      </c>
      <c r="U522" s="97" t="s">
        <v>1165</v>
      </c>
      <c r="V522" s="97" t="s">
        <v>1164</v>
      </c>
      <c r="W522" s="97" t="s">
        <v>5156</v>
      </c>
      <c r="Y522" s="13" t="s">
        <v>0</v>
      </c>
    </row>
    <row r="523" spans="1:25" hidden="1" x14ac:dyDescent="0.25">
      <c r="A523" s="160" t="s">
        <v>5155</v>
      </c>
      <c r="B523" s="97" t="s">
        <v>65</v>
      </c>
      <c r="C523" s="97" t="s">
        <v>158</v>
      </c>
      <c r="D523" s="97" t="s">
        <v>5154</v>
      </c>
      <c r="E523" s="97" t="s">
        <v>62</v>
      </c>
      <c r="F523" s="10" t="s">
        <v>28</v>
      </c>
      <c r="G523" s="10" t="str">
        <f>_xlfn.IFNA(VLOOKUP($A523,'[1]Engaged Deals'!$A:$J,2,FALSE),"No")</f>
        <v>No</v>
      </c>
      <c r="H523" s="10" t="s">
        <v>11</v>
      </c>
      <c r="I523" s="97" t="s">
        <v>26</v>
      </c>
      <c r="J523" s="159">
        <v>42916</v>
      </c>
      <c r="K523" s="158" t="s">
        <v>5153</v>
      </c>
      <c r="L523" s="97" t="s">
        <v>8</v>
      </c>
      <c r="M523" s="155">
        <v>42916</v>
      </c>
      <c r="N523" s="157">
        <v>100000</v>
      </c>
      <c r="O523" s="7">
        <f>N523/1000000</f>
        <v>0.1</v>
      </c>
      <c r="P523" s="156">
        <v>1</v>
      </c>
      <c r="Q523" s="155" t="s">
        <v>5152</v>
      </c>
      <c r="R523" s="154" t="s">
        <v>6</v>
      </c>
      <c r="S523" s="97" t="s">
        <v>172</v>
      </c>
      <c r="T523" s="97" t="s">
        <v>171</v>
      </c>
      <c r="U523" s="97" t="s">
        <v>5151</v>
      </c>
      <c r="V523" s="97" t="s">
        <v>5150</v>
      </c>
      <c r="W523" s="97" t="s">
        <v>160</v>
      </c>
      <c r="Y523" s="13" t="s">
        <v>0</v>
      </c>
    </row>
    <row r="524" spans="1:25" x14ac:dyDescent="0.25">
      <c r="A524" s="60" t="s">
        <v>5149</v>
      </c>
      <c r="B524" s="53" t="s">
        <v>32</v>
      </c>
      <c r="C524" s="53" t="s">
        <v>41</v>
      </c>
      <c r="D524" s="53" t="s">
        <v>5148</v>
      </c>
      <c r="E524" s="53" t="s">
        <v>5147</v>
      </c>
      <c r="F524" s="10" t="s">
        <v>98</v>
      </c>
      <c r="G524" s="10" t="str">
        <f>_xlfn.IFNA(VLOOKUP($A524,'[1]Engaged Deals'!$A:$J,2,FALSE),"No")</f>
        <v>No</v>
      </c>
      <c r="H524" s="10" t="s">
        <v>60</v>
      </c>
      <c r="I524" s="53" t="s">
        <v>557</v>
      </c>
      <c r="J524" s="58">
        <v>43100</v>
      </c>
      <c r="K524" s="59" t="s">
        <v>5146</v>
      </c>
      <c r="L524" s="53" t="s">
        <v>24</v>
      </c>
      <c r="M524" s="55">
        <v>43100</v>
      </c>
      <c r="N524" s="57">
        <v>50000</v>
      </c>
      <c r="O524" s="7">
        <f>N524/1000000</f>
        <v>0.05</v>
      </c>
      <c r="P524" s="56">
        <v>60</v>
      </c>
      <c r="Q524" s="55" t="s">
        <v>5145</v>
      </c>
      <c r="R524" s="54" t="s">
        <v>6</v>
      </c>
      <c r="S524" s="53" t="s">
        <v>73</v>
      </c>
      <c r="T524" s="53" t="s">
        <v>72</v>
      </c>
      <c r="U524" s="53" t="s">
        <v>231</v>
      </c>
      <c r="V524" s="53" t="s">
        <v>5144</v>
      </c>
      <c r="W524" s="53" t="s">
        <v>103</v>
      </c>
      <c r="Y524" s="13" t="s">
        <v>0</v>
      </c>
    </row>
    <row r="525" spans="1:25" x14ac:dyDescent="0.25">
      <c r="A525" s="160" t="s">
        <v>5143</v>
      </c>
      <c r="B525" s="97" t="s">
        <v>149</v>
      </c>
      <c r="C525" s="97" t="s">
        <v>148</v>
      </c>
      <c r="D525" s="97" t="s">
        <v>5142</v>
      </c>
      <c r="E525" s="97" t="s">
        <v>5141</v>
      </c>
      <c r="F525" s="10" t="s">
        <v>98</v>
      </c>
      <c r="G525" s="10" t="str">
        <f>_xlfn.IFNA(VLOOKUP($A525,'[1]Engaged Deals'!$A:$J,2,FALSE),"No")</f>
        <v>No</v>
      </c>
      <c r="H525" s="10" t="s">
        <v>11</v>
      </c>
      <c r="I525" s="97" t="s">
        <v>96</v>
      </c>
      <c r="J525" s="159">
        <v>42853</v>
      </c>
      <c r="K525" s="158" t="s">
        <v>5140</v>
      </c>
      <c r="L525" s="97" t="s">
        <v>144</v>
      </c>
      <c r="M525" s="155">
        <v>42853</v>
      </c>
      <c r="N525" s="157">
        <v>20000</v>
      </c>
      <c r="O525" s="7">
        <f>N525/1000000</f>
        <v>0.02</v>
      </c>
      <c r="P525" s="156">
        <v>1</v>
      </c>
      <c r="Q525" s="155" t="s">
        <v>7</v>
      </c>
      <c r="R525" s="154" t="s">
        <v>142</v>
      </c>
      <c r="S525" s="97" t="s">
        <v>609</v>
      </c>
      <c r="T525" s="97" t="s">
        <v>608</v>
      </c>
      <c r="U525" s="97" t="s">
        <v>5139</v>
      </c>
      <c r="V525" s="97" t="s">
        <v>667</v>
      </c>
      <c r="W525" s="97"/>
      <c r="Y525" s="13" t="s">
        <v>0</v>
      </c>
    </row>
    <row r="526" spans="1:25" hidden="1" x14ac:dyDescent="0.25">
      <c r="A526" s="60" t="s">
        <v>5138</v>
      </c>
      <c r="B526" s="53" t="s">
        <v>367</v>
      </c>
      <c r="C526" s="53" t="s">
        <v>366</v>
      </c>
      <c r="D526" s="53" t="s">
        <v>5137</v>
      </c>
      <c r="E526" s="53" t="s">
        <v>5136</v>
      </c>
      <c r="F526" s="10" t="s">
        <v>28</v>
      </c>
      <c r="G526" s="10" t="str">
        <f>_xlfn.IFNA(VLOOKUP($A526,'[1]Engaged Deals'!$A:$J,2,FALSE),"No")</f>
        <v>No</v>
      </c>
      <c r="H526" s="10" t="s">
        <v>60</v>
      </c>
      <c r="I526" s="53" t="s">
        <v>26</v>
      </c>
      <c r="J526" s="58">
        <v>43034</v>
      </c>
      <c r="K526" s="59" t="s">
        <v>5135</v>
      </c>
      <c r="L526" s="53" t="s">
        <v>8</v>
      </c>
      <c r="M526" s="55">
        <v>43034</v>
      </c>
      <c r="N526" s="57">
        <v>242612</v>
      </c>
      <c r="O526" s="7">
        <f>N526/1000000</f>
        <v>0.24261199999999999</v>
      </c>
      <c r="P526" s="56">
        <v>1</v>
      </c>
      <c r="Q526" s="55" t="s">
        <v>5134</v>
      </c>
      <c r="R526" s="54" t="s">
        <v>6</v>
      </c>
      <c r="S526" s="53" t="s">
        <v>73</v>
      </c>
      <c r="T526" s="53" t="s">
        <v>312</v>
      </c>
      <c r="U526" s="53" t="s">
        <v>311</v>
      </c>
      <c r="V526" s="53" t="s">
        <v>5133</v>
      </c>
      <c r="W526" s="53" t="s">
        <v>229</v>
      </c>
      <c r="Y526" s="13" t="s">
        <v>0</v>
      </c>
    </row>
    <row r="527" spans="1:25" hidden="1" x14ac:dyDescent="0.25">
      <c r="A527" s="160" t="s">
        <v>5132</v>
      </c>
      <c r="B527" s="97" t="s">
        <v>65</v>
      </c>
      <c r="C527" s="97" t="s">
        <v>166</v>
      </c>
      <c r="D527" s="97" t="s">
        <v>4110</v>
      </c>
      <c r="E527" s="97" t="s">
        <v>5131</v>
      </c>
      <c r="F527" s="10" t="s">
        <v>269</v>
      </c>
      <c r="G527" s="10" t="str">
        <f>_xlfn.IFNA(VLOOKUP($A527,'[1]Engaged Deals'!$A:$J,2,FALSE),"No")</f>
        <v>No</v>
      </c>
      <c r="H527" s="10" t="s">
        <v>11</v>
      </c>
      <c r="I527" s="97" t="s">
        <v>625</v>
      </c>
      <c r="J527" s="159">
        <v>42901</v>
      </c>
      <c r="K527" s="158" t="s">
        <v>5130</v>
      </c>
      <c r="L527" s="97" t="s">
        <v>24</v>
      </c>
      <c r="M527" s="155">
        <v>42901</v>
      </c>
      <c r="N527" s="157">
        <v>10000</v>
      </c>
      <c r="O527" s="7">
        <f>N527/1000000</f>
        <v>0.01</v>
      </c>
      <c r="P527" s="156">
        <v>12</v>
      </c>
      <c r="Q527" s="155" t="s">
        <v>154</v>
      </c>
      <c r="R527" s="154" t="s">
        <v>21</v>
      </c>
      <c r="S527" s="97" t="s">
        <v>73</v>
      </c>
      <c r="T527" s="97" t="s">
        <v>72</v>
      </c>
      <c r="U527" s="97" t="s">
        <v>153</v>
      </c>
      <c r="V527" s="97" t="s">
        <v>4107</v>
      </c>
      <c r="W527" s="97" t="s">
        <v>69</v>
      </c>
      <c r="Y527" s="13" t="s">
        <v>0</v>
      </c>
    </row>
    <row r="528" spans="1:25" x14ac:dyDescent="0.25">
      <c r="A528" s="95" t="s">
        <v>5129</v>
      </c>
      <c r="B528" s="88" t="s">
        <v>532</v>
      </c>
      <c r="C528" s="88" t="s">
        <v>598</v>
      </c>
      <c r="D528" s="88" t="s">
        <v>5128</v>
      </c>
      <c r="E528" s="88" t="s">
        <v>57</v>
      </c>
      <c r="F528" s="10" t="s">
        <v>98</v>
      </c>
      <c r="G528" s="10" t="str">
        <f>_xlfn.IFNA(VLOOKUP($A528,'[1]Engaged Deals'!$A:$J,2,FALSE),"No")</f>
        <v>No</v>
      </c>
      <c r="H528" s="10" t="s">
        <v>27</v>
      </c>
      <c r="I528" s="88" t="s">
        <v>96</v>
      </c>
      <c r="J528" s="94">
        <v>43007</v>
      </c>
      <c r="K528" s="93" t="s">
        <v>5127</v>
      </c>
      <c r="L528" s="88" t="s">
        <v>24</v>
      </c>
      <c r="M528" s="94">
        <v>43007</v>
      </c>
      <c r="N528" s="92">
        <v>119144</v>
      </c>
      <c r="O528" s="7">
        <f>N528/1000000</f>
        <v>0.119144</v>
      </c>
      <c r="P528" s="91">
        <v>12</v>
      </c>
      <c r="Q528" s="90" t="s">
        <v>7</v>
      </c>
      <c r="R528" s="89" t="s">
        <v>6</v>
      </c>
      <c r="S528" s="88" t="s">
        <v>58</v>
      </c>
      <c r="T528" s="88" t="s">
        <v>57</v>
      </c>
      <c r="U528" s="88"/>
      <c r="V528" s="53" t="s">
        <v>5126</v>
      </c>
      <c r="W528" s="53"/>
      <c r="Y528" s="13" t="s">
        <v>0</v>
      </c>
    </row>
    <row r="529" spans="1:25" hidden="1" x14ac:dyDescent="0.25">
      <c r="A529" s="60" t="s">
        <v>5125</v>
      </c>
      <c r="B529" s="53" t="s">
        <v>32</v>
      </c>
      <c r="C529" s="53" t="s">
        <v>113</v>
      </c>
      <c r="D529" s="53" t="s">
        <v>5124</v>
      </c>
      <c r="E529" s="53" t="s">
        <v>481</v>
      </c>
      <c r="F529" s="10" t="s">
        <v>12</v>
      </c>
      <c r="G529" s="10" t="str">
        <f>_xlfn.IFNA(VLOOKUP($A529,'[1]Engaged Deals'!$A:$J,2,FALSE),"No")</f>
        <v>No</v>
      </c>
      <c r="H529" s="10" t="s">
        <v>27</v>
      </c>
      <c r="I529" s="53" t="s">
        <v>10</v>
      </c>
      <c r="J529" s="58">
        <v>43007</v>
      </c>
      <c r="K529" s="59" t="s">
        <v>5123</v>
      </c>
      <c r="L529" s="53" t="s">
        <v>8</v>
      </c>
      <c r="M529" s="58">
        <v>43007</v>
      </c>
      <c r="N529" s="57">
        <v>60000</v>
      </c>
      <c r="O529" s="7">
        <f>N529/1000000</f>
        <v>0.06</v>
      </c>
      <c r="P529" s="56">
        <v>12</v>
      </c>
      <c r="Q529" s="55" t="s">
        <v>7</v>
      </c>
      <c r="R529" s="54" t="s">
        <v>21</v>
      </c>
      <c r="S529" s="53" t="s">
        <v>47</v>
      </c>
      <c r="T529" s="53" t="s">
        <v>162</v>
      </c>
      <c r="U529" s="53" t="s">
        <v>214</v>
      </c>
      <c r="V529" s="53" t="s">
        <v>1995</v>
      </c>
      <c r="W529" s="53" t="s">
        <v>3594</v>
      </c>
      <c r="Y529" s="13" t="s">
        <v>0</v>
      </c>
    </row>
    <row r="530" spans="1:25" hidden="1" x14ac:dyDescent="0.25">
      <c r="A530" s="160" t="s">
        <v>5122</v>
      </c>
      <c r="B530" s="97" t="s">
        <v>149</v>
      </c>
      <c r="C530" s="97" t="s">
        <v>240</v>
      </c>
      <c r="D530" s="97" t="s">
        <v>5121</v>
      </c>
      <c r="E530" s="97" t="s">
        <v>5120</v>
      </c>
      <c r="F530" s="10" t="s">
        <v>28</v>
      </c>
      <c r="G530" s="10" t="str">
        <f>_xlfn.IFNA(VLOOKUP($A530,'[1]Engaged Deals'!$A:$J,2,FALSE),"No")</f>
        <v>No</v>
      </c>
      <c r="H530" s="10" t="s">
        <v>11</v>
      </c>
      <c r="I530" s="97" t="s">
        <v>26</v>
      </c>
      <c r="J530" s="159">
        <v>42886</v>
      </c>
      <c r="K530" s="158" t="s">
        <v>5119</v>
      </c>
      <c r="L530" s="97" t="s">
        <v>8</v>
      </c>
      <c r="M530" s="155">
        <v>42886</v>
      </c>
      <c r="N530" s="157">
        <v>20000</v>
      </c>
      <c r="O530" s="7">
        <f>N530/1000000</f>
        <v>0.02</v>
      </c>
      <c r="P530" s="156">
        <v>1</v>
      </c>
      <c r="Q530" s="155" t="s">
        <v>74</v>
      </c>
      <c r="R530" s="154" t="s">
        <v>21</v>
      </c>
      <c r="S530" s="97" t="s">
        <v>47</v>
      </c>
      <c r="T530" s="97" t="s">
        <v>46</v>
      </c>
      <c r="U530" s="97" t="s">
        <v>539</v>
      </c>
      <c r="V530" s="97" t="s">
        <v>3644</v>
      </c>
      <c r="W530" s="97" t="s">
        <v>229</v>
      </c>
      <c r="Y530" s="13" t="s">
        <v>0</v>
      </c>
    </row>
    <row r="531" spans="1:25" hidden="1" x14ac:dyDescent="0.25">
      <c r="A531" s="60" t="s">
        <v>5118</v>
      </c>
      <c r="B531" s="53" t="s">
        <v>32</v>
      </c>
      <c r="C531" s="53" t="s">
        <v>101</v>
      </c>
      <c r="D531" s="53" t="s">
        <v>4134</v>
      </c>
      <c r="E531" s="53" t="s">
        <v>5117</v>
      </c>
      <c r="F531" s="10" t="s">
        <v>28</v>
      </c>
      <c r="G531" s="10" t="str">
        <f>_xlfn.IFNA(VLOOKUP($A531,'[1]Engaged Deals'!$A:$J,2,FALSE),"No")</f>
        <v>No</v>
      </c>
      <c r="H531" s="10" t="s">
        <v>27</v>
      </c>
      <c r="I531" s="53" t="s">
        <v>26</v>
      </c>
      <c r="J531" s="58">
        <v>43004</v>
      </c>
      <c r="K531" s="59" t="s">
        <v>5116</v>
      </c>
      <c r="L531" s="53" t="s">
        <v>24</v>
      </c>
      <c r="M531" s="58">
        <v>43004</v>
      </c>
      <c r="N531" s="57">
        <v>20000</v>
      </c>
      <c r="O531" s="7">
        <f>N531/1000000</f>
        <v>0.02</v>
      </c>
      <c r="P531" s="56">
        <v>12</v>
      </c>
      <c r="Q531" s="55" t="s">
        <v>546</v>
      </c>
      <c r="R531" s="54" t="s">
        <v>21</v>
      </c>
      <c r="S531" s="53" t="s">
        <v>47</v>
      </c>
      <c r="T531" s="53" t="s">
        <v>162</v>
      </c>
      <c r="U531" s="53"/>
      <c r="V531" s="53" t="s">
        <v>5115</v>
      </c>
      <c r="W531" s="53"/>
      <c r="Y531" s="13" t="s">
        <v>0</v>
      </c>
    </row>
    <row r="532" spans="1:25" hidden="1" x14ac:dyDescent="0.25">
      <c r="A532" s="60" t="s">
        <v>5114</v>
      </c>
      <c r="B532" s="53" t="s">
        <v>65</v>
      </c>
      <c r="C532" s="53" t="s">
        <v>166</v>
      </c>
      <c r="D532" s="53" t="s">
        <v>5113</v>
      </c>
      <c r="E532" s="53" t="s">
        <v>5112</v>
      </c>
      <c r="F532" s="10" t="s">
        <v>269</v>
      </c>
      <c r="G532" s="10" t="str">
        <f>_xlfn.IFNA(VLOOKUP($A532,'[1]Engaged Deals'!$A:$J,2,FALSE),"No")</f>
        <v>No</v>
      </c>
      <c r="H532" s="10" t="s">
        <v>27</v>
      </c>
      <c r="I532" s="53" t="s">
        <v>625</v>
      </c>
      <c r="J532" s="58">
        <v>42986</v>
      </c>
      <c r="K532" s="59" t="s">
        <v>5111</v>
      </c>
      <c r="L532" s="53" t="s">
        <v>24</v>
      </c>
      <c r="M532" s="58">
        <v>43101</v>
      </c>
      <c r="N532" s="57">
        <v>25000</v>
      </c>
      <c r="O532" s="7">
        <f>N532/1000000</f>
        <v>2.5000000000000001E-2</v>
      </c>
      <c r="P532" s="56">
        <v>12</v>
      </c>
      <c r="Q532" s="55" t="s">
        <v>5111</v>
      </c>
      <c r="R532" s="54" t="s">
        <v>6</v>
      </c>
      <c r="S532" s="53" t="s">
        <v>47</v>
      </c>
      <c r="T532" s="53" t="s">
        <v>162</v>
      </c>
      <c r="U532" s="53"/>
      <c r="V532" s="53" t="s">
        <v>5110</v>
      </c>
      <c r="W532" s="53" t="s">
        <v>3016</v>
      </c>
      <c r="Y532" s="13" t="s">
        <v>0</v>
      </c>
    </row>
    <row r="533" spans="1:25" hidden="1" x14ac:dyDescent="0.25">
      <c r="A533" s="176" t="s">
        <v>5109</v>
      </c>
      <c r="B533" s="169" t="s">
        <v>32</v>
      </c>
      <c r="C533" s="169" t="s">
        <v>41</v>
      </c>
      <c r="D533" s="169" t="s">
        <v>4459</v>
      </c>
      <c r="E533" s="169" t="s">
        <v>5108</v>
      </c>
      <c r="F533" s="10" t="s">
        <v>12</v>
      </c>
      <c r="G533" s="10" t="str">
        <f>_xlfn.IFNA(VLOOKUP($A533,'[1]Engaged Deals'!$A:$J,2,FALSE),"No")</f>
        <v>No</v>
      </c>
      <c r="H533" s="10" t="s">
        <v>11</v>
      </c>
      <c r="I533" s="169" t="s">
        <v>10</v>
      </c>
      <c r="J533" s="175">
        <v>42911</v>
      </c>
      <c r="K533" s="174" t="s">
        <v>5107</v>
      </c>
      <c r="L533" s="169" t="s">
        <v>8</v>
      </c>
      <c r="M533" s="171">
        <v>42915</v>
      </c>
      <c r="N533" s="173">
        <v>80</v>
      </c>
      <c r="O533" s="7">
        <f>N533/1000000</f>
        <v>8.0000000000000007E-5</v>
      </c>
      <c r="P533" s="172">
        <v>6</v>
      </c>
      <c r="Q533" s="171" t="s">
        <v>7</v>
      </c>
      <c r="R533" s="170" t="s">
        <v>142</v>
      </c>
      <c r="S533" s="169" t="s">
        <v>47</v>
      </c>
      <c r="T533" s="169" t="s">
        <v>162</v>
      </c>
      <c r="U533" s="169" t="s">
        <v>214</v>
      </c>
      <c r="V533" s="97" t="s">
        <v>242</v>
      </c>
      <c r="W533" s="97" t="s">
        <v>115</v>
      </c>
      <c r="Y533" s="13" t="s">
        <v>0</v>
      </c>
    </row>
    <row r="534" spans="1:25" hidden="1" x14ac:dyDescent="0.25">
      <c r="A534" s="60" t="s">
        <v>5106</v>
      </c>
      <c r="B534" s="53" t="s">
        <v>149</v>
      </c>
      <c r="C534" s="53" t="s">
        <v>148</v>
      </c>
      <c r="D534" s="53" t="s">
        <v>5105</v>
      </c>
      <c r="E534" s="53" t="s">
        <v>5104</v>
      </c>
      <c r="F534" s="10" t="s">
        <v>28</v>
      </c>
      <c r="G534" s="10" t="str">
        <f>_xlfn.IFNA(VLOOKUP($A534,'[1]Engaged Deals'!$A:$J,2,FALSE),"No")</f>
        <v>No</v>
      </c>
      <c r="H534" s="10" t="s">
        <v>27</v>
      </c>
      <c r="I534" s="53" t="s">
        <v>26</v>
      </c>
      <c r="J534" s="58">
        <v>43007</v>
      </c>
      <c r="K534" s="59" t="s">
        <v>5103</v>
      </c>
      <c r="L534" s="53" t="s">
        <v>8</v>
      </c>
      <c r="M534" s="58">
        <v>43007</v>
      </c>
      <c r="N534" s="57">
        <v>100000</v>
      </c>
      <c r="O534" s="7">
        <f>N534/1000000</f>
        <v>0.1</v>
      </c>
      <c r="P534" s="56">
        <v>12</v>
      </c>
      <c r="Q534" s="55" t="s">
        <v>7</v>
      </c>
      <c r="R534" s="54" t="s">
        <v>21</v>
      </c>
      <c r="S534" s="53" t="s">
        <v>73</v>
      </c>
      <c r="T534" s="53" t="s">
        <v>72</v>
      </c>
      <c r="U534" s="53" t="s">
        <v>469</v>
      </c>
      <c r="V534" s="53" t="s">
        <v>885</v>
      </c>
      <c r="W534" s="53" t="s">
        <v>229</v>
      </c>
      <c r="Y534" s="13" t="s">
        <v>0</v>
      </c>
    </row>
    <row r="535" spans="1:25" hidden="1" x14ac:dyDescent="0.25">
      <c r="A535" s="160" t="s">
        <v>5102</v>
      </c>
      <c r="B535" s="97" t="s">
        <v>32</v>
      </c>
      <c r="C535" s="97" t="s">
        <v>31</v>
      </c>
      <c r="D535" s="97" t="s">
        <v>5101</v>
      </c>
      <c r="E535" s="97" t="s">
        <v>481</v>
      </c>
      <c r="F535" s="10" t="s">
        <v>28</v>
      </c>
      <c r="G535" s="10" t="str">
        <f>_xlfn.IFNA(VLOOKUP($A535,'[1]Engaged Deals'!$A:$J,2,FALSE),"No")</f>
        <v>No</v>
      </c>
      <c r="H535" s="10" t="s">
        <v>11</v>
      </c>
      <c r="I535" s="97" t="s">
        <v>26</v>
      </c>
      <c r="J535" s="159">
        <v>42865</v>
      </c>
      <c r="K535" s="158" t="s">
        <v>5100</v>
      </c>
      <c r="L535" s="97" t="s">
        <v>24</v>
      </c>
      <c r="M535" s="155">
        <v>42865</v>
      </c>
      <c r="N535" s="157">
        <v>60000</v>
      </c>
      <c r="O535" s="7">
        <f>N535/1000000</f>
        <v>0.06</v>
      </c>
      <c r="P535" s="156">
        <v>3</v>
      </c>
      <c r="Q535" s="155" t="s">
        <v>173</v>
      </c>
      <c r="R535" s="154" t="s">
        <v>21</v>
      </c>
      <c r="S535" s="97" t="s">
        <v>47</v>
      </c>
      <c r="T535" s="97" t="s">
        <v>162</v>
      </c>
      <c r="U535" s="97" t="s">
        <v>214</v>
      </c>
      <c r="V535" s="97" t="s">
        <v>5099</v>
      </c>
      <c r="W535" s="97"/>
      <c r="Y535" s="13" t="s">
        <v>0</v>
      </c>
    </row>
    <row r="536" spans="1:25" hidden="1" x14ac:dyDescent="0.25">
      <c r="A536" s="60" t="s">
        <v>5098</v>
      </c>
      <c r="B536" s="53" t="s">
        <v>32</v>
      </c>
      <c r="C536" s="53" t="s">
        <v>190</v>
      </c>
      <c r="D536" s="53" t="s">
        <v>5097</v>
      </c>
      <c r="E536" s="53" t="s">
        <v>5096</v>
      </c>
      <c r="F536" s="10" t="s">
        <v>28</v>
      </c>
      <c r="G536" s="10" t="str">
        <f>_xlfn.IFNA(VLOOKUP($A536,'[1]Engaged Deals'!$A:$J,2,FALSE),"No")</f>
        <v>No</v>
      </c>
      <c r="H536" s="10" t="s">
        <v>27</v>
      </c>
      <c r="I536" s="53" t="s">
        <v>187</v>
      </c>
      <c r="J536" s="58">
        <v>42993</v>
      </c>
      <c r="K536" s="59" t="s">
        <v>5095</v>
      </c>
      <c r="L536" s="53" t="s">
        <v>24</v>
      </c>
      <c r="M536" s="58">
        <v>42993</v>
      </c>
      <c r="N536" s="57">
        <v>180000</v>
      </c>
      <c r="O536" s="7">
        <f>N536/1000000</f>
        <v>0.18</v>
      </c>
      <c r="P536" s="56">
        <v>12</v>
      </c>
      <c r="Q536" s="55" t="s">
        <v>5094</v>
      </c>
      <c r="R536" s="54" t="s">
        <v>6</v>
      </c>
      <c r="S536" s="53" t="s">
        <v>493</v>
      </c>
      <c r="T536" s="53" t="s">
        <v>1456</v>
      </c>
      <c r="U536" s="53"/>
      <c r="V536" s="53" t="s">
        <v>40</v>
      </c>
      <c r="W536" s="53" t="s">
        <v>151</v>
      </c>
      <c r="Y536" s="13" t="s">
        <v>0</v>
      </c>
    </row>
    <row r="537" spans="1:25" hidden="1" x14ac:dyDescent="0.25">
      <c r="A537" s="60" t="s">
        <v>5093</v>
      </c>
      <c r="B537" s="53" t="s">
        <v>149</v>
      </c>
      <c r="C537" s="53" t="s">
        <v>148</v>
      </c>
      <c r="D537" s="53" t="s">
        <v>5092</v>
      </c>
      <c r="E537" s="53" t="s">
        <v>5091</v>
      </c>
      <c r="F537" s="10" t="s">
        <v>28</v>
      </c>
      <c r="G537" s="10" t="str">
        <f>_xlfn.IFNA(VLOOKUP($A537,'[1]Engaged Deals'!$A:$J,2,FALSE),"No")</f>
        <v>No</v>
      </c>
      <c r="H537" s="10" t="s">
        <v>27</v>
      </c>
      <c r="I537" s="53" t="s">
        <v>26</v>
      </c>
      <c r="J537" s="58">
        <v>43007</v>
      </c>
      <c r="K537" s="59" t="s">
        <v>5090</v>
      </c>
      <c r="L537" s="53" t="s">
        <v>144</v>
      </c>
      <c r="M537" s="58">
        <v>43007</v>
      </c>
      <c r="N537" s="57">
        <v>200000</v>
      </c>
      <c r="O537" s="7">
        <f>N537/1000000</f>
        <v>0.2</v>
      </c>
      <c r="P537" s="56">
        <v>1</v>
      </c>
      <c r="Q537" s="55" t="s">
        <v>7</v>
      </c>
      <c r="R537" s="54" t="s">
        <v>6</v>
      </c>
      <c r="S537" s="53" t="s">
        <v>609</v>
      </c>
      <c r="T537" s="53" t="s">
        <v>608</v>
      </c>
      <c r="U537" s="53" t="s">
        <v>5089</v>
      </c>
      <c r="V537" s="53" t="s">
        <v>667</v>
      </c>
      <c r="W537" s="53"/>
      <c r="Y537" s="13" t="s">
        <v>0</v>
      </c>
    </row>
    <row r="538" spans="1:25" x14ac:dyDescent="0.25">
      <c r="A538" s="97" t="s">
        <v>5088</v>
      </c>
      <c r="B538" s="97" t="s">
        <v>32</v>
      </c>
      <c r="C538" s="97" t="s">
        <v>190</v>
      </c>
      <c r="D538" s="97" t="s">
        <v>5087</v>
      </c>
      <c r="E538" s="97" t="s">
        <v>5086</v>
      </c>
      <c r="F538" s="10" t="s">
        <v>98</v>
      </c>
      <c r="G538" s="10" t="str">
        <f>_xlfn.IFNA(VLOOKUP($A538,'[1]Engaged Deals'!$A:$J,2,FALSE),"No")</f>
        <v>No</v>
      </c>
      <c r="H538" s="10" t="s">
        <v>97</v>
      </c>
      <c r="I538" s="97" t="s">
        <v>287</v>
      </c>
      <c r="J538" s="159">
        <v>42781</v>
      </c>
      <c r="K538" s="158" t="s">
        <v>5085</v>
      </c>
      <c r="L538" s="97" t="s">
        <v>24</v>
      </c>
      <c r="M538" s="155">
        <v>42781</v>
      </c>
      <c r="N538" s="157">
        <v>260000</v>
      </c>
      <c r="O538" s="7">
        <f>N538/1000000</f>
        <v>0.26</v>
      </c>
      <c r="P538" s="154">
        <v>12</v>
      </c>
      <c r="Q538" s="155" t="s">
        <v>5084</v>
      </c>
      <c r="R538" s="97" t="s">
        <v>21</v>
      </c>
      <c r="S538" s="97" t="s">
        <v>1986</v>
      </c>
      <c r="T538" s="97" t="s">
        <v>1985</v>
      </c>
      <c r="U538" s="97" t="s">
        <v>4417</v>
      </c>
      <c r="V538" s="97" t="s">
        <v>40</v>
      </c>
      <c r="W538" s="97"/>
      <c r="Y538" s="13" t="s">
        <v>0</v>
      </c>
    </row>
    <row r="539" spans="1:25" hidden="1" x14ac:dyDescent="0.25">
      <c r="A539" s="160" t="s">
        <v>5083</v>
      </c>
      <c r="B539" s="97" t="s">
        <v>149</v>
      </c>
      <c r="C539" s="97" t="s">
        <v>406</v>
      </c>
      <c r="D539" s="97" t="s">
        <v>5082</v>
      </c>
      <c r="E539" s="97" t="s">
        <v>5081</v>
      </c>
      <c r="F539" s="10" t="s">
        <v>403</v>
      </c>
      <c r="G539" s="10" t="str">
        <f>_xlfn.IFNA(VLOOKUP($A539,'[1]Engaged Deals'!$A:$J,2,FALSE),"No")</f>
        <v>No</v>
      </c>
      <c r="H539" s="10" t="s">
        <v>11</v>
      </c>
      <c r="I539" s="97" t="s">
        <v>26</v>
      </c>
      <c r="J539" s="159">
        <v>42916</v>
      </c>
      <c r="K539" s="158" t="s">
        <v>5080</v>
      </c>
      <c r="L539" s="97" t="s">
        <v>8</v>
      </c>
      <c r="M539" s="155">
        <v>42916</v>
      </c>
      <c r="N539" s="157">
        <v>200000</v>
      </c>
      <c r="O539" s="7">
        <f>N539/1000000</f>
        <v>0.2</v>
      </c>
      <c r="P539" s="156">
        <v>1</v>
      </c>
      <c r="Q539" s="155" t="s">
        <v>126</v>
      </c>
      <c r="R539" s="154" t="s">
        <v>281</v>
      </c>
      <c r="S539" s="97" t="s">
        <v>609</v>
      </c>
      <c r="T539" s="97" t="s">
        <v>608</v>
      </c>
      <c r="U539" s="97" t="s">
        <v>5079</v>
      </c>
      <c r="V539" s="97" t="s">
        <v>1470</v>
      </c>
      <c r="W539" s="97" t="s">
        <v>123</v>
      </c>
      <c r="Y539" s="13" t="s">
        <v>0</v>
      </c>
    </row>
    <row r="540" spans="1:25" hidden="1" x14ac:dyDescent="0.25">
      <c r="A540" s="96" t="s">
        <v>5078</v>
      </c>
      <c r="B540" s="96" t="s">
        <v>5077</v>
      </c>
      <c r="C540" s="53" t="s">
        <v>15</v>
      </c>
      <c r="D540" s="96" t="s">
        <v>5076</v>
      </c>
      <c r="E540" s="96" t="s">
        <v>5075</v>
      </c>
      <c r="F540" s="10" t="s">
        <v>28</v>
      </c>
      <c r="G540" s="10" t="str">
        <f>_xlfn.IFNA(VLOOKUP($A540,'[1]Engaged Deals'!$A:$J,2,FALSE),"No")</f>
        <v>No</v>
      </c>
      <c r="H540" s="10" t="s">
        <v>27</v>
      </c>
      <c r="I540" s="96" t="s">
        <v>26</v>
      </c>
      <c r="J540" s="99">
        <v>42970</v>
      </c>
      <c r="K540" s="102">
        <v>42788</v>
      </c>
      <c r="L540" s="96" t="s">
        <v>8</v>
      </c>
      <c r="M540" s="99">
        <v>42970</v>
      </c>
      <c r="N540" s="101">
        <v>100000</v>
      </c>
      <c r="O540" s="7">
        <f>N540/1000000</f>
        <v>0.1</v>
      </c>
      <c r="P540" s="100">
        <v>12</v>
      </c>
      <c r="Q540" s="99">
        <v>42803</v>
      </c>
      <c r="R540" s="98" t="s">
        <v>6</v>
      </c>
      <c r="S540" s="53" t="s">
        <v>47</v>
      </c>
      <c r="T540" s="96" t="s">
        <v>4356</v>
      </c>
      <c r="U540" s="96" t="s">
        <v>341</v>
      </c>
      <c r="V540" s="96" t="s">
        <v>5074</v>
      </c>
      <c r="W540" s="96" t="s">
        <v>510</v>
      </c>
      <c r="Y540" s="13" t="s">
        <v>0</v>
      </c>
    </row>
    <row r="541" spans="1:25" hidden="1" x14ac:dyDescent="0.25">
      <c r="A541" s="160" t="s">
        <v>5073</v>
      </c>
      <c r="B541" s="97" t="s">
        <v>65</v>
      </c>
      <c r="C541" s="97" t="s">
        <v>158</v>
      </c>
      <c r="D541" s="97" t="s">
        <v>1082</v>
      </c>
      <c r="E541" s="97" t="s">
        <v>5072</v>
      </c>
      <c r="F541" s="10" t="s">
        <v>28</v>
      </c>
      <c r="G541" s="10" t="str">
        <f>_xlfn.IFNA(VLOOKUP($A541,'[1]Engaged Deals'!$A:$J,2,FALSE),"No")</f>
        <v>No</v>
      </c>
      <c r="H541" s="10" t="s">
        <v>11</v>
      </c>
      <c r="I541" s="97" t="s">
        <v>26</v>
      </c>
      <c r="J541" s="159">
        <v>42916</v>
      </c>
      <c r="K541" s="158" t="s">
        <v>5071</v>
      </c>
      <c r="L541" s="97" t="s">
        <v>8</v>
      </c>
      <c r="M541" s="155">
        <v>42916</v>
      </c>
      <c r="N541" s="157">
        <v>100000</v>
      </c>
      <c r="O541" s="7">
        <f>N541/1000000</f>
        <v>0.1</v>
      </c>
      <c r="P541" s="156">
        <v>1</v>
      </c>
      <c r="Q541" s="155" t="s">
        <v>7</v>
      </c>
      <c r="R541" s="154" t="s">
        <v>6</v>
      </c>
      <c r="S541" s="97" t="s">
        <v>172</v>
      </c>
      <c r="T541" s="97" t="s">
        <v>171</v>
      </c>
      <c r="U541" s="97" t="s">
        <v>411</v>
      </c>
      <c r="V541" s="97" t="s">
        <v>5070</v>
      </c>
      <c r="W541" s="97"/>
      <c r="Y541" s="13" t="s">
        <v>0</v>
      </c>
    </row>
    <row r="542" spans="1:25" hidden="1" x14ac:dyDescent="0.25">
      <c r="A542" s="160" t="s">
        <v>5073</v>
      </c>
      <c r="B542" s="97" t="s">
        <v>65</v>
      </c>
      <c r="C542" s="97" t="s">
        <v>158</v>
      </c>
      <c r="D542" s="97" t="s">
        <v>1082</v>
      </c>
      <c r="E542" s="97" t="s">
        <v>5072</v>
      </c>
      <c r="F542" s="10" t="s">
        <v>28</v>
      </c>
      <c r="G542" s="10" t="str">
        <f>_xlfn.IFNA(VLOOKUP($A542,'[1]Engaged Deals'!$A:$J,2,FALSE),"No")</f>
        <v>No</v>
      </c>
      <c r="H542" s="10" t="s">
        <v>11</v>
      </c>
      <c r="I542" s="97" t="s">
        <v>26</v>
      </c>
      <c r="J542" s="159">
        <v>42916</v>
      </c>
      <c r="K542" s="158" t="s">
        <v>5071</v>
      </c>
      <c r="L542" s="97" t="s">
        <v>8</v>
      </c>
      <c r="M542" s="155">
        <v>42916</v>
      </c>
      <c r="N542" s="157">
        <v>0</v>
      </c>
      <c r="O542" s="7">
        <f>N542/1000000</f>
        <v>0</v>
      </c>
      <c r="P542" s="156">
        <v>1</v>
      </c>
      <c r="Q542" s="155" t="s">
        <v>7</v>
      </c>
      <c r="R542" s="154" t="s">
        <v>21</v>
      </c>
      <c r="S542" s="97" t="s">
        <v>172</v>
      </c>
      <c r="T542" s="97" t="s">
        <v>171</v>
      </c>
      <c r="U542" s="97" t="s">
        <v>411</v>
      </c>
      <c r="V542" s="97" t="s">
        <v>5070</v>
      </c>
      <c r="W542" s="97"/>
      <c r="Y542" s="13" t="s">
        <v>0</v>
      </c>
    </row>
    <row r="543" spans="1:25" hidden="1" x14ac:dyDescent="0.25">
      <c r="A543" s="160" t="s">
        <v>5069</v>
      </c>
      <c r="B543" s="97" t="s">
        <v>32</v>
      </c>
      <c r="C543" s="97" t="s">
        <v>121</v>
      </c>
      <c r="D543" s="97" t="s">
        <v>5068</v>
      </c>
      <c r="E543" s="97" t="s">
        <v>5067</v>
      </c>
      <c r="F543" s="10" t="s">
        <v>269</v>
      </c>
      <c r="G543" s="10" t="str">
        <f>_xlfn.IFNA(VLOOKUP($A543,'[1]Engaged Deals'!$A:$J,2,FALSE),"No")</f>
        <v>No</v>
      </c>
      <c r="H543" s="10" t="s">
        <v>11</v>
      </c>
      <c r="I543" s="97" t="s">
        <v>268</v>
      </c>
      <c r="J543" s="159">
        <v>42866</v>
      </c>
      <c r="K543" s="158" t="s">
        <v>5066</v>
      </c>
      <c r="L543" s="97" t="s">
        <v>8</v>
      </c>
      <c r="M543" s="155">
        <v>42866</v>
      </c>
      <c r="N543" s="157">
        <v>150000</v>
      </c>
      <c r="O543" s="7">
        <f>N543/1000000</f>
        <v>0.15</v>
      </c>
      <c r="P543" s="156">
        <v>6</v>
      </c>
      <c r="Q543" s="155" t="s">
        <v>179</v>
      </c>
      <c r="R543" s="154" t="s">
        <v>6</v>
      </c>
      <c r="S543" s="97" t="s">
        <v>47</v>
      </c>
      <c r="T543" s="97" t="s">
        <v>162</v>
      </c>
      <c r="U543" s="97" t="s">
        <v>214</v>
      </c>
      <c r="V543" s="97" t="s">
        <v>3079</v>
      </c>
      <c r="W543" s="97" t="s">
        <v>160</v>
      </c>
      <c r="Y543" s="13" t="s">
        <v>0</v>
      </c>
    </row>
    <row r="544" spans="1:25" hidden="1" x14ac:dyDescent="0.25">
      <c r="A544" s="200" t="s">
        <v>5065</v>
      </c>
      <c r="B544" s="206" t="s">
        <v>32</v>
      </c>
      <c r="C544" s="206" t="s">
        <v>41</v>
      </c>
      <c r="D544" s="206" t="s">
        <v>5064</v>
      </c>
      <c r="E544" s="206" t="s">
        <v>5063</v>
      </c>
      <c r="F544" s="10" t="s">
        <v>269</v>
      </c>
      <c r="G544" s="10" t="str">
        <f>_xlfn.IFNA(VLOOKUP($A544,'[1]Engaged Deals'!$A:$J,2,FALSE),"No")</f>
        <v>No</v>
      </c>
      <c r="H544" s="10" t="s">
        <v>11</v>
      </c>
      <c r="I544" s="206" t="s">
        <v>268</v>
      </c>
      <c r="J544" s="198">
        <v>42855</v>
      </c>
      <c r="K544" s="245" t="s">
        <v>5062</v>
      </c>
      <c r="L544" s="206" t="s">
        <v>144</v>
      </c>
      <c r="M544" s="198">
        <v>42855</v>
      </c>
      <c r="N544" s="197">
        <v>350000</v>
      </c>
      <c r="O544" s="7">
        <f>N544/1000000</f>
        <v>0.35</v>
      </c>
      <c r="P544" s="195">
        <v>9</v>
      </c>
      <c r="Q544" s="244">
        <v>42801.311712962961</v>
      </c>
      <c r="R544" s="208" t="s">
        <v>142</v>
      </c>
      <c r="S544" s="207" t="s">
        <v>47</v>
      </c>
      <c r="T544" s="207" t="s">
        <v>46</v>
      </c>
      <c r="U544" s="207" t="s">
        <v>5061</v>
      </c>
      <c r="V544" s="206" t="s">
        <v>2588</v>
      </c>
      <c r="W544" s="206" t="s">
        <v>3567</v>
      </c>
      <c r="Y544" s="13" t="s">
        <v>0</v>
      </c>
    </row>
    <row r="545" spans="1:25" hidden="1" x14ac:dyDescent="0.25">
      <c r="A545" s="60" t="s">
        <v>5060</v>
      </c>
      <c r="B545" s="53" t="s">
        <v>367</v>
      </c>
      <c r="C545" s="53" t="s">
        <v>366</v>
      </c>
      <c r="D545" s="53" t="s">
        <v>5059</v>
      </c>
      <c r="E545" s="53" t="s">
        <v>5058</v>
      </c>
      <c r="F545" s="10" t="s">
        <v>28</v>
      </c>
      <c r="G545" s="10" t="str">
        <f>_xlfn.IFNA(VLOOKUP($A545,'[1]Engaged Deals'!$A:$J,2,FALSE),"No")</f>
        <v>No</v>
      </c>
      <c r="H545" s="10" t="s">
        <v>27</v>
      </c>
      <c r="I545" s="53" t="s">
        <v>26</v>
      </c>
      <c r="J545" s="58">
        <v>43000</v>
      </c>
      <c r="K545" s="59" t="s">
        <v>5057</v>
      </c>
      <c r="L545" s="53" t="s">
        <v>8</v>
      </c>
      <c r="M545" s="58">
        <v>43000</v>
      </c>
      <c r="N545" s="57">
        <v>194760</v>
      </c>
      <c r="O545" s="7">
        <f>N545/1000000</f>
        <v>0.19475999999999999</v>
      </c>
      <c r="P545" s="56">
        <v>12</v>
      </c>
      <c r="Q545" s="55" t="s">
        <v>135</v>
      </c>
      <c r="R545" s="54" t="s">
        <v>6</v>
      </c>
      <c r="S545" s="53" t="s">
        <v>47</v>
      </c>
      <c r="T545" s="53" t="s">
        <v>46</v>
      </c>
      <c r="U545" s="53" t="s">
        <v>4341</v>
      </c>
      <c r="V545" s="53" t="s">
        <v>5055</v>
      </c>
      <c r="W545" s="53" t="s">
        <v>5054</v>
      </c>
      <c r="Y545" s="13" t="s">
        <v>0</v>
      </c>
    </row>
    <row r="546" spans="1:25" hidden="1" x14ac:dyDescent="0.25">
      <c r="A546" s="60" t="s">
        <v>5060</v>
      </c>
      <c r="B546" s="53" t="s">
        <v>367</v>
      </c>
      <c r="C546" s="53" t="s">
        <v>366</v>
      </c>
      <c r="D546" s="53" t="s">
        <v>5059</v>
      </c>
      <c r="E546" s="53" t="s">
        <v>5058</v>
      </c>
      <c r="F546" s="10" t="s">
        <v>28</v>
      </c>
      <c r="G546" s="10" t="str">
        <f>_xlfn.IFNA(VLOOKUP($A546,'[1]Engaged Deals'!$A:$J,2,FALSE),"No")</f>
        <v>No</v>
      </c>
      <c r="H546" s="10" t="s">
        <v>27</v>
      </c>
      <c r="I546" s="53" t="s">
        <v>26</v>
      </c>
      <c r="J546" s="58">
        <v>43000</v>
      </c>
      <c r="K546" s="59" t="s">
        <v>5057</v>
      </c>
      <c r="L546" s="53" t="s">
        <v>8</v>
      </c>
      <c r="M546" s="58">
        <v>43000</v>
      </c>
      <c r="N546" s="57">
        <v>146070</v>
      </c>
      <c r="O546" s="7">
        <f>N546/1000000</f>
        <v>0.14607000000000001</v>
      </c>
      <c r="P546" s="56">
        <v>4</v>
      </c>
      <c r="Q546" s="55" t="s">
        <v>7</v>
      </c>
      <c r="R546" s="54" t="s">
        <v>21</v>
      </c>
      <c r="S546" s="53" t="s">
        <v>47</v>
      </c>
      <c r="T546" s="53" t="s">
        <v>162</v>
      </c>
      <c r="U546" s="53" t="s">
        <v>5056</v>
      </c>
      <c r="V546" s="53" t="s">
        <v>5055</v>
      </c>
      <c r="W546" s="53" t="s">
        <v>5054</v>
      </c>
      <c r="Y546" s="13" t="s">
        <v>0</v>
      </c>
    </row>
    <row r="547" spans="1:25" hidden="1" x14ac:dyDescent="0.25">
      <c r="A547" s="60" t="s">
        <v>5053</v>
      </c>
      <c r="B547" s="53" t="s">
        <v>367</v>
      </c>
      <c r="C547" s="53" t="s">
        <v>366</v>
      </c>
      <c r="D547" s="53" t="s">
        <v>5052</v>
      </c>
      <c r="E547" s="53" t="s">
        <v>5051</v>
      </c>
      <c r="F547" s="10" t="s">
        <v>61</v>
      </c>
      <c r="G547" s="10" t="str">
        <f>_xlfn.IFNA(VLOOKUP($A547,'[1]Engaged Deals'!$A:$J,2,FALSE),"No")</f>
        <v>No</v>
      </c>
      <c r="H547" s="10" t="s">
        <v>27</v>
      </c>
      <c r="I547" s="53" t="s">
        <v>119</v>
      </c>
      <c r="J547" s="58">
        <v>42998</v>
      </c>
      <c r="K547" s="59" t="s">
        <v>5050</v>
      </c>
      <c r="L547" s="53" t="s">
        <v>8</v>
      </c>
      <c r="M547" s="58">
        <v>42998</v>
      </c>
      <c r="N547" s="57">
        <v>698455</v>
      </c>
      <c r="O547" s="7">
        <f>N547/1000000</f>
        <v>0.69845500000000005</v>
      </c>
      <c r="P547" s="56">
        <v>12</v>
      </c>
      <c r="Q547" s="55" t="s">
        <v>7</v>
      </c>
      <c r="R547" s="54" t="s">
        <v>6</v>
      </c>
      <c r="S547" s="53" t="s">
        <v>107</v>
      </c>
      <c r="T547" s="53" t="s">
        <v>106</v>
      </c>
      <c r="U547" s="53" t="s">
        <v>361</v>
      </c>
      <c r="V547" s="53" t="s">
        <v>5049</v>
      </c>
      <c r="W547" s="53" t="s">
        <v>229</v>
      </c>
      <c r="Y547" s="13" t="s">
        <v>0</v>
      </c>
    </row>
    <row r="548" spans="1:25" hidden="1" x14ac:dyDescent="0.25">
      <c r="A548" s="176" t="s">
        <v>5048</v>
      </c>
      <c r="B548" s="169" t="s">
        <v>32</v>
      </c>
      <c r="C548" s="169" t="s">
        <v>121</v>
      </c>
      <c r="D548" s="169" t="s">
        <v>5047</v>
      </c>
      <c r="E548" s="169" t="s">
        <v>5046</v>
      </c>
      <c r="F548" s="10" t="s">
        <v>28</v>
      </c>
      <c r="G548" s="10" t="str">
        <f>_xlfn.IFNA(VLOOKUP($A548,'[1]Engaged Deals'!$A:$J,2,FALSE),"No")</f>
        <v>No</v>
      </c>
      <c r="H548" s="10" t="s">
        <v>11</v>
      </c>
      <c r="I548" s="169" t="s">
        <v>187</v>
      </c>
      <c r="J548" s="175">
        <v>42915</v>
      </c>
      <c r="K548" s="174" t="s">
        <v>5045</v>
      </c>
      <c r="L548" s="169" t="s">
        <v>8</v>
      </c>
      <c r="M548" s="171">
        <v>42915</v>
      </c>
      <c r="N548" s="173">
        <v>100000</v>
      </c>
      <c r="O548" s="7">
        <f>N548/1000000</f>
        <v>0.1</v>
      </c>
      <c r="P548" s="172">
        <v>12</v>
      </c>
      <c r="Q548" s="171" t="s">
        <v>7</v>
      </c>
      <c r="R548" s="170" t="s">
        <v>6</v>
      </c>
      <c r="S548" s="169" t="s">
        <v>73</v>
      </c>
      <c r="T548" s="169" t="s">
        <v>72</v>
      </c>
      <c r="U548" s="169" t="s">
        <v>346</v>
      </c>
      <c r="V548" s="97" t="s">
        <v>1259</v>
      </c>
      <c r="W548" s="97" t="s">
        <v>151</v>
      </c>
      <c r="Y548" s="13" t="s">
        <v>0</v>
      </c>
    </row>
    <row r="549" spans="1:25" hidden="1" x14ac:dyDescent="0.25">
      <c r="A549" s="160" t="s">
        <v>5044</v>
      </c>
      <c r="B549" s="97" t="s">
        <v>65</v>
      </c>
      <c r="C549" s="97" t="s">
        <v>166</v>
      </c>
      <c r="D549" s="97" t="s">
        <v>5043</v>
      </c>
      <c r="E549" s="97" t="s">
        <v>5042</v>
      </c>
      <c r="F549" s="10" t="s">
        <v>28</v>
      </c>
      <c r="G549" s="10" t="str">
        <f>_xlfn.IFNA(VLOOKUP($A549,'[1]Engaged Deals'!$A:$J,2,FALSE),"No")</f>
        <v>No</v>
      </c>
      <c r="H549" s="10" t="s">
        <v>11</v>
      </c>
      <c r="I549" s="97" t="s">
        <v>26</v>
      </c>
      <c r="J549" s="159">
        <v>42913</v>
      </c>
      <c r="K549" s="158" t="s">
        <v>5041</v>
      </c>
      <c r="L549" s="97" t="s">
        <v>24</v>
      </c>
      <c r="M549" s="155">
        <v>42913</v>
      </c>
      <c r="N549" s="157">
        <v>150000</v>
      </c>
      <c r="O549" s="7">
        <f>N549/1000000</f>
        <v>0.15</v>
      </c>
      <c r="P549" s="156">
        <v>2</v>
      </c>
      <c r="Q549" s="155" t="s">
        <v>274</v>
      </c>
      <c r="R549" s="154" t="s">
        <v>21</v>
      </c>
      <c r="S549" s="97" t="s">
        <v>47</v>
      </c>
      <c r="T549" s="97" t="s">
        <v>162</v>
      </c>
      <c r="U549" s="97"/>
      <c r="V549" s="97" t="s">
        <v>5040</v>
      </c>
      <c r="W549" s="97" t="s">
        <v>212</v>
      </c>
      <c r="Y549" s="13" t="s">
        <v>0</v>
      </c>
    </row>
    <row r="550" spans="1:25" x14ac:dyDescent="0.25">
      <c r="A550" s="60" t="s">
        <v>5039</v>
      </c>
      <c r="B550" s="53" t="s">
        <v>149</v>
      </c>
      <c r="C550" s="243" t="s">
        <v>207</v>
      </c>
      <c r="D550" s="53" t="s">
        <v>4083</v>
      </c>
      <c r="E550" s="53" t="s">
        <v>5037</v>
      </c>
      <c r="F550" s="10" t="s">
        <v>98</v>
      </c>
      <c r="G550" s="10" t="str">
        <f>_xlfn.IFNA(VLOOKUP($A550,'[1]Engaged Deals'!$A:$J,2,FALSE),"No")</f>
        <v>No</v>
      </c>
      <c r="H550" s="10" t="s">
        <v>11</v>
      </c>
      <c r="I550" s="53" t="s">
        <v>329</v>
      </c>
      <c r="J550" s="242">
        <v>42878</v>
      </c>
      <c r="K550" s="239">
        <v>42788</v>
      </c>
      <c r="L550" s="53" t="s">
        <v>8</v>
      </c>
      <c r="M550" s="241">
        <v>43031</v>
      </c>
      <c r="N550" s="57">
        <v>198400</v>
      </c>
      <c r="O550" s="7">
        <f>N550/1000000</f>
        <v>0.19839999999999999</v>
      </c>
      <c r="P550" s="240">
        <v>3</v>
      </c>
      <c r="Q550" s="239">
        <v>42789</v>
      </c>
      <c r="R550" s="54" t="s">
        <v>6</v>
      </c>
      <c r="S550" s="53" t="s">
        <v>47</v>
      </c>
      <c r="T550" s="53" t="s">
        <v>616</v>
      </c>
      <c r="U550" s="53" t="s">
        <v>214</v>
      </c>
      <c r="V550" s="53" t="s">
        <v>5036</v>
      </c>
      <c r="W550" s="53"/>
      <c r="Y550" s="13" t="s">
        <v>0</v>
      </c>
    </row>
    <row r="551" spans="1:25" x14ac:dyDescent="0.25">
      <c r="A551" s="96" t="s">
        <v>5039</v>
      </c>
      <c r="B551" s="96" t="s">
        <v>149</v>
      </c>
      <c r="C551" s="53" t="s">
        <v>207</v>
      </c>
      <c r="D551" s="96" t="s">
        <v>5038</v>
      </c>
      <c r="E551" s="96" t="s">
        <v>5037</v>
      </c>
      <c r="F551" s="10" t="s">
        <v>98</v>
      </c>
      <c r="G551" s="10" t="str">
        <f>_xlfn.IFNA(VLOOKUP($A551,'[1]Engaged Deals'!$A:$J,2,FALSE),"No")</f>
        <v>No</v>
      </c>
      <c r="H551" s="10" t="s">
        <v>60</v>
      </c>
      <c r="I551" s="96" t="s">
        <v>329</v>
      </c>
      <c r="J551" s="99">
        <v>43031</v>
      </c>
      <c r="K551" s="102">
        <v>42788</v>
      </c>
      <c r="L551" s="96" t="s">
        <v>8</v>
      </c>
      <c r="M551" s="102">
        <v>43031</v>
      </c>
      <c r="N551" s="101">
        <v>198400</v>
      </c>
      <c r="O551" s="7">
        <f>N551/1000000</f>
        <v>0.19839999999999999</v>
      </c>
      <c r="P551" s="100">
        <v>3</v>
      </c>
      <c r="Q551" s="99">
        <v>42789</v>
      </c>
      <c r="R551" s="98" t="s">
        <v>6</v>
      </c>
      <c r="S551" s="53" t="s">
        <v>47</v>
      </c>
      <c r="T551" s="96" t="s">
        <v>616</v>
      </c>
      <c r="U551" s="96" t="s">
        <v>214</v>
      </c>
      <c r="V551" s="96" t="s">
        <v>5036</v>
      </c>
      <c r="W551" s="96" t="s">
        <v>5035</v>
      </c>
      <c r="Y551" s="13" t="s">
        <v>0</v>
      </c>
    </row>
    <row r="552" spans="1:25" hidden="1" x14ac:dyDescent="0.25">
      <c r="A552" s="60" t="s">
        <v>5034</v>
      </c>
      <c r="B552" s="53" t="s">
        <v>149</v>
      </c>
      <c r="C552" s="53" t="s">
        <v>406</v>
      </c>
      <c r="D552" s="53" t="s">
        <v>5033</v>
      </c>
      <c r="E552" s="53" t="s">
        <v>5032</v>
      </c>
      <c r="F552" s="10" t="s">
        <v>403</v>
      </c>
      <c r="G552" s="10" t="str">
        <f>_xlfn.IFNA(VLOOKUP($A552,'[1]Engaged Deals'!$A:$J,2,FALSE),"No")</f>
        <v>No</v>
      </c>
      <c r="H552" s="10" t="s">
        <v>27</v>
      </c>
      <c r="I552" s="53" t="s">
        <v>26</v>
      </c>
      <c r="J552" s="58">
        <v>42947</v>
      </c>
      <c r="K552" s="59" t="s">
        <v>5031</v>
      </c>
      <c r="L552" s="53" t="s">
        <v>24</v>
      </c>
      <c r="M552" s="58">
        <v>42947</v>
      </c>
      <c r="N552" s="57">
        <v>55556</v>
      </c>
      <c r="O552" s="7">
        <f>N552/1000000</f>
        <v>5.5556000000000001E-2</v>
      </c>
      <c r="P552" s="56">
        <v>12</v>
      </c>
      <c r="Q552" s="55" t="s">
        <v>540</v>
      </c>
      <c r="R552" s="54" t="s">
        <v>21</v>
      </c>
      <c r="S552" s="53" t="s">
        <v>47</v>
      </c>
      <c r="T552" s="53" t="s">
        <v>162</v>
      </c>
      <c r="U552" s="53" t="s">
        <v>214</v>
      </c>
      <c r="V552" s="53" t="s">
        <v>1922</v>
      </c>
      <c r="W552" s="53" t="s">
        <v>1969</v>
      </c>
      <c r="Y552" s="13" t="s">
        <v>0</v>
      </c>
    </row>
    <row r="553" spans="1:25" hidden="1" x14ac:dyDescent="0.25">
      <c r="A553" s="162" t="s">
        <v>5030</v>
      </c>
      <c r="B553" s="162" t="s">
        <v>52</v>
      </c>
      <c r="C553" s="162" t="s">
        <v>52</v>
      </c>
      <c r="D553" s="162" t="s">
        <v>4045</v>
      </c>
      <c r="E553" s="162" t="s">
        <v>5029</v>
      </c>
      <c r="F553" s="10" t="s">
        <v>28</v>
      </c>
      <c r="G553" s="10" t="str">
        <f>_xlfn.IFNA(VLOOKUP($A553,'[1]Engaged Deals'!$A:$J,2,FALSE),"No")</f>
        <v>No</v>
      </c>
      <c r="H553" s="10" t="s">
        <v>97</v>
      </c>
      <c r="I553" s="162" t="s">
        <v>26</v>
      </c>
      <c r="J553" s="167">
        <v>42783</v>
      </c>
      <c r="K553" s="166" t="s">
        <v>5028</v>
      </c>
      <c r="L553" s="162" t="s">
        <v>94</v>
      </c>
      <c r="M553" s="163">
        <v>42783</v>
      </c>
      <c r="N553" s="165">
        <v>19048</v>
      </c>
      <c r="O553" s="7">
        <f>N553/1000000</f>
        <v>1.9047999999999999E-2</v>
      </c>
      <c r="P553" s="164">
        <v>1</v>
      </c>
      <c r="Q553" s="163" t="s">
        <v>203</v>
      </c>
      <c r="R553" s="162" t="s">
        <v>92</v>
      </c>
      <c r="S553" s="162" t="s">
        <v>172</v>
      </c>
      <c r="T553" s="162" t="s">
        <v>1876</v>
      </c>
      <c r="U553" s="162" t="s">
        <v>5027</v>
      </c>
      <c r="V553" s="162" t="s">
        <v>4042</v>
      </c>
      <c r="W553" s="162" t="s">
        <v>115</v>
      </c>
      <c r="Y553" s="13" t="s">
        <v>0</v>
      </c>
    </row>
    <row r="554" spans="1:25" hidden="1" x14ac:dyDescent="0.25">
      <c r="A554" s="60" t="s">
        <v>5026</v>
      </c>
      <c r="B554" s="53" t="s">
        <v>367</v>
      </c>
      <c r="C554" s="53" t="s">
        <v>366</v>
      </c>
      <c r="D554" s="53" t="s">
        <v>5025</v>
      </c>
      <c r="E554" s="53" t="s">
        <v>440</v>
      </c>
      <c r="F554" s="10" t="s">
        <v>28</v>
      </c>
      <c r="G554" s="10" t="str">
        <f>_xlfn.IFNA(VLOOKUP($A554,'[1]Engaged Deals'!$A:$J,2,FALSE),"No")</f>
        <v>No</v>
      </c>
      <c r="H554" s="10" t="s">
        <v>60</v>
      </c>
      <c r="I554" s="53" t="s">
        <v>26</v>
      </c>
      <c r="J554" s="58">
        <v>43089</v>
      </c>
      <c r="K554" s="59" t="s">
        <v>5024</v>
      </c>
      <c r="L554" s="53" t="s">
        <v>24</v>
      </c>
      <c r="M554" s="55">
        <v>43089</v>
      </c>
      <c r="N554" s="57">
        <v>300000</v>
      </c>
      <c r="O554" s="7">
        <f>N554/1000000</f>
        <v>0.3</v>
      </c>
      <c r="P554" s="56">
        <v>3</v>
      </c>
      <c r="Q554" s="55" t="s">
        <v>5023</v>
      </c>
      <c r="R554" s="54" t="s">
        <v>21</v>
      </c>
      <c r="S554" s="53" t="s">
        <v>107</v>
      </c>
      <c r="T554" s="53" t="s">
        <v>106</v>
      </c>
      <c r="U554" s="53" t="s">
        <v>105</v>
      </c>
      <c r="V554" s="53" t="s">
        <v>5022</v>
      </c>
      <c r="W554" s="53" t="s">
        <v>212</v>
      </c>
      <c r="Y554" s="13" t="s">
        <v>0</v>
      </c>
    </row>
    <row r="555" spans="1:25" x14ac:dyDescent="0.25">
      <c r="A555" s="160" t="s">
        <v>5021</v>
      </c>
      <c r="B555" s="97" t="s">
        <v>32</v>
      </c>
      <c r="C555" s="97" t="s">
        <v>121</v>
      </c>
      <c r="D555" s="97" t="s">
        <v>5020</v>
      </c>
      <c r="E555" s="97" t="s">
        <v>5019</v>
      </c>
      <c r="F555" s="10" t="s">
        <v>98</v>
      </c>
      <c r="G555" s="10" t="str">
        <f>_xlfn.IFNA(VLOOKUP($A555,'[1]Engaged Deals'!$A:$J,2,FALSE),"No")</f>
        <v>No</v>
      </c>
      <c r="H555" s="10" t="s">
        <v>11</v>
      </c>
      <c r="I555" s="97" t="s">
        <v>329</v>
      </c>
      <c r="J555" s="159">
        <v>42899</v>
      </c>
      <c r="K555" s="158" t="s">
        <v>5018</v>
      </c>
      <c r="L555" s="97" t="s">
        <v>109</v>
      </c>
      <c r="M555" s="155">
        <v>42899</v>
      </c>
      <c r="N555" s="157">
        <v>12000</v>
      </c>
      <c r="O555" s="7">
        <f>N555/1000000</f>
        <v>1.2E-2</v>
      </c>
      <c r="P555" s="156">
        <v>12</v>
      </c>
      <c r="Q555" s="155" t="s">
        <v>74</v>
      </c>
      <c r="R555" s="154" t="s">
        <v>21</v>
      </c>
      <c r="S555" s="97" t="s">
        <v>47</v>
      </c>
      <c r="T555" s="97" t="s">
        <v>162</v>
      </c>
      <c r="U555" s="97" t="s">
        <v>214</v>
      </c>
      <c r="V555" s="97" t="s">
        <v>220</v>
      </c>
      <c r="W555" s="97"/>
      <c r="Y555" s="13" t="s">
        <v>0</v>
      </c>
    </row>
    <row r="556" spans="1:25" x14ac:dyDescent="0.25">
      <c r="A556" s="60" t="s">
        <v>5016</v>
      </c>
      <c r="B556" s="53" t="s">
        <v>65</v>
      </c>
      <c r="C556" s="53" t="s">
        <v>290</v>
      </c>
      <c r="D556" s="53" t="s">
        <v>5015</v>
      </c>
      <c r="E556" s="53" t="s">
        <v>251</v>
      </c>
      <c r="F556" s="10" t="s">
        <v>98</v>
      </c>
      <c r="G556" s="10" t="str">
        <f>_xlfn.IFNA(VLOOKUP($A556,'[1]Engaged Deals'!$A:$J,2,FALSE),"No")</f>
        <v>Yes</v>
      </c>
      <c r="H556" s="10" t="s">
        <v>60</v>
      </c>
      <c r="I556" s="53" t="s">
        <v>557</v>
      </c>
      <c r="J556" s="58">
        <v>43100</v>
      </c>
      <c r="K556" s="59" t="s">
        <v>5014</v>
      </c>
      <c r="L556" s="53" t="s">
        <v>24</v>
      </c>
      <c r="M556" s="55">
        <v>43100</v>
      </c>
      <c r="N556" s="57">
        <v>2000000</v>
      </c>
      <c r="O556" s="7">
        <f>N556/1000000</f>
        <v>2</v>
      </c>
      <c r="P556" s="56">
        <v>12</v>
      </c>
      <c r="Q556" s="55" t="s">
        <v>5017</v>
      </c>
      <c r="R556" s="54" t="s">
        <v>6</v>
      </c>
      <c r="S556" s="53" t="s">
        <v>47</v>
      </c>
      <c r="T556" s="53" t="s">
        <v>162</v>
      </c>
      <c r="U556" s="53"/>
      <c r="V556" s="53" t="s">
        <v>5012</v>
      </c>
      <c r="W556" s="53"/>
      <c r="X556" s="1" t="s">
        <v>43</v>
      </c>
      <c r="Y556" s="13" t="s">
        <v>0</v>
      </c>
    </row>
    <row r="557" spans="1:25" x14ac:dyDescent="0.25">
      <c r="A557" s="60" t="s">
        <v>5016</v>
      </c>
      <c r="B557" s="53" t="s">
        <v>65</v>
      </c>
      <c r="C557" s="53" t="s">
        <v>290</v>
      </c>
      <c r="D557" s="53" t="s">
        <v>5015</v>
      </c>
      <c r="E557" s="53" t="s">
        <v>251</v>
      </c>
      <c r="F557" s="10" t="s">
        <v>98</v>
      </c>
      <c r="G557" s="10" t="str">
        <f>_xlfn.IFNA(VLOOKUP($A557,'[1]Engaged Deals'!$A:$J,2,FALSE),"No")</f>
        <v>Yes</v>
      </c>
      <c r="H557" s="10" t="s">
        <v>60</v>
      </c>
      <c r="I557" s="53" t="s">
        <v>557</v>
      </c>
      <c r="J557" s="58">
        <v>43100</v>
      </c>
      <c r="K557" s="59" t="s">
        <v>5014</v>
      </c>
      <c r="L557" s="53" t="s">
        <v>24</v>
      </c>
      <c r="M557" s="55">
        <v>43100</v>
      </c>
      <c r="N557" s="57">
        <v>250000</v>
      </c>
      <c r="O557" s="7">
        <f>N557/1000000</f>
        <v>0.25</v>
      </c>
      <c r="P557" s="56">
        <v>12</v>
      </c>
      <c r="Q557" s="55" t="s">
        <v>5013</v>
      </c>
      <c r="R557" s="54" t="s">
        <v>6</v>
      </c>
      <c r="S557" s="53" t="s">
        <v>73</v>
      </c>
      <c r="T557" s="53" t="s">
        <v>72</v>
      </c>
      <c r="U557" s="53" t="s">
        <v>346</v>
      </c>
      <c r="V557" s="53" t="s">
        <v>5012</v>
      </c>
      <c r="W557" s="53"/>
      <c r="X557" s="1" t="s">
        <v>43</v>
      </c>
      <c r="Y557" s="13" t="s">
        <v>0</v>
      </c>
    </row>
    <row r="558" spans="1:25" x14ac:dyDescent="0.25">
      <c r="A558" s="97" t="s">
        <v>5011</v>
      </c>
      <c r="B558" s="97" t="s">
        <v>532</v>
      </c>
      <c r="C558" s="97" t="s">
        <v>531</v>
      </c>
      <c r="D558" s="97" t="s">
        <v>5010</v>
      </c>
      <c r="E558" s="97" t="s">
        <v>57</v>
      </c>
      <c r="F558" s="10" t="s">
        <v>98</v>
      </c>
      <c r="G558" s="10" t="str">
        <f>_xlfn.IFNA(VLOOKUP($A558,'[1]Engaged Deals'!$A:$J,2,FALSE),"No")</f>
        <v>No</v>
      </c>
      <c r="H558" s="10" t="s">
        <v>97</v>
      </c>
      <c r="I558" s="97" t="s">
        <v>96</v>
      </c>
      <c r="J558" s="159">
        <v>42809</v>
      </c>
      <c r="K558" s="158" t="s">
        <v>5009</v>
      </c>
      <c r="L558" s="97" t="s">
        <v>8</v>
      </c>
      <c r="M558" s="155">
        <v>42809</v>
      </c>
      <c r="N558" s="157">
        <v>200000</v>
      </c>
      <c r="O558" s="7">
        <f>N558/1000000</f>
        <v>0.2</v>
      </c>
      <c r="P558" s="154">
        <v>1</v>
      </c>
      <c r="Q558" s="155" t="s">
        <v>7</v>
      </c>
      <c r="R558" s="97" t="s">
        <v>6</v>
      </c>
      <c r="S558" s="97" t="s">
        <v>73</v>
      </c>
      <c r="T558" s="97" t="s">
        <v>72</v>
      </c>
      <c r="U558" s="97" t="s">
        <v>346</v>
      </c>
      <c r="V558" s="97" t="s">
        <v>903</v>
      </c>
      <c r="W558" s="97" t="s">
        <v>160</v>
      </c>
      <c r="Y558" s="13" t="s">
        <v>0</v>
      </c>
    </row>
    <row r="559" spans="1:25" hidden="1" x14ac:dyDescent="0.25">
      <c r="A559" s="160" t="s">
        <v>5008</v>
      </c>
      <c r="B559" s="97" t="s">
        <v>149</v>
      </c>
      <c r="C559" s="97" t="s">
        <v>240</v>
      </c>
      <c r="D559" s="97" t="s">
        <v>5007</v>
      </c>
      <c r="E559" s="97" t="s">
        <v>481</v>
      </c>
      <c r="F559" s="10" t="s">
        <v>28</v>
      </c>
      <c r="G559" s="10" t="str">
        <f>_xlfn.IFNA(VLOOKUP($A559,'[1]Engaged Deals'!$A:$J,2,FALSE),"No")</f>
        <v>No</v>
      </c>
      <c r="H559" s="10" t="s">
        <v>11</v>
      </c>
      <c r="I559" s="97" t="s">
        <v>26</v>
      </c>
      <c r="J559" s="159">
        <v>42853</v>
      </c>
      <c r="K559" s="158" t="s">
        <v>5006</v>
      </c>
      <c r="L559" s="97" t="s">
        <v>144</v>
      </c>
      <c r="M559" s="155">
        <v>42853</v>
      </c>
      <c r="N559" s="157">
        <v>200000</v>
      </c>
      <c r="O559" s="7">
        <f>N559/1000000</f>
        <v>0.2</v>
      </c>
      <c r="P559" s="156">
        <v>2</v>
      </c>
      <c r="Q559" s="155" t="s">
        <v>282</v>
      </c>
      <c r="R559" s="154" t="s">
        <v>142</v>
      </c>
      <c r="S559" s="97" t="s">
        <v>47</v>
      </c>
      <c r="T559" s="97" t="s">
        <v>91</v>
      </c>
      <c r="U559" s="97" t="s">
        <v>1091</v>
      </c>
      <c r="V559" s="97" t="s">
        <v>582</v>
      </c>
      <c r="W559" s="97" t="s">
        <v>5005</v>
      </c>
      <c r="Y559" s="13" t="s">
        <v>0</v>
      </c>
    </row>
    <row r="560" spans="1:25" hidden="1" x14ac:dyDescent="0.25">
      <c r="A560" s="160" t="s">
        <v>5004</v>
      </c>
      <c r="B560" s="97" t="s">
        <v>32</v>
      </c>
      <c r="C560" s="97" t="s">
        <v>424</v>
      </c>
      <c r="D560" s="97" t="s">
        <v>5003</v>
      </c>
      <c r="E560" s="97" t="s">
        <v>4620</v>
      </c>
      <c r="F560" s="10" t="s">
        <v>28</v>
      </c>
      <c r="G560" s="10" t="str">
        <f>_xlfn.IFNA(VLOOKUP($A560,'[1]Engaged Deals'!$A:$J,2,FALSE),"No")</f>
        <v>No</v>
      </c>
      <c r="H560" s="10" t="s">
        <v>11</v>
      </c>
      <c r="I560" s="97" t="s">
        <v>26</v>
      </c>
      <c r="J560" s="159">
        <v>42907</v>
      </c>
      <c r="K560" s="158" t="s">
        <v>5002</v>
      </c>
      <c r="L560" s="97" t="s">
        <v>144</v>
      </c>
      <c r="M560" s="155">
        <v>42907</v>
      </c>
      <c r="N560" s="157">
        <v>250000</v>
      </c>
      <c r="O560" s="7">
        <f>N560/1000000</f>
        <v>0.25</v>
      </c>
      <c r="P560" s="156">
        <v>1</v>
      </c>
      <c r="Q560" s="155" t="s">
        <v>5001</v>
      </c>
      <c r="R560" s="154" t="s">
        <v>6</v>
      </c>
      <c r="S560" s="97" t="s">
        <v>47</v>
      </c>
      <c r="T560" s="97" t="s">
        <v>162</v>
      </c>
      <c r="U560" s="97" t="s">
        <v>248</v>
      </c>
      <c r="V560" s="97" t="s">
        <v>5000</v>
      </c>
      <c r="W560" s="97" t="s">
        <v>4416</v>
      </c>
      <c r="Y560" s="13" t="s">
        <v>0</v>
      </c>
    </row>
    <row r="561" spans="1:25" hidden="1" x14ac:dyDescent="0.25">
      <c r="A561" s="160" t="s">
        <v>4999</v>
      </c>
      <c r="B561" s="97" t="s">
        <v>149</v>
      </c>
      <c r="C561" s="97" t="s">
        <v>207</v>
      </c>
      <c r="D561" s="97" t="s">
        <v>1670</v>
      </c>
      <c r="E561" s="97" t="s">
        <v>4998</v>
      </c>
      <c r="F561" s="10" t="s">
        <v>61</v>
      </c>
      <c r="G561" s="10" t="str">
        <f>_xlfn.IFNA(VLOOKUP($A561,'[1]Engaged Deals'!$A:$J,2,FALSE),"No")</f>
        <v>No</v>
      </c>
      <c r="H561" s="10" t="s">
        <v>11</v>
      </c>
      <c r="I561" s="97" t="s">
        <v>59</v>
      </c>
      <c r="J561" s="159">
        <v>42852</v>
      </c>
      <c r="K561" s="158" t="s">
        <v>4997</v>
      </c>
      <c r="L561" s="97" t="s">
        <v>144</v>
      </c>
      <c r="M561" s="155">
        <v>42852</v>
      </c>
      <c r="N561" s="157">
        <v>186000</v>
      </c>
      <c r="O561" s="7">
        <f>N561/1000000</f>
        <v>0.186</v>
      </c>
      <c r="P561" s="156">
        <v>2</v>
      </c>
      <c r="Q561" s="155" t="s">
        <v>282</v>
      </c>
      <c r="R561" s="154" t="s">
        <v>281</v>
      </c>
      <c r="S561" s="97" t="s">
        <v>47</v>
      </c>
      <c r="T561" s="97" t="s">
        <v>162</v>
      </c>
      <c r="U561" s="97" t="s">
        <v>214</v>
      </c>
      <c r="V561" s="97" t="s">
        <v>1667</v>
      </c>
      <c r="W561" s="97" t="s">
        <v>115</v>
      </c>
      <c r="Y561" s="13" t="s">
        <v>0</v>
      </c>
    </row>
    <row r="562" spans="1:25" hidden="1" x14ac:dyDescent="0.25">
      <c r="A562" s="160" t="s">
        <v>4996</v>
      </c>
      <c r="B562" s="97" t="s">
        <v>52</v>
      </c>
      <c r="C562" s="97" t="s">
        <v>52</v>
      </c>
      <c r="D562" s="97" t="s">
        <v>4995</v>
      </c>
      <c r="E562" s="97" t="s">
        <v>4994</v>
      </c>
      <c r="F562" s="10" t="s">
        <v>61</v>
      </c>
      <c r="G562" s="10" t="str">
        <f>_xlfn.IFNA(VLOOKUP($A562,'[1]Engaged Deals'!$A:$J,2,FALSE),"No")</f>
        <v>No</v>
      </c>
      <c r="H562" s="10" t="s">
        <v>11</v>
      </c>
      <c r="I562" s="97" t="s">
        <v>59</v>
      </c>
      <c r="J562" s="159">
        <v>42886</v>
      </c>
      <c r="K562" s="158" t="s">
        <v>4993</v>
      </c>
      <c r="L562" s="97" t="s">
        <v>8</v>
      </c>
      <c r="M562" s="155">
        <v>42886</v>
      </c>
      <c r="N562" s="157">
        <v>285714</v>
      </c>
      <c r="O562" s="7">
        <f>N562/1000000</f>
        <v>0.28571400000000002</v>
      </c>
      <c r="P562" s="156">
        <v>12</v>
      </c>
      <c r="Q562" s="155" t="s">
        <v>179</v>
      </c>
      <c r="R562" s="154" t="s">
        <v>6</v>
      </c>
      <c r="S562" s="97" t="s">
        <v>47</v>
      </c>
      <c r="T562" s="97" t="s">
        <v>46</v>
      </c>
      <c r="U562" s="97" t="s">
        <v>4992</v>
      </c>
      <c r="V562" s="97" t="s">
        <v>4991</v>
      </c>
      <c r="W562" s="97" t="s">
        <v>115</v>
      </c>
      <c r="Y562" s="13" t="s">
        <v>0</v>
      </c>
    </row>
    <row r="563" spans="1:25" hidden="1" x14ac:dyDescent="0.25">
      <c r="A563" s="60" t="s">
        <v>4990</v>
      </c>
      <c r="B563" s="53" t="s">
        <v>32</v>
      </c>
      <c r="C563" s="53" t="s">
        <v>190</v>
      </c>
      <c r="D563" s="53" t="s">
        <v>4371</v>
      </c>
      <c r="E563" s="53" t="s">
        <v>4989</v>
      </c>
      <c r="F563" s="10" t="s">
        <v>28</v>
      </c>
      <c r="G563" s="10" t="str">
        <f>_xlfn.IFNA(VLOOKUP($A563,'[1]Engaged Deals'!$A:$J,2,FALSE),"No")</f>
        <v>No</v>
      </c>
      <c r="H563" s="10" t="s">
        <v>27</v>
      </c>
      <c r="I563" s="53" t="s">
        <v>187</v>
      </c>
      <c r="J563" s="58">
        <v>42995</v>
      </c>
      <c r="K563" s="59" t="s">
        <v>4988</v>
      </c>
      <c r="L563" s="53" t="s">
        <v>24</v>
      </c>
      <c r="M563" s="58">
        <v>42995</v>
      </c>
      <c r="N563" s="57">
        <v>50000</v>
      </c>
      <c r="O563" s="7">
        <f>N563/1000000</f>
        <v>0.05</v>
      </c>
      <c r="P563" s="56">
        <v>1</v>
      </c>
      <c r="Q563" s="55" t="s">
        <v>282</v>
      </c>
      <c r="R563" s="54" t="s">
        <v>21</v>
      </c>
      <c r="S563" s="53" t="s">
        <v>172</v>
      </c>
      <c r="T563" s="53" t="s">
        <v>171</v>
      </c>
      <c r="U563" s="53"/>
      <c r="V563" s="53" t="s">
        <v>40</v>
      </c>
      <c r="W563" s="53" t="s">
        <v>4987</v>
      </c>
      <c r="Y563" s="13" t="s">
        <v>0</v>
      </c>
    </row>
    <row r="564" spans="1:25" hidden="1" x14ac:dyDescent="0.25">
      <c r="A564" s="160" t="s">
        <v>4986</v>
      </c>
      <c r="B564" s="97" t="s">
        <v>65</v>
      </c>
      <c r="C564" s="97" t="s">
        <v>158</v>
      </c>
      <c r="D564" s="97" t="s">
        <v>4985</v>
      </c>
      <c r="E564" s="97" t="s">
        <v>4984</v>
      </c>
      <c r="F564" s="10" t="s">
        <v>28</v>
      </c>
      <c r="G564" s="10" t="str">
        <f>_xlfn.IFNA(VLOOKUP($A564,'[1]Engaged Deals'!$A:$J,2,FALSE),"No")</f>
        <v>No</v>
      </c>
      <c r="H564" s="10" t="s">
        <v>11</v>
      </c>
      <c r="I564" s="97" t="s">
        <v>26</v>
      </c>
      <c r="J564" s="159">
        <v>42874</v>
      </c>
      <c r="K564" s="158" t="s">
        <v>4983</v>
      </c>
      <c r="L564" s="97" t="s">
        <v>8</v>
      </c>
      <c r="M564" s="155">
        <v>42965</v>
      </c>
      <c r="N564" s="157">
        <v>2000000</v>
      </c>
      <c r="O564" s="7">
        <f>N564/1000000</f>
        <v>2</v>
      </c>
      <c r="P564" s="156">
        <v>1</v>
      </c>
      <c r="Q564" s="155" t="s">
        <v>7</v>
      </c>
      <c r="R564" s="154" t="s">
        <v>6</v>
      </c>
      <c r="S564" s="97" t="s">
        <v>172</v>
      </c>
      <c r="T564" s="97" t="s">
        <v>171</v>
      </c>
      <c r="U564" s="97" t="s">
        <v>4982</v>
      </c>
      <c r="V564" s="97" t="s">
        <v>4981</v>
      </c>
      <c r="W564" s="97" t="s">
        <v>151</v>
      </c>
      <c r="Y564" s="13" t="s">
        <v>0</v>
      </c>
    </row>
    <row r="565" spans="1:25" hidden="1" x14ac:dyDescent="0.25">
      <c r="A565" s="160" t="s">
        <v>4980</v>
      </c>
      <c r="B565" s="97" t="s">
        <v>32</v>
      </c>
      <c r="C565" s="97" t="s">
        <v>190</v>
      </c>
      <c r="D565" s="97" t="s">
        <v>4837</v>
      </c>
      <c r="E565" s="97" t="s">
        <v>4979</v>
      </c>
      <c r="F565" s="10" t="s">
        <v>61</v>
      </c>
      <c r="G565" s="10" t="str">
        <f>_xlfn.IFNA(VLOOKUP($A565,'[1]Engaged Deals'!$A:$J,2,FALSE),"No")</f>
        <v>No</v>
      </c>
      <c r="H565" s="10" t="s">
        <v>11</v>
      </c>
      <c r="I565" s="97" t="s">
        <v>119</v>
      </c>
      <c r="J565" s="159">
        <v>42907</v>
      </c>
      <c r="K565" s="158" t="s">
        <v>4978</v>
      </c>
      <c r="L565" s="97" t="s">
        <v>24</v>
      </c>
      <c r="M565" s="155">
        <v>42907</v>
      </c>
      <c r="N565" s="157">
        <v>90000</v>
      </c>
      <c r="O565" s="7">
        <f>N565/1000000</f>
        <v>0.09</v>
      </c>
      <c r="P565" s="156">
        <v>12</v>
      </c>
      <c r="Q565" s="155" t="s">
        <v>274</v>
      </c>
      <c r="R565" s="154" t="s">
        <v>21</v>
      </c>
      <c r="S565" s="97" t="s">
        <v>47</v>
      </c>
      <c r="T565" s="97" t="s">
        <v>162</v>
      </c>
      <c r="U565" s="97"/>
      <c r="V565" s="97" t="s">
        <v>40</v>
      </c>
      <c r="W565" s="97"/>
      <c r="Y565" s="13" t="s">
        <v>0</v>
      </c>
    </row>
    <row r="566" spans="1:25" hidden="1" x14ac:dyDescent="0.25">
      <c r="A566" s="97" t="s">
        <v>4977</v>
      </c>
      <c r="B566" s="97" t="s">
        <v>52</v>
      </c>
      <c r="C566" s="97" t="s">
        <v>52</v>
      </c>
      <c r="D566" s="97" t="s">
        <v>1257</v>
      </c>
      <c r="E566" s="97" t="s">
        <v>4976</v>
      </c>
      <c r="F566" s="10" t="s">
        <v>269</v>
      </c>
      <c r="G566" s="10" t="str">
        <f>_xlfn.IFNA(VLOOKUP($A566,'[1]Engaged Deals'!$A:$J,2,FALSE),"No")</f>
        <v>No</v>
      </c>
      <c r="H566" s="10" t="s">
        <v>97</v>
      </c>
      <c r="I566" s="97" t="s">
        <v>625</v>
      </c>
      <c r="J566" s="159">
        <v>42825</v>
      </c>
      <c r="K566" s="158" t="s">
        <v>4975</v>
      </c>
      <c r="L566" s="97" t="s">
        <v>8</v>
      </c>
      <c r="M566" s="155">
        <v>42825</v>
      </c>
      <c r="N566" s="157">
        <v>47619</v>
      </c>
      <c r="O566" s="7">
        <f>N566/1000000</f>
        <v>4.7619000000000002E-2</v>
      </c>
      <c r="P566" s="154">
        <v>12</v>
      </c>
      <c r="Q566" s="155" t="s">
        <v>7</v>
      </c>
      <c r="R566" s="97" t="s">
        <v>6</v>
      </c>
      <c r="S566" s="97" t="s">
        <v>73</v>
      </c>
      <c r="T566" s="97" t="s">
        <v>72</v>
      </c>
      <c r="U566" s="97" t="s">
        <v>370</v>
      </c>
      <c r="V566" s="97" t="s">
        <v>4974</v>
      </c>
      <c r="W566" s="97" t="s">
        <v>4973</v>
      </c>
      <c r="Y566" s="13" t="s">
        <v>0</v>
      </c>
    </row>
    <row r="567" spans="1:25" hidden="1" x14ac:dyDescent="0.25">
      <c r="A567" s="95" t="s">
        <v>4972</v>
      </c>
      <c r="B567" s="88" t="s">
        <v>32</v>
      </c>
      <c r="C567" s="88" t="s">
        <v>424</v>
      </c>
      <c r="D567" s="88" t="s">
        <v>4971</v>
      </c>
      <c r="E567" s="88" t="s">
        <v>4970</v>
      </c>
      <c r="F567" s="10" t="s">
        <v>61</v>
      </c>
      <c r="G567" s="10" t="str">
        <f>_xlfn.IFNA(VLOOKUP($A567,'[1]Engaged Deals'!$A:$J,2,FALSE),"No")</f>
        <v>No</v>
      </c>
      <c r="H567" s="10" t="s">
        <v>60</v>
      </c>
      <c r="I567" s="88" t="s">
        <v>119</v>
      </c>
      <c r="J567" s="94">
        <v>43035</v>
      </c>
      <c r="K567" s="93" t="s">
        <v>4969</v>
      </c>
      <c r="L567" s="88" t="s">
        <v>24</v>
      </c>
      <c r="M567" s="90">
        <v>43035</v>
      </c>
      <c r="N567" s="92">
        <v>77500</v>
      </c>
      <c r="O567" s="7">
        <f>N567/1000000</f>
        <v>7.7499999999999999E-2</v>
      </c>
      <c r="P567" s="91">
        <v>3</v>
      </c>
      <c r="Q567" s="90" t="s">
        <v>4969</v>
      </c>
      <c r="R567" s="89" t="s">
        <v>6</v>
      </c>
      <c r="S567" s="88" t="s">
        <v>47</v>
      </c>
      <c r="T567" s="88" t="s">
        <v>162</v>
      </c>
      <c r="U567" s="88" t="s">
        <v>214</v>
      </c>
      <c r="V567" s="53" t="s">
        <v>4968</v>
      </c>
      <c r="W567" s="53"/>
      <c r="Y567" s="13" t="s">
        <v>0</v>
      </c>
    </row>
    <row r="568" spans="1:25" hidden="1" x14ac:dyDescent="0.25">
      <c r="A568" s="176" t="s">
        <v>4967</v>
      </c>
      <c r="B568" s="169" t="s">
        <v>149</v>
      </c>
      <c r="C568" s="169" t="s">
        <v>148</v>
      </c>
      <c r="D568" s="169" t="s">
        <v>4966</v>
      </c>
      <c r="E568" s="169" t="s">
        <v>4332</v>
      </c>
      <c r="F568" s="10" t="s">
        <v>12</v>
      </c>
      <c r="G568" s="10" t="str">
        <f>_xlfn.IFNA(VLOOKUP($A568,'[1]Engaged Deals'!$A:$J,2,FALSE),"No")</f>
        <v>No</v>
      </c>
      <c r="H568" s="10" t="s">
        <v>11</v>
      </c>
      <c r="I568" s="169" t="s">
        <v>10</v>
      </c>
      <c r="J568" s="175">
        <v>42852</v>
      </c>
      <c r="K568" s="174" t="s">
        <v>4965</v>
      </c>
      <c r="L568" s="169" t="s">
        <v>8</v>
      </c>
      <c r="M568" s="171">
        <v>42852</v>
      </c>
      <c r="N568" s="173">
        <v>90000</v>
      </c>
      <c r="O568" s="7">
        <f>N568/1000000</f>
        <v>0.09</v>
      </c>
      <c r="P568" s="172">
        <v>12</v>
      </c>
      <c r="Q568" s="171" t="s">
        <v>7</v>
      </c>
      <c r="R568" s="170" t="s">
        <v>6</v>
      </c>
      <c r="S568" s="169" t="s">
        <v>47</v>
      </c>
      <c r="T568" s="169" t="s">
        <v>162</v>
      </c>
      <c r="U568" s="169" t="s">
        <v>214</v>
      </c>
      <c r="V568" s="97" t="s">
        <v>4330</v>
      </c>
      <c r="W568" s="97" t="s">
        <v>115</v>
      </c>
      <c r="Y568" s="13" t="s">
        <v>0</v>
      </c>
    </row>
    <row r="569" spans="1:25" x14ac:dyDescent="0.25">
      <c r="A569" s="160" t="s">
        <v>4964</v>
      </c>
      <c r="B569" s="97" t="s">
        <v>32</v>
      </c>
      <c r="C569" s="97" t="s">
        <v>190</v>
      </c>
      <c r="D569" s="97" t="s">
        <v>4963</v>
      </c>
      <c r="E569" s="97" t="s">
        <v>4962</v>
      </c>
      <c r="F569" s="10" t="s">
        <v>98</v>
      </c>
      <c r="G569" s="10" t="str">
        <f>_xlfn.IFNA(VLOOKUP($A569,'[1]Engaged Deals'!$A:$J,2,FALSE),"No")</f>
        <v>No</v>
      </c>
      <c r="H569" s="10" t="s">
        <v>11</v>
      </c>
      <c r="I569" s="97" t="s">
        <v>96</v>
      </c>
      <c r="J569" s="159">
        <v>42908</v>
      </c>
      <c r="K569" s="158" t="s">
        <v>4961</v>
      </c>
      <c r="L569" s="97" t="s">
        <v>24</v>
      </c>
      <c r="M569" s="155">
        <v>42908</v>
      </c>
      <c r="N569" s="157">
        <v>150000</v>
      </c>
      <c r="O569" s="7">
        <f>N569/1000000</f>
        <v>0.15</v>
      </c>
      <c r="P569" s="156">
        <v>12</v>
      </c>
      <c r="Q569" s="155" t="s">
        <v>282</v>
      </c>
      <c r="R569" s="154" t="s">
        <v>21</v>
      </c>
      <c r="S569" s="97" t="s">
        <v>47</v>
      </c>
      <c r="T569" s="97" t="s">
        <v>162</v>
      </c>
      <c r="U569" s="97"/>
      <c r="V569" s="97" t="s">
        <v>40</v>
      </c>
      <c r="W569" s="97" t="s">
        <v>229</v>
      </c>
      <c r="Y569" s="13" t="s">
        <v>0</v>
      </c>
    </row>
    <row r="570" spans="1:25" hidden="1" x14ac:dyDescent="0.25">
      <c r="A570" s="60" t="s">
        <v>4960</v>
      </c>
      <c r="B570" s="53" t="s">
        <v>149</v>
      </c>
      <c r="C570" s="53" t="s">
        <v>148</v>
      </c>
      <c r="D570" s="53" t="s">
        <v>4959</v>
      </c>
      <c r="E570" s="53" t="s">
        <v>4958</v>
      </c>
      <c r="F570" s="10" t="s">
        <v>12</v>
      </c>
      <c r="G570" s="10" t="str">
        <f>_xlfn.IFNA(VLOOKUP($A570,'[1]Engaged Deals'!$A:$J,2,FALSE),"No")</f>
        <v>No</v>
      </c>
      <c r="H570" s="10" t="s">
        <v>60</v>
      </c>
      <c r="I570" s="53" t="s">
        <v>195</v>
      </c>
      <c r="J570" s="58">
        <v>43058</v>
      </c>
      <c r="K570" s="59" t="s">
        <v>4957</v>
      </c>
      <c r="L570" s="53" t="s">
        <v>109</v>
      </c>
      <c r="M570" s="55">
        <v>43058</v>
      </c>
      <c r="N570" s="57">
        <v>150000</v>
      </c>
      <c r="O570" s="7">
        <f>N570/1000000</f>
        <v>0.15</v>
      </c>
      <c r="P570" s="56">
        <v>12</v>
      </c>
      <c r="Q570" s="55" t="s">
        <v>108</v>
      </c>
      <c r="R570" s="54" t="s">
        <v>6</v>
      </c>
      <c r="S570" s="53" t="s">
        <v>47</v>
      </c>
      <c r="T570" s="53" t="s">
        <v>46</v>
      </c>
      <c r="U570" s="53" t="s">
        <v>539</v>
      </c>
      <c r="V570" s="53" t="s">
        <v>656</v>
      </c>
      <c r="W570" s="53" t="s">
        <v>115</v>
      </c>
      <c r="Y570" s="13" t="s">
        <v>0</v>
      </c>
    </row>
    <row r="571" spans="1:25" x14ac:dyDescent="0.25">
      <c r="A571" s="160" t="s">
        <v>4955</v>
      </c>
      <c r="B571" s="97" t="s">
        <v>52</v>
      </c>
      <c r="C571" s="97" t="s">
        <v>52</v>
      </c>
      <c r="D571" s="97" t="s">
        <v>4954</v>
      </c>
      <c r="E571" s="97" t="s">
        <v>4953</v>
      </c>
      <c r="F571" s="10" t="s">
        <v>98</v>
      </c>
      <c r="G571" s="10" t="str">
        <f>_xlfn.IFNA(VLOOKUP($A571,'[1]Engaged Deals'!$A:$J,2,FALSE),"No")</f>
        <v>No</v>
      </c>
      <c r="H571" s="10" t="s">
        <v>11</v>
      </c>
      <c r="I571" s="97" t="s">
        <v>329</v>
      </c>
      <c r="J571" s="159">
        <v>42846</v>
      </c>
      <c r="K571" s="158" t="s">
        <v>4952</v>
      </c>
      <c r="L571" s="97" t="s">
        <v>8</v>
      </c>
      <c r="M571" s="155">
        <v>42849</v>
      </c>
      <c r="N571" s="157">
        <v>200000</v>
      </c>
      <c r="O571" s="7">
        <f>N571/1000000</f>
        <v>0.2</v>
      </c>
      <c r="P571" s="156">
        <v>3</v>
      </c>
      <c r="Q571" s="155" t="s">
        <v>4956</v>
      </c>
      <c r="R571" s="154" t="s">
        <v>142</v>
      </c>
      <c r="S571" s="97" t="s">
        <v>73</v>
      </c>
      <c r="T571" s="97" t="s">
        <v>72</v>
      </c>
      <c r="U571" s="97" t="s">
        <v>370</v>
      </c>
      <c r="V571" s="97" t="s">
        <v>4951</v>
      </c>
      <c r="W571" s="97" t="s">
        <v>151</v>
      </c>
      <c r="Y571" s="13" t="s">
        <v>0</v>
      </c>
    </row>
    <row r="572" spans="1:25" x14ac:dyDescent="0.25">
      <c r="A572" s="160" t="s">
        <v>4955</v>
      </c>
      <c r="B572" s="97" t="s">
        <v>52</v>
      </c>
      <c r="C572" s="97" t="s">
        <v>52</v>
      </c>
      <c r="D572" s="97" t="s">
        <v>4954</v>
      </c>
      <c r="E572" s="97" t="s">
        <v>4953</v>
      </c>
      <c r="F572" s="10" t="s">
        <v>98</v>
      </c>
      <c r="G572" s="10" t="str">
        <f>_xlfn.IFNA(VLOOKUP($A572,'[1]Engaged Deals'!$A:$J,2,FALSE),"No")</f>
        <v>No</v>
      </c>
      <c r="H572" s="10" t="s">
        <v>11</v>
      </c>
      <c r="I572" s="168" t="s">
        <v>329</v>
      </c>
      <c r="J572" s="159">
        <v>42846</v>
      </c>
      <c r="K572" s="158" t="s">
        <v>4952</v>
      </c>
      <c r="L572" s="97" t="s">
        <v>8</v>
      </c>
      <c r="M572" s="155">
        <v>42846</v>
      </c>
      <c r="N572" s="157">
        <v>3750</v>
      </c>
      <c r="O572" s="7">
        <f>N572/1000000</f>
        <v>3.7499999999999999E-3</v>
      </c>
      <c r="P572" s="156">
        <v>6</v>
      </c>
      <c r="Q572" s="155" t="s">
        <v>7</v>
      </c>
      <c r="R572" s="154" t="s">
        <v>281</v>
      </c>
      <c r="S572" s="97" t="s">
        <v>73</v>
      </c>
      <c r="T572" s="97" t="s">
        <v>72</v>
      </c>
      <c r="U572" s="97" t="s">
        <v>346</v>
      </c>
      <c r="V572" s="97" t="s">
        <v>4951</v>
      </c>
      <c r="W572" s="97" t="s">
        <v>151</v>
      </c>
      <c r="Y572" s="13" t="s">
        <v>0</v>
      </c>
    </row>
    <row r="573" spans="1:25" hidden="1" x14ac:dyDescent="0.25">
      <c r="A573" s="160" t="s">
        <v>4950</v>
      </c>
      <c r="B573" s="97" t="s">
        <v>32</v>
      </c>
      <c r="C573" s="97" t="s">
        <v>190</v>
      </c>
      <c r="D573" s="97" t="s">
        <v>4949</v>
      </c>
      <c r="E573" s="97" t="s">
        <v>300</v>
      </c>
      <c r="F573" s="10" t="s">
        <v>61</v>
      </c>
      <c r="G573" s="10" t="str">
        <f>_xlfn.IFNA(VLOOKUP($A573,'[1]Engaged Deals'!$A:$J,2,FALSE),"No")</f>
        <v>No</v>
      </c>
      <c r="H573" s="10" t="s">
        <v>11</v>
      </c>
      <c r="I573" s="97" t="s">
        <v>119</v>
      </c>
      <c r="J573" s="159">
        <v>42843</v>
      </c>
      <c r="K573" s="158" t="s">
        <v>4948</v>
      </c>
      <c r="L573" s="97" t="s">
        <v>109</v>
      </c>
      <c r="M573" s="155">
        <v>42843</v>
      </c>
      <c r="N573" s="157">
        <v>500000</v>
      </c>
      <c r="O573" s="7">
        <f>N573/1000000</f>
        <v>0.5</v>
      </c>
      <c r="P573" s="156">
        <v>1</v>
      </c>
      <c r="Q573" s="155" t="s">
        <v>4947</v>
      </c>
      <c r="R573" s="154" t="s">
        <v>21</v>
      </c>
      <c r="S573" s="97" t="s">
        <v>134</v>
      </c>
      <c r="T573" s="97" t="s">
        <v>133</v>
      </c>
      <c r="U573" s="97"/>
      <c r="V573" s="97" t="s">
        <v>40</v>
      </c>
      <c r="W573" s="97" t="s">
        <v>160</v>
      </c>
      <c r="Y573" s="13" t="s">
        <v>0</v>
      </c>
    </row>
    <row r="574" spans="1:25" hidden="1" x14ac:dyDescent="0.25">
      <c r="A574" s="160" t="s">
        <v>4946</v>
      </c>
      <c r="B574" s="97" t="s">
        <v>65</v>
      </c>
      <c r="C574" s="97" t="s">
        <v>158</v>
      </c>
      <c r="D574" s="97" t="s">
        <v>4945</v>
      </c>
      <c r="E574" s="97" t="s">
        <v>4944</v>
      </c>
      <c r="F574" s="10" t="s">
        <v>28</v>
      </c>
      <c r="G574" s="10" t="str">
        <f>_xlfn.IFNA(VLOOKUP($A574,'[1]Engaged Deals'!$A:$J,2,FALSE),"No")</f>
        <v>No</v>
      </c>
      <c r="H574" s="10" t="s">
        <v>11</v>
      </c>
      <c r="I574" s="97" t="s">
        <v>26</v>
      </c>
      <c r="J574" s="159">
        <v>42899</v>
      </c>
      <c r="K574" s="158" t="s">
        <v>4943</v>
      </c>
      <c r="L574" s="97" t="s">
        <v>24</v>
      </c>
      <c r="M574" s="155">
        <v>42899</v>
      </c>
      <c r="N574" s="157">
        <v>652000</v>
      </c>
      <c r="O574" s="7">
        <f>N574/1000000</f>
        <v>0.65200000000000002</v>
      </c>
      <c r="P574" s="156">
        <v>3</v>
      </c>
      <c r="Q574" s="155" t="s">
        <v>74</v>
      </c>
      <c r="R574" s="154" t="s">
        <v>21</v>
      </c>
      <c r="S574" s="97" t="s">
        <v>47</v>
      </c>
      <c r="T574" s="97" t="s">
        <v>162</v>
      </c>
      <c r="U574" s="97"/>
      <c r="V574" s="97" t="s">
        <v>1361</v>
      </c>
      <c r="W574" s="97"/>
      <c r="Y574" s="13" t="s">
        <v>0</v>
      </c>
    </row>
    <row r="575" spans="1:25" hidden="1" x14ac:dyDescent="0.25">
      <c r="A575" s="96" t="s">
        <v>4942</v>
      </c>
      <c r="B575" s="96" t="s">
        <v>32</v>
      </c>
      <c r="C575" s="96" t="s">
        <v>190</v>
      </c>
      <c r="D575" s="96" t="s">
        <v>776</v>
      </c>
      <c r="E575" s="96" t="s">
        <v>4941</v>
      </c>
      <c r="F575" s="10" t="s">
        <v>28</v>
      </c>
      <c r="G575" s="10" t="str">
        <f>_xlfn.IFNA(VLOOKUP($A575,'[1]Engaged Deals'!$A:$J,2,FALSE),"No")</f>
        <v>No</v>
      </c>
      <c r="H575" s="10" t="s">
        <v>27</v>
      </c>
      <c r="I575" s="96" t="s">
        <v>26</v>
      </c>
      <c r="J575" s="99">
        <v>43007</v>
      </c>
      <c r="K575" s="102">
        <v>42815</v>
      </c>
      <c r="L575" s="96" t="s">
        <v>24</v>
      </c>
      <c r="M575" s="102">
        <v>43007</v>
      </c>
      <c r="N575" s="101">
        <v>5000</v>
      </c>
      <c r="O575" s="7">
        <f>N575/1000000</f>
        <v>5.0000000000000001E-3</v>
      </c>
      <c r="P575" s="100">
        <v>12</v>
      </c>
      <c r="Q575" s="99">
        <v>42817</v>
      </c>
      <c r="R575" s="98" t="s">
        <v>21</v>
      </c>
      <c r="S575" s="96" t="s">
        <v>4940</v>
      </c>
      <c r="T575" s="96" t="s">
        <v>616</v>
      </c>
      <c r="U575" s="96" t="s">
        <v>615</v>
      </c>
      <c r="V575" s="96" t="s">
        <v>3323</v>
      </c>
      <c r="W575" s="53"/>
      <c r="Y575" s="13" t="s">
        <v>0</v>
      </c>
    </row>
    <row r="576" spans="1:25" x14ac:dyDescent="0.25">
      <c r="A576" s="160" t="s">
        <v>4939</v>
      </c>
      <c r="B576" s="97" t="s">
        <v>65</v>
      </c>
      <c r="C576" s="97" t="s">
        <v>290</v>
      </c>
      <c r="D576" s="97" t="s">
        <v>3194</v>
      </c>
      <c r="E576" s="97" t="s">
        <v>4938</v>
      </c>
      <c r="F576" s="10" t="s">
        <v>98</v>
      </c>
      <c r="G576" s="10" t="str">
        <f>_xlfn.IFNA(VLOOKUP($A576,'[1]Engaged Deals'!$A:$J,2,FALSE),"No")</f>
        <v>No</v>
      </c>
      <c r="H576" s="10" t="s">
        <v>11</v>
      </c>
      <c r="I576" s="97" t="s">
        <v>645</v>
      </c>
      <c r="J576" s="159">
        <v>42899</v>
      </c>
      <c r="K576" s="158" t="s">
        <v>4937</v>
      </c>
      <c r="L576" s="97" t="s">
        <v>24</v>
      </c>
      <c r="M576" s="155">
        <v>42944</v>
      </c>
      <c r="N576" s="157">
        <v>300000</v>
      </c>
      <c r="O576" s="7">
        <f>N576/1000000</f>
        <v>0.3</v>
      </c>
      <c r="P576" s="156">
        <v>4</v>
      </c>
      <c r="Q576" s="155" t="s">
        <v>74</v>
      </c>
      <c r="R576" s="154" t="s">
        <v>21</v>
      </c>
      <c r="S576" s="97" t="s">
        <v>47</v>
      </c>
      <c r="T576" s="97" t="s">
        <v>162</v>
      </c>
      <c r="U576" s="97"/>
      <c r="V576" s="97" t="s">
        <v>3191</v>
      </c>
      <c r="W576" s="97" t="s">
        <v>3190</v>
      </c>
      <c r="Y576" s="13" t="s">
        <v>0</v>
      </c>
    </row>
    <row r="577" spans="1:25" hidden="1" x14ac:dyDescent="0.25">
      <c r="A577" s="160" t="s">
        <v>4936</v>
      </c>
      <c r="B577" s="97" t="s">
        <v>367</v>
      </c>
      <c r="C577" s="97" t="s">
        <v>366</v>
      </c>
      <c r="D577" s="97" t="s">
        <v>4935</v>
      </c>
      <c r="E577" s="97" t="s">
        <v>4934</v>
      </c>
      <c r="F577" s="10" t="s">
        <v>28</v>
      </c>
      <c r="G577" s="10" t="str">
        <f>_xlfn.IFNA(VLOOKUP($A577,'[1]Engaged Deals'!$A:$J,2,FALSE),"No")</f>
        <v>No</v>
      </c>
      <c r="H577" s="10" t="s">
        <v>11</v>
      </c>
      <c r="I577" s="97" t="s">
        <v>26</v>
      </c>
      <c r="J577" s="159">
        <v>42916</v>
      </c>
      <c r="K577" s="158" t="s">
        <v>4933</v>
      </c>
      <c r="L577" s="97" t="s">
        <v>24</v>
      </c>
      <c r="M577" s="155">
        <v>42916</v>
      </c>
      <c r="N577" s="157">
        <v>200</v>
      </c>
      <c r="O577" s="7">
        <f>N577/1000000</f>
        <v>2.0000000000000001E-4</v>
      </c>
      <c r="P577" s="156">
        <v>1</v>
      </c>
      <c r="Q577" s="155" t="s">
        <v>4932</v>
      </c>
      <c r="R577" s="154" t="s">
        <v>6</v>
      </c>
      <c r="S577" s="97" t="s">
        <v>172</v>
      </c>
      <c r="T577" s="97" t="s">
        <v>171</v>
      </c>
      <c r="U577" s="97" t="s">
        <v>3327</v>
      </c>
      <c r="V577" s="97" t="s">
        <v>4931</v>
      </c>
      <c r="W577" s="97"/>
      <c r="Y577" s="13" t="s">
        <v>0</v>
      </c>
    </row>
    <row r="578" spans="1:25" hidden="1" x14ac:dyDescent="0.25">
      <c r="A578" s="160" t="s">
        <v>4930</v>
      </c>
      <c r="B578" s="97" t="s">
        <v>532</v>
      </c>
      <c r="C578" s="97" t="s">
        <v>598</v>
      </c>
      <c r="D578" s="97" t="s">
        <v>4929</v>
      </c>
      <c r="E578" s="97" t="s">
        <v>111</v>
      </c>
      <c r="F578" s="10" t="s">
        <v>61</v>
      </c>
      <c r="G578" s="10" t="str">
        <f>_xlfn.IFNA(VLOOKUP($A578,'[1]Engaged Deals'!$A:$J,2,FALSE),"No")</f>
        <v>No</v>
      </c>
      <c r="H578" s="10" t="s">
        <v>11</v>
      </c>
      <c r="I578" s="97" t="s">
        <v>59</v>
      </c>
      <c r="J578" s="159">
        <v>42835</v>
      </c>
      <c r="K578" s="158" t="s">
        <v>4928</v>
      </c>
      <c r="L578" s="97" t="s">
        <v>8</v>
      </c>
      <c r="M578" s="155">
        <v>42835</v>
      </c>
      <c r="N578" s="157">
        <v>10295</v>
      </c>
      <c r="O578" s="7">
        <f>N578/1000000</f>
        <v>1.0295E-2</v>
      </c>
      <c r="P578" s="156">
        <v>12</v>
      </c>
      <c r="Q578" s="155" t="s">
        <v>74</v>
      </c>
      <c r="R578" s="154" t="s">
        <v>21</v>
      </c>
      <c r="S578" s="97" t="s">
        <v>73</v>
      </c>
      <c r="T578" s="97" t="s">
        <v>72</v>
      </c>
      <c r="U578" s="97" t="s">
        <v>71</v>
      </c>
      <c r="V578" s="97" t="s">
        <v>4927</v>
      </c>
      <c r="W578" s="97" t="s">
        <v>115</v>
      </c>
      <c r="Y578" s="13" t="s">
        <v>0</v>
      </c>
    </row>
    <row r="579" spans="1:25" hidden="1" x14ac:dyDescent="0.25">
      <c r="A579" s="160" t="s">
        <v>4926</v>
      </c>
      <c r="B579" s="97" t="s">
        <v>149</v>
      </c>
      <c r="C579" s="97" t="s">
        <v>406</v>
      </c>
      <c r="D579" s="97" t="s">
        <v>4925</v>
      </c>
      <c r="E579" s="97" t="s">
        <v>4924</v>
      </c>
      <c r="F579" s="10" t="s">
        <v>403</v>
      </c>
      <c r="G579" s="10" t="str">
        <f>_xlfn.IFNA(VLOOKUP($A579,'[1]Engaged Deals'!$A:$J,2,FALSE),"No")</f>
        <v>Yes</v>
      </c>
      <c r="H579" s="10" t="s">
        <v>11</v>
      </c>
      <c r="I579" s="97" t="s">
        <v>26</v>
      </c>
      <c r="J579" s="159">
        <v>42916</v>
      </c>
      <c r="K579" s="158" t="s">
        <v>4923</v>
      </c>
      <c r="L579" s="97" t="s">
        <v>24</v>
      </c>
      <c r="M579" s="155">
        <v>42916</v>
      </c>
      <c r="N579" s="157">
        <v>111111</v>
      </c>
      <c r="O579" s="7">
        <f>N579/1000000</f>
        <v>0.111111</v>
      </c>
      <c r="P579" s="156">
        <v>1</v>
      </c>
      <c r="Q579" s="155" t="s">
        <v>2600</v>
      </c>
      <c r="R579" s="154" t="s">
        <v>21</v>
      </c>
      <c r="S579" s="97" t="s">
        <v>47</v>
      </c>
      <c r="T579" s="97" t="s">
        <v>162</v>
      </c>
      <c r="U579" s="97" t="s">
        <v>4251</v>
      </c>
      <c r="V579" s="97" t="s">
        <v>4922</v>
      </c>
      <c r="W579" s="97" t="s">
        <v>69</v>
      </c>
      <c r="X579" s="1" t="s">
        <v>43</v>
      </c>
      <c r="Y579" s="13" t="s">
        <v>0</v>
      </c>
    </row>
    <row r="580" spans="1:25" hidden="1" x14ac:dyDescent="0.25">
      <c r="A580" s="160" t="s">
        <v>4926</v>
      </c>
      <c r="B580" s="97" t="s">
        <v>149</v>
      </c>
      <c r="C580" s="97" t="s">
        <v>406</v>
      </c>
      <c r="D580" s="97" t="s">
        <v>4925</v>
      </c>
      <c r="E580" s="97" t="s">
        <v>4924</v>
      </c>
      <c r="F580" s="10" t="s">
        <v>403</v>
      </c>
      <c r="G580" s="10" t="str">
        <f>_xlfn.IFNA(VLOOKUP($A580,'[1]Engaged Deals'!$A:$J,2,FALSE),"No")</f>
        <v>Yes</v>
      </c>
      <c r="H580" s="10" t="s">
        <v>11</v>
      </c>
      <c r="I580" s="97" t="s">
        <v>26</v>
      </c>
      <c r="J580" s="159">
        <v>42916</v>
      </c>
      <c r="K580" s="158" t="s">
        <v>4923</v>
      </c>
      <c r="L580" s="97" t="s">
        <v>24</v>
      </c>
      <c r="M580" s="155">
        <v>42916</v>
      </c>
      <c r="N580" s="157">
        <v>0</v>
      </c>
      <c r="O580" s="7">
        <f>N580/1000000</f>
        <v>0</v>
      </c>
      <c r="P580" s="156">
        <v>12</v>
      </c>
      <c r="Q580" s="155" t="s">
        <v>540</v>
      </c>
      <c r="R580" s="154" t="s">
        <v>21</v>
      </c>
      <c r="S580" s="97" t="s">
        <v>47</v>
      </c>
      <c r="T580" s="97" t="s">
        <v>162</v>
      </c>
      <c r="U580" s="97" t="s">
        <v>214</v>
      </c>
      <c r="V580" s="97" t="s">
        <v>4922</v>
      </c>
      <c r="W580" s="97" t="s">
        <v>69</v>
      </c>
      <c r="X580" s="1" t="s">
        <v>43</v>
      </c>
      <c r="Y580" s="13" t="s">
        <v>0</v>
      </c>
    </row>
    <row r="581" spans="1:25" x14ac:dyDescent="0.25">
      <c r="A581" s="160" t="s">
        <v>4921</v>
      </c>
      <c r="B581" s="97" t="s">
        <v>32</v>
      </c>
      <c r="C581" s="97" t="s">
        <v>190</v>
      </c>
      <c r="D581" s="97" t="s">
        <v>4920</v>
      </c>
      <c r="E581" s="97" t="s">
        <v>4919</v>
      </c>
      <c r="F581" s="10" t="s">
        <v>98</v>
      </c>
      <c r="G581" s="10" t="str">
        <f>_xlfn.IFNA(VLOOKUP($A581,'[1]Engaged Deals'!$A:$J,2,FALSE),"No")</f>
        <v>No</v>
      </c>
      <c r="H581" s="10" t="s">
        <v>11</v>
      </c>
      <c r="I581" s="168" t="s">
        <v>96</v>
      </c>
      <c r="J581" s="159">
        <v>42911</v>
      </c>
      <c r="K581" s="158" t="s">
        <v>4918</v>
      </c>
      <c r="L581" s="97" t="s">
        <v>8</v>
      </c>
      <c r="M581" s="155">
        <v>42911</v>
      </c>
      <c r="N581" s="157">
        <v>1900000</v>
      </c>
      <c r="O581" s="7">
        <f>N581/1000000</f>
        <v>1.9</v>
      </c>
      <c r="P581" s="156">
        <v>12</v>
      </c>
      <c r="Q581" s="155" t="s">
        <v>83</v>
      </c>
      <c r="R581" s="154" t="s">
        <v>6</v>
      </c>
      <c r="S581" s="97" t="s">
        <v>47</v>
      </c>
      <c r="T581" s="97" t="s">
        <v>162</v>
      </c>
      <c r="U581" s="97" t="s">
        <v>4917</v>
      </c>
      <c r="V581" s="97" t="s">
        <v>40</v>
      </c>
      <c r="W581" s="97" t="s">
        <v>3961</v>
      </c>
      <c r="Y581" s="13" t="s">
        <v>0</v>
      </c>
    </row>
    <row r="582" spans="1:25" hidden="1" x14ac:dyDescent="0.25">
      <c r="A582" s="60" t="s">
        <v>4916</v>
      </c>
      <c r="B582" s="53" t="s">
        <v>532</v>
      </c>
      <c r="C582" s="53" t="s">
        <v>531</v>
      </c>
      <c r="D582" s="53" t="s">
        <v>4915</v>
      </c>
      <c r="E582" s="53" t="s">
        <v>1547</v>
      </c>
      <c r="F582" s="10" t="s">
        <v>12</v>
      </c>
      <c r="G582" s="10" t="str">
        <f>_xlfn.IFNA(VLOOKUP($A582,'[1]Engaged Deals'!$A:$J,2,FALSE),"No")</f>
        <v>No</v>
      </c>
      <c r="H582" s="10" t="s">
        <v>60</v>
      </c>
      <c r="I582" s="53" t="s">
        <v>10</v>
      </c>
      <c r="J582" s="58">
        <v>43099</v>
      </c>
      <c r="K582" s="59" t="s">
        <v>4914</v>
      </c>
      <c r="L582" s="53" t="s">
        <v>8</v>
      </c>
      <c r="M582" s="55">
        <v>43099</v>
      </c>
      <c r="N582" s="57">
        <v>220000</v>
      </c>
      <c r="O582" s="7">
        <f>N582/1000000</f>
        <v>0.22</v>
      </c>
      <c r="P582" s="56">
        <v>12</v>
      </c>
      <c r="Q582" s="55" t="s">
        <v>108</v>
      </c>
      <c r="R582" s="54" t="s">
        <v>6</v>
      </c>
      <c r="S582" s="53" t="s">
        <v>73</v>
      </c>
      <c r="T582" s="53" t="s">
        <v>72</v>
      </c>
      <c r="U582" s="53" t="s">
        <v>346</v>
      </c>
      <c r="V582" s="53" t="s">
        <v>4382</v>
      </c>
      <c r="W582" s="53" t="s">
        <v>160</v>
      </c>
      <c r="Y582" s="13" t="s">
        <v>0</v>
      </c>
    </row>
    <row r="583" spans="1:25" hidden="1" x14ac:dyDescent="0.25">
      <c r="A583" s="60" t="s">
        <v>4913</v>
      </c>
      <c r="B583" s="53" t="s">
        <v>149</v>
      </c>
      <c r="C583" s="53" t="s">
        <v>406</v>
      </c>
      <c r="D583" s="53" t="s">
        <v>4912</v>
      </c>
      <c r="E583" s="53" t="s">
        <v>4911</v>
      </c>
      <c r="F583" s="10" t="s">
        <v>403</v>
      </c>
      <c r="G583" s="10" t="str">
        <f>_xlfn.IFNA(VLOOKUP($A583,'[1]Engaged Deals'!$A:$J,2,FALSE),"No")</f>
        <v>Yes</v>
      </c>
      <c r="H583" s="10" t="s">
        <v>27</v>
      </c>
      <c r="I583" s="53" t="s">
        <v>287</v>
      </c>
      <c r="J583" s="58">
        <v>42944</v>
      </c>
      <c r="K583" s="59" t="s">
        <v>4910</v>
      </c>
      <c r="L583" s="53" t="s">
        <v>8</v>
      </c>
      <c r="M583" s="58">
        <v>42944</v>
      </c>
      <c r="N583" s="57">
        <v>100000</v>
      </c>
      <c r="O583" s="7">
        <f>N583/1000000</f>
        <v>0.1</v>
      </c>
      <c r="P583" s="56">
        <v>12</v>
      </c>
      <c r="Q583" s="55" t="s">
        <v>135</v>
      </c>
      <c r="R583" s="54" t="s">
        <v>6</v>
      </c>
      <c r="S583" s="53" t="s">
        <v>47</v>
      </c>
      <c r="T583" s="53" t="s">
        <v>162</v>
      </c>
      <c r="U583" s="53" t="s">
        <v>214</v>
      </c>
      <c r="V583" s="53" t="s">
        <v>4909</v>
      </c>
      <c r="W583" s="53" t="s">
        <v>160</v>
      </c>
      <c r="Y583" s="13" t="s">
        <v>0</v>
      </c>
    </row>
    <row r="584" spans="1:25" hidden="1" x14ac:dyDescent="0.25">
      <c r="A584" s="60" t="s">
        <v>4908</v>
      </c>
      <c r="B584" s="53" t="s">
        <v>32</v>
      </c>
      <c r="C584" s="53" t="s">
        <v>78</v>
      </c>
      <c r="D584" s="53" t="s">
        <v>4907</v>
      </c>
      <c r="E584" s="53" t="s">
        <v>4895</v>
      </c>
      <c r="F584" s="10" t="s">
        <v>28</v>
      </c>
      <c r="G584" s="10" t="str">
        <f>_xlfn.IFNA(VLOOKUP($A584,'[1]Engaged Deals'!$A:$J,2,FALSE),"No")</f>
        <v>No</v>
      </c>
      <c r="H584" s="10" t="s">
        <v>27</v>
      </c>
      <c r="I584" s="53" t="s">
        <v>26</v>
      </c>
      <c r="J584" s="58">
        <v>43007</v>
      </c>
      <c r="K584" s="59" t="s">
        <v>4906</v>
      </c>
      <c r="L584" s="53" t="s">
        <v>144</v>
      </c>
      <c r="M584" s="58">
        <v>43007</v>
      </c>
      <c r="N584" s="57">
        <v>2000000</v>
      </c>
      <c r="O584" s="7">
        <f>N584/1000000</f>
        <v>2</v>
      </c>
      <c r="P584" s="56">
        <v>12</v>
      </c>
      <c r="Q584" s="55" t="s">
        <v>7</v>
      </c>
      <c r="R584" s="54" t="s">
        <v>6</v>
      </c>
      <c r="S584" s="53" t="s">
        <v>47</v>
      </c>
      <c r="T584" s="53" t="s">
        <v>162</v>
      </c>
      <c r="U584" s="53" t="s">
        <v>248</v>
      </c>
      <c r="V584" s="53" t="s">
        <v>4905</v>
      </c>
      <c r="W584" s="53" t="s">
        <v>4904</v>
      </c>
      <c r="Y584" s="13" t="s">
        <v>0</v>
      </c>
    </row>
    <row r="585" spans="1:25" x14ac:dyDescent="0.25">
      <c r="A585" s="160" t="s">
        <v>4903</v>
      </c>
      <c r="B585" s="97" t="s">
        <v>149</v>
      </c>
      <c r="C585" s="97" t="s">
        <v>148</v>
      </c>
      <c r="D585" s="97" t="s">
        <v>4902</v>
      </c>
      <c r="E585" s="97" t="s">
        <v>57</v>
      </c>
      <c r="F585" s="10" t="s">
        <v>98</v>
      </c>
      <c r="G585" s="10" t="str">
        <f>_xlfn.IFNA(VLOOKUP($A585,'[1]Engaged Deals'!$A:$J,2,FALSE),"No")</f>
        <v>No</v>
      </c>
      <c r="H585" s="10" t="s">
        <v>11</v>
      </c>
      <c r="I585" s="168" t="s">
        <v>96</v>
      </c>
      <c r="J585" s="159">
        <v>42851</v>
      </c>
      <c r="K585" s="158" t="s">
        <v>4901</v>
      </c>
      <c r="L585" s="97" t="s">
        <v>24</v>
      </c>
      <c r="M585" s="155">
        <v>42851</v>
      </c>
      <c r="N585" s="157">
        <v>30000</v>
      </c>
      <c r="O585" s="7">
        <f>N585/1000000</f>
        <v>0.03</v>
      </c>
      <c r="P585" s="156">
        <v>12</v>
      </c>
      <c r="Q585" s="155" t="s">
        <v>4900</v>
      </c>
      <c r="R585" s="154" t="s">
        <v>21</v>
      </c>
      <c r="S585" s="97" t="s">
        <v>1986</v>
      </c>
      <c r="T585" s="97" t="s">
        <v>1986</v>
      </c>
      <c r="U585" s="97" t="s">
        <v>4899</v>
      </c>
      <c r="V585" s="97" t="s">
        <v>4898</v>
      </c>
      <c r="W585" s="97" t="s">
        <v>123</v>
      </c>
      <c r="Y585" s="13" t="s">
        <v>0</v>
      </c>
    </row>
    <row r="586" spans="1:25" hidden="1" x14ac:dyDescent="0.25">
      <c r="A586" s="160" t="s">
        <v>4897</v>
      </c>
      <c r="B586" s="97" t="s">
        <v>149</v>
      </c>
      <c r="C586" s="97" t="s">
        <v>148</v>
      </c>
      <c r="D586" s="97" t="s">
        <v>4896</v>
      </c>
      <c r="E586" s="97" t="s">
        <v>4895</v>
      </c>
      <c r="F586" s="10" t="s">
        <v>28</v>
      </c>
      <c r="G586" s="10" t="str">
        <f>_xlfn.IFNA(VLOOKUP($A586,'[1]Engaged Deals'!$A:$J,2,FALSE),"No")</f>
        <v>No</v>
      </c>
      <c r="H586" s="10" t="s">
        <v>11</v>
      </c>
      <c r="I586" s="97" t="s">
        <v>26</v>
      </c>
      <c r="J586" s="159">
        <v>42914</v>
      </c>
      <c r="K586" s="158" t="s">
        <v>4894</v>
      </c>
      <c r="L586" s="97" t="s">
        <v>8</v>
      </c>
      <c r="M586" s="155">
        <v>42972</v>
      </c>
      <c r="N586" s="157">
        <v>250000</v>
      </c>
      <c r="O586" s="7">
        <f>N586/1000000</f>
        <v>0.25</v>
      </c>
      <c r="P586" s="156">
        <v>12</v>
      </c>
      <c r="Q586" s="155" t="s">
        <v>135</v>
      </c>
      <c r="R586" s="154" t="s">
        <v>6</v>
      </c>
      <c r="S586" s="97" t="s">
        <v>73</v>
      </c>
      <c r="T586" s="97" t="s">
        <v>72</v>
      </c>
      <c r="U586" s="97" t="s">
        <v>370</v>
      </c>
      <c r="V586" s="97" t="s">
        <v>4893</v>
      </c>
      <c r="W586" s="97" t="s">
        <v>212</v>
      </c>
      <c r="Y586" s="13" t="s">
        <v>0</v>
      </c>
    </row>
    <row r="587" spans="1:25" hidden="1" x14ac:dyDescent="0.25">
      <c r="A587" s="60" t="s">
        <v>4892</v>
      </c>
      <c r="B587" s="53" t="s">
        <v>149</v>
      </c>
      <c r="C587" s="53" t="s">
        <v>207</v>
      </c>
      <c r="D587" s="53" t="s">
        <v>2443</v>
      </c>
      <c r="E587" s="53" t="s">
        <v>4891</v>
      </c>
      <c r="F587" s="10" t="s">
        <v>28</v>
      </c>
      <c r="G587" s="10" t="str">
        <f>_xlfn.IFNA(VLOOKUP($A587,'[1]Engaged Deals'!$A:$J,2,FALSE),"No")</f>
        <v>No</v>
      </c>
      <c r="H587" s="10" t="s">
        <v>60</v>
      </c>
      <c r="I587" s="53" t="s">
        <v>26</v>
      </c>
      <c r="J587" s="58">
        <v>43090</v>
      </c>
      <c r="K587" s="59" t="s">
        <v>4890</v>
      </c>
      <c r="L587" s="53" t="s">
        <v>24</v>
      </c>
      <c r="M587" s="55">
        <v>43090</v>
      </c>
      <c r="N587" s="57">
        <v>250000</v>
      </c>
      <c r="O587" s="7">
        <f>N587/1000000</f>
        <v>0.25</v>
      </c>
      <c r="P587" s="56">
        <v>1</v>
      </c>
      <c r="Q587" s="55" t="s">
        <v>4889</v>
      </c>
      <c r="R587" s="54" t="s">
        <v>6</v>
      </c>
      <c r="S587" s="53" t="s">
        <v>172</v>
      </c>
      <c r="T587" s="53" t="s">
        <v>171</v>
      </c>
      <c r="U587" s="53" t="s">
        <v>4888</v>
      </c>
      <c r="V587" s="53" t="s">
        <v>4887</v>
      </c>
      <c r="W587" s="53" t="s">
        <v>4886</v>
      </c>
      <c r="Y587" s="13" t="s">
        <v>0</v>
      </c>
    </row>
    <row r="588" spans="1:25" hidden="1" x14ac:dyDescent="0.25">
      <c r="A588" s="160" t="s">
        <v>4883</v>
      </c>
      <c r="B588" s="97" t="s">
        <v>65</v>
      </c>
      <c r="C588" s="97" t="s">
        <v>166</v>
      </c>
      <c r="D588" s="97" t="s">
        <v>953</v>
      </c>
      <c r="E588" s="97" t="s">
        <v>4882</v>
      </c>
      <c r="F588" s="10" t="s">
        <v>269</v>
      </c>
      <c r="G588" s="10" t="str">
        <f>_xlfn.IFNA(VLOOKUP($A588,'[1]Engaged Deals'!$A:$J,2,FALSE),"No")</f>
        <v>No</v>
      </c>
      <c r="H588" s="10" t="s">
        <v>11</v>
      </c>
      <c r="I588" s="168" t="s">
        <v>625</v>
      </c>
      <c r="J588" s="159">
        <v>42909</v>
      </c>
      <c r="K588" s="158" t="s">
        <v>4881</v>
      </c>
      <c r="L588" s="97" t="s">
        <v>24</v>
      </c>
      <c r="M588" s="155">
        <v>42909</v>
      </c>
      <c r="N588" s="157">
        <v>100000</v>
      </c>
      <c r="O588" s="7">
        <f>N588/1000000</f>
        <v>0.1</v>
      </c>
      <c r="P588" s="156">
        <v>2</v>
      </c>
      <c r="Q588" s="155" t="s">
        <v>4885</v>
      </c>
      <c r="R588" s="154" t="s">
        <v>142</v>
      </c>
      <c r="S588" s="97" t="s">
        <v>47</v>
      </c>
      <c r="T588" s="97" t="s">
        <v>162</v>
      </c>
      <c r="U588" s="97" t="s">
        <v>1952</v>
      </c>
      <c r="V588" s="97" t="s">
        <v>949</v>
      </c>
      <c r="W588" s="97" t="s">
        <v>115</v>
      </c>
      <c r="Y588" s="13" t="s">
        <v>0</v>
      </c>
    </row>
    <row r="589" spans="1:25" hidden="1" x14ac:dyDescent="0.25">
      <c r="A589" s="160" t="s">
        <v>4883</v>
      </c>
      <c r="B589" s="97" t="s">
        <v>65</v>
      </c>
      <c r="C589" s="97" t="s">
        <v>166</v>
      </c>
      <c r="D589" s="97" t="s">
        <v>953</v>
      </c>
      <c r="E589" s="97" t="s">
        <v>4882</v>
      </c>
      <c r="F589" s="10" t="s">
        <v>269</v>
      </c>
      <c r="G589" s="10" t="str">
        <f>_xlfn.IFNA(VLOOKUP($A589,'[1]Engaged Deals'!$A:$J,2,FALSE),"No")</f>
        <v>No</v>
      </c>
      <c r="H589" s="10" t="s">
        <v>11</v>
      </c>
      <c r="I589" s="168" t="s">
        <v>625</v>
      </c>
      <c r="J589" s="159">
        <v>42909</v>
      </c>
      <c r="K589" s="158" t="s">
        <v>4881</v>
      </c>
      <c r="L589" s="97" t="s">
        <v>24</v>
      </c>
      <c r="M589" s="155">
        <v>42909</v>
      </c>
      <c r="N589" s="157">
        <v>75000</v>
      </c>
      <c r="O589" s="7">
        <f>N589/1000000</f>
        <v>7.4999999999999997E-2</v>
      </c>
      <c r="P589" s="156">
        <v>2</v>
      </c>
      <c r="Q589" s="155" t="s">
        <v>4884</v>
      </c>
      <c r="R589" s="154" t="s">
        <v>142</v>
      </c>
      <c r="S589" s="97" t="s">
        <v>47</v>
      </c>
      <c r="T589" s="97" t="s">
        <v>46</v>
      </c>
      <c r="U589" s="97" t="s">
        <v>1714</v>
      </c>
      <c r="V589" s="97" t="s">
        <v>949</v>
      </c>
      <c r="W589" s="97" t="s">
        <v>115</v>
      </c>
      <c r="Y589" s="13" t="s">
        <v>0</v>
      </c>
    </row>
    <row r="590" spans="1:25" hidden="1" x14ac:dyDescent="0.25">
      <c r="A590" s="160" t="s">
        <v>4883</v>
      </c>
      <c r="B590" s="97" t="s">
        <v>65</v>
      </c>
      <c r="C590" s="97" t="s">
        <v>166</v>
      </c>
      <c r="D590" s="97" t="s">
        <v>953</v>
      </c>
      <c r="E590" s="97" t="s">
        <v>4882</v>
      </c>
      <c r="F590" s="10" t="s">
        <v>269</v>
      </c>
      <c r="G590" s="10" t="str">
        <f>_xlfn.IFNA(VLOOKUP($A590,'[1]Engaged Deals'!$A:$J,2,FALSE),"No")</f>
        <v>No</v>
      </c>
      <c r="H590" s="10" t="s">
        <v>11</v>
      </c>
      <c r="I590" s="168" t="s">
        <v>625</v>
      </c>
      <c r="J590" s="159">
        <v>42909</v>
      </c>
      <c r="K590" s="158" t="s">
        <v>4881</v>
      </c>
      <c r="L590" s="97" t="s">
        <v>24</v>
      </c>
      <c r="M590" s="155">
        <v>42909</v>
      </c>
      <c r="N590" s="157">
        <v>75000</v>
      </c>
      <c r="O590" s="7">
        <f>N590/1000000</f>
        <v>7.4999999999999997E-2</v>
      </c>
      <c r="P590" s="156">
        <v>3</v>
      </c>
      <c r="Q590" s="155" t="s">
        <v>4880</v>
      </c>
      <c r="R590" s="154" t="s">
        <v>142</v>
      </c>
      <c r="S590" s="97" t="s">
        <v>107</v>
      </c>
      <c r="T590" s="97" t="s">
        <v>106</v>
      </c>
      <c r="U590" s="97" t="s">
        <v>4879</v>
      </c>
      <c r="V590" s="97" t="s">
        <v>949</v>
      </c>
      <c r="W590" s="97" t="s">
        <v>115</v>
      </c>
      <c r="Y590" s="13" t="s">
        <v>0</v>
      </c>
    </row>
    <row r="591" spans="1:25" hidden="1" x14ac:dyDescent="0.25">
      <c r="A591" s="60" t="s">
        <v>4878</v>
      </c>
      <c r="B591" s="53" t="s">
        <v>65</v>
      </c>
      <c r="C591" s="53" t="s">
        <v>158</v>
      </c>
      <c r="D591" s="53" t="s">
        <v>4877</v>
      </c>
      <c r="E591" s="53" t="s">
        <v>4876</v>
      </c>
      <c r="F591" s="10" t="s">
        <v>28</v>
      </c>
      <c r="G591" s="10" t="str">
        <f>_xlfn.IFNA(VLOOKUP($A591,'[1]Engaged Deals'!$A:$J,2,FALSE),"No")</f>
        <v>Yes</v>
      </c>
      <c r="H591" s="10" t="s">
        <v>27</v>
      </c>
      <c r="I591" s="53" t="s">
        <v>26</v>
      </c>
      <c r="J591" s="58">
        <v>43000</v>
      </c>
      <c r="K591" s="59" t="s">
        <v>4875</v>
      </c>
      <c r="L591" s="53" t="s">
        <v>8</v>
      </c>
      <c r="M591" s="58">
        <v>43000</v>
      </c>
      <c r="N591" s="57">
        <v>2500000</v>
      </c>
      <c r="O591" s="7">
        <f>N591/1000000</f>
        <v>2.5</v>
      </c>
      <c r="P591" s="56">
        <v>36</v>
      </c>
      <c r="Q591" s="55" t="s">
        <v>135</v>
      </c>
      <c r="R591" s="54" t="s">
        <v>6</v>
      </c>
      <c r="S591" s="53" t="s">
        <v>47</v>
      </c>
      <c r="T591" s="53" t="s">
        <v>162</v>
      </c>
      <c r="U591" s="53" t="s">
        <v>214</v>
      </c>
      <c r="V591" s="53" t="s">
        <v>4874</v>
      </c>
      <c r="W591" s="53" t="s">
        <v>642</v>
      </c>
      <c r="Y591" s="13" t="s">
        <v>0</v>
      </c>
    </row>
    <row r="592" spans="1:25" x14ac:dyDescent="0.25">
      <c r="A592" s="160" t="s">
        <v>4873</v>
      </c>
      <c r="B592" s="97" t="s">
        <v>32</v>
      </c>
      <c r="C592" s="97" t="s">
        <v>101</v>
      </c>
      <c r="D592" s="97" t="s">
        <v>4872</v>
      </c>
      <c r="E592" s="97" t="s">
        <v>4871</v>
      </c>
      <c r="F592" s="10" t="s">
        <v>98</v>
      </c>
      <c r="G592" s="10" t="str">
        <f>_xlfn.IFNA(VLOOKUP($A592,'[1]Engaged Deals'!$A:$J,2,FALSE),"No")</f>
        <v>No</v>
      </c>
      <c r="H592" s="10" t="s">
        <v>11</v>
      </c>
      <c r="I592" s="97" t="s">
        <v>287</v>
      </c>
      <c r="J592" s="159">
        <v>42906</v>
      </c>
      <c r="K592" s="158" t="s">
        <v>4870</v>
      </c>
      <c r="L592" s="97" t="s">
        <v>109</v>
      </c>
      <c r="M592" s="155">
        <v>42993</v>
      </c>
      <c r="N592" s="157">
        <v>100000</v>
      </c>
      <c r="O592" s="7">
        <f>N592/1000000</f>
        <v>0.1</v>
      </c>
      <c r="P592" s="156">
        <v>12</v>
      </c>
      <c r="Q592" s="155" t="s">
        <v>4869</v>
      </c>
      <c r="R592" s="154" t="s">
        <v>6</v>
      </c>
      <c r="S592" s="97" t="s">
        <v>73</v>
      </c>
      <c r="T592" s="97" t="s">
        <v>72</v>
      </c>
      <c r="U592" s="97" t="s">
        <v>578</v>
      </c>
      <c r="V592" s="97" t="s">
        <v>4868</v>
      </c>
      <c r="W592" s="97" t="s">
        <v>115</v>
      </c>
      <c r="Y592" s="13" t="s">
        <v>0</v>
      </c>
    </row>
    <row r="593" spans="1:25" hidden="1" x14ac:dyDescent="0.25">
      <c r="A593" s="60" t="s">
        <v>4867</v>
      </c>
      <c r="B593" s="53" t="s">
        <v>149</v>
      </c>
      <c r="C593" s="53" t="s">
        <v>148</v>
      </c>
      <c r="D593" s="53" t="s">
        <v>4866</v>
      </c>
      <c r="E593" s="53" t="s">
        <v>4865</v>
      </c>
      <c r="F593" s="10" t="s">
        <v>28</v>
      </c>
      <c r="G593" s="10" t="str">
        <f>_xlfn.IFNA(VLOOKUP($A593,'[1]Engaged Deals'!$A:$J,2,FALSE),"No")</f>
        <v>No</v>
      </c>
      <c r="H593" s="10" t="s">
        <v>60</v>
      </c>
      <c r="I593" s="53" t="s">
        <v>26</v>
      </c>
      <c r="J593" s="58">
        <v>43069</v>
      </c>
      <c r="K593" s="59" t="s">
        <v>4864</v>
      </c>
      <c r="L593" s="53" t="s">
        <v>24</v>
      </c>
      <c r="M593" s="55">
        <v>43069</v>
      </c>
      <c r="N593" s="57">
        <v>185000</v>
      </c>
      <c r="O593" s="7">
        <f>N593/1000000</f>
        <v>0.185</v>
      </c>
      <c r="P593" s="56">
        <v>1</v>
      </c>
      <c r="Q593" s="55" t="s">
        <v>755</v>
      </c>
      <c r="R593" s="54" t="s">
        <v>6</v>
      </c>
      <c r="S593" s="53" t="s">
        <v>172</v>
      </c>
      <c r="T593" s="53" t="s">
        <v>171</v>
      </c>
      <c r="U593" s="53" t="s">
        <v>170</v>
      </c>
      <c r="V593" s="53" t="s">
        <v>754</v>
      </c>
      <c r="W593" s="53" t="s">
        <v>753</v>
      </c>
      <c r="Y593" s="13" t="s">
        <v>0</v>
      </c>
    </row>
    <row r="594" spans="1:25" x14ac:dyDescent="0.25">
      <c r="A594" s="160" t="s">
        <v>4863</v>
      </c>
      <c r="B594" s="97" t="s">
        <v>32</v>
      </c>
      <c r="C594" s="97" t="s">
        <v>41</v>
      </c>
      <c r="D594" s="97" t="s">
        <v>4862</v>
      </c>
      <c r="E594" s="97" t="s">
        <v>4861</v>
      </c>
      <c r="F594" s="10" t="s">
        <v>98</v>
      </c>
      <c r="G594" s="10" t="str">
        <f>_xlfn.IFNA(VLOOKUP($A594,'[1]Engaged Deals'!$A:$J,2,FALSE),"No")</f>
        <v>No</v>
      </c>
      <c r="H594" s="10" t="s">
        <v>11</v>
      </c>
      <c r="I594" s="168" t="s">
        <v>96</v>
      </c>
      <c r="J594" s="159">
        <v>42872</v>
      </c>
      <c r="K594" s="158" t="s">
        <v>4860</v>
      </c>
      <c r="L594" s="97" t="s">
        <v>109</v>
      </c>
      <c r="M594" s="155">
        <v>42872</v>
      </c>
      <c r="N594" s="157">
        <v>75000</v>
      </c>
      <c r="O594" s="7">
        <f>N594/1000000</f>
        <v>7.4999999999999997E-2</v>
      </c>
      <c r="P594" s="156">
        <v>12</v>
      </c>
      <c r="Q594" s="155" t="s">
        <v>2902</v>
      </c>
      <c r="R594" s="154" t="s">
        <v>21</v>
      </c>
      <c r="S594" s="97" t="s">
        <v>676</v>
      </c>
      <c r="T594" s="97" t="s">
        <v>676</v>
      </c>
      <c r="U594" s="97" t="s">
        <v>4299</v>
      </c>
      <c r="V594" s="97" t="s">
        <v>1550</v>
      </c>
      <c r="W594" s="97" t="s">
        <v>151</v>
      </c>
      <c r="Y594" s="13" t="s">
        <v>0</v>
      </c>
    </row>
    <row r="595" spans="1:25" x14ac:dyDescent="0.25">
      <c r="A595" s="160" t="s">
        <v>4859</v>
      </c>
      <c r="B595" s="97" t="s">
        <v>32</v>
      </c>
      <c r="C595" s="97" t="s">
        <v>121</v>
      </c>
      <c r="D595" s="97" t="s">
        <v>4858</v>
      </c>
      <c r="E595" s="97" t="s">
        <v>481</v>
      </c>
      <c r="F595" s="10" t="s">
        <v>98</v>
      </c>
      <c r="G595" s="10" t="str">
        <f>_xlfn.IFNA(VLOOKUP($A595,'[1]Engaged Deals'!$A:$J,2,FALSE),"No")</f>
        <v>No</v>
      </c>
      <c r="H595" s="10" t="s">
        <v>11</v>
      </c>
      <c r="I595" s="97" t="s">
        <v>329</v>
      </c>
      <c r="J595" s="159">
        <v>42892</v>
      </c>
      <c r="K595" s="158" t="s">
        <v>4857</v>
      </c>
      <c r="L595" s="97" t="s">
        <v>24</v>
      </c>
      <c r="M595" s="155">
        <v>42892</v>
      </c>
      <c r="N595" s="157">
        <v>20000</v>
      </c>
      <c r="O595" s="7">
        <f>N595/1000000</f>
        <v>0.02</v>
      </c>
      <c r="P595" s="156">
        <v>12</v>
      </c>
      <c r="Q595" s="155" t="s">
        <v>3667</v>
      </c>
      <c r="R595" s="154" t="s">
        <v>6</v>
      </c>
      <c r="S595" s="97" t="s">
        <v>73</v>
      </c>
      <c r="T595" s="97" t="s">
        <v>72</v>
      </c>
      <c r="U595" s="97"/>
      <c r="V595" s="97" t="s">
        <v>4856</v>
      </c>
      <c r="W595" s="97" t="s">
        <v>115</v>
      </c>
      <c r="Y595" s="13" t="s">
        <v>0</v>
      </c>
    </row>
    <row r="596" spans="1:25" x14ac:dyDescent="0.25">
      <c r="A596" s="160" t="s">
        <v>4859</v>
      </c>
      <c r="B596" s="97" t="s">
        <v>32</v>
      </c>
      <c r="C596" s="97" t="s">
        <v>121</v>
      </c>
      <c r="D596" s="97" t="s">
        <v>4858</v>
      </c>
      <c r="E596" s="97" t="s">
        <v>481</v>
      </c>
      <c r="F596" s="10" t="s">
        <v>98</v>
      </c>
      <c r="G596" s="10" t="str">
        <f>_xlfn.IFNA(VLOOKUP($A596,'[1]Engaged Deals'!$A:$J,2,FALSE),"No")</f>
        <v>No</v>
      </c>
      <c r="H596" s="10" t="s">
        <v>11</v>
      </c>
      <c r="I596" s="97" t="s">
        <v>329</v>
      </c>
      <c r="J596" s="159">
        <v>42892</v>
      </c>
      <c r="K596" s="158" t="s">
        <v>4857</v>
      </c>
      <c r="L596" s="97" t="s">
        <v>24</v>
      </c>
      <c r="M596" s="155">
        <v>42892</v>
      </c>
      <c r="N596" s="157">
        <v>20000</v>
      </c>
      <c r="O596" s="7">
        <f>N596/1000000</f>
        <v>0.02</v>
      </c>
      <c r="P596" s="156">
        <v>12</v>
      </c>
      <c r="Q596" s="155" t="s">
        <v>356</v>
      </c>
      <c r="R596" s="154" t="s">
        <v>6</v>
      </c>
      <c r="S596" s="97" t="s">
        <v>47</v>
      </c>
      <c r="T596" s="97" t="s">
        <v>162</v>
      </c>
      <c r="U596" s="97" t="s">
        <v>248</v>
      </c>
      <c r="V596" s="97" t="s">
        <v>4856</v>
      </c>
      <c r="W596" s="97" t="s">
        <v>115</v>
      </c>
      <c r="Y596" s="13" t="s">
        <v>0</v>
      </c>
    </row>
    <row r="597" spans="1:25" hidden="1" x14ac:dyDescent="0.25">
      <c r="A597" s="160" t="s">
        <v>4855</v>
      </c>
      <c r="B597" s="97" t="s">
        <v>532</v>
      </c>
      <c r="C597" s="97" t="s">
        <v>531</v>
      </c>
      <c r="D597" s="97" t="s">
        <v>4854</v>
      </c>
      <c r="E597" s="97" t="s">
        <v>4853</v>
      </c>
      <c r="F597" s="10" t="s">
        <v>28</v>
      </c>
      <c r="G597" s="10" t="str">
        <f>_xlfn.IFNA(VLOOKUP($A597,'[1]Engaged Deals'!$A:$J,2,FALSE),"No")</f>
        <v>No</v>
      </c>
      <c r="H597" s="10" t="s">
        <v>11</v>
      </c>
      <c r="I597" s="97" t="s">
        <v>26</v>
      </c>
      <c r="J597" s="159">
        <v>42916</v>
      </c>
      <c r="K597" s="158" t="s">
        <v>4852</v>
      </c>
      <c r="L597" s="97" t="s">
        <v>24</v>
      </c>
      <c r="M597" s="155">
        <v>42916</v>
      </c>
      <c r="N597" s="157">
        <v>160000</v>
      </c>
      <c r="O597" s="7">
        <f>N597/1000000</f>
        <v>0.16</v>
      </c>
      <c r="P597" s="156">
        <v>12</v>
      </c>
      <c r="Q597" s="155" t="s">
        <v>203</v>
      </c>
      <c r="R597" s="154" t="s">
        <v>6</v>
      </c>
      <c r="S597" s="97" t="s">
        <v>73</v>
      </c>
      <c r="T597" s="97" t="s">
        <v>72</v>
      </c>
      <c r="U597" s="97" t="s">
        <v>346</v>
      </c>
      <c r="V597" s="97" t="s">
        <v>4851</v>
      </c>
      <c r="W597" s="97" t="s">
        <v>160</v>
      </c>
      <c r="Y597" s="13" t="s">
        <v>0</v>
      </c>
    </row>
    <row r="598" spans="1:25" hidden="1" x14ac:dyDescent="0.25">
      <c r="A598" s="160" t="s">
        <v>4850</v>
      </c>
      <c r="B598" s="97" t="s">
        <v>65</v>
      </c>
      <c r="C598" s="97" t="s">
        <v>158</v>
      </c>
      <c r="D598" s="97" t="s">
        <v>4849</v>
      </c>
      <c r="E598" s="97" t="s">
        <v>4848</v>
      </c>
      <c r="F598" s="10" t="s">
        <v>28</v>
      </c>
      <c r="G598" s="10" t="str">
        <f>_xlfn.IFNA(VLOOKUP($A598,'[1]Engaged Deals'!$A:$J,2,FALSE),"No")</f>
        <v>No</v>
      </c>
      <c r="H598" s="10" t="s">
        <v>11</v>
      </c>
      <c r="I598" s="97" t="s">
        <v>187</v>
      </c>
      <c r="J598" s="159">
        <v>42916</v>
      </c>
      <c r="K598" s="158" t="s">
        <v>4847</v>
      </c>
      <c r="L598" s="97" t="s">
        <v>24</v>
      </c>
      <c r="M598" s="155">
        <v>42916</v>
      </c>
      <c r="N598" s="157">
        <v>50000</v>
      </c>
      <c r="O598" s="7">
        <f>N598/1000000</f>
        <v>0.05</v>
      </c>
      <c r="P598" s="156">
        <v>1</v>
      </c>
      <c r="Q598" s="155" t="s">
        <v>4846</v>
      </c>
      <c r="R598" s="154" t="s">
        <v>21</v>
      </c>
      <c r="S598" s="97" t="s">
        <v>172</v>
      </c>
      <c r="T598" s="97" t="s">
        <v>210</v>
      </c>
      <c r="U598" s="97"/>
      <c r="V598" s="97" t="s">
        <v>4845</v>
      </c>
      <c r="W598" s="97"/>
      <c r="Y598" s="13" t="s">
        <v>0</v>
      </c>
    </row>
    <row r="599" spans="1:25" hidden="1" x14ac:dyDescent="0.25">
      <c r="A599" s="60" t="s">
        <v>4844</v>
      </c>
      <c r="B599" s="53" t="s">
        <v>32</v>
      </c>
      <c r="C599" s="53" t="s">
        <v>190</v>
      </c>
      <c r="D599" s="53" t="s">
        <v>1452</v>
      </c>
      <c r="E599" s="53" t="s">
        <v>4843</v>
      </c>
      <c r="F599" s="10" t="s">
        <v>61</v>
      </c>
      <c r="G599" s="10" t="str">
        <f>_xlfn.IFNA(VLOOKUP($A599,'[1]Engaged Deals'!$A:$J,2,FALSE),"No")</f>
        <v>No</v>
      </c>
      <c r="H599" s="10" t="s">
        <v>60</v>
      </c>
      <c r="I599" s="53" t="s">
        <v>59</v>
      </c>
      <c r="J599" s="58">
        <v>43010</v>
      </c>
      <c r="K599" s="59" t="s">
        <v>4842</v>
      </c>
      <c r="L599" s="53" t="s">
        <v>8</v>
      </c>
      <c r="M599" s="55">
        <v>43010</v>
      </c>
      <c r="N599" s="57">
        <v>180000</v>
      </c>
      <c r="O599" s="7">
        <f>N599/1000000</f>
        <v>0.18</v>
      </c>
      <c r="P599" s="56">
        <v>12</v>
      </c>
      <c r="Q599" s="55" t="s">
        <v>518</v>
      </c>
      <c r="R599" s="54" t="s">
        <v>21</v>
      </c>
      <c r="S599" s="53" t="s">
        <v>20</v>
      </c>
      <c r="T599" s="53" t="s">
        <v>37</v>
      </c>
      <c r="U599" s="53" t="s">
        <v>1103</v>
      </c>
      <c r="V599" s="53" t="s">
        <v>40</v>
      </c>
      <c r="W599" s="53" t="s">
        <v>103</v>
      </c>
      <c r="Y599" s="13" t="s">
        <v>0</v>
      </c>
    </row>
    <row r="600" spans="1:25" hidden="1" x14ac:dyDescent="0.25">
      <c r="A600" s="160" t="s">
        <v>4841</v>
      </c>
      <c r="B600" s="97" t="s">
        <v>32</v>
      </c>
      <c r="C600" s="97" t="s">
        <v>190</v>
      </c>
      <c r="D600" s="97" t="s">
        <v>4840</v>
      </c>
      <c r="E600" s="97" t="s">
        <v>251</v>
      </c>
      <c r="F600" s="10" t="s">
        <v>12</v>
      </c>
      <c r="G600" s="10" t="str">
        <f>_xlfn.IFNA(VLOOKUP($A600,'[1]Engaged Deals'!$A:$J,2,FALSE),"No")</f>
        <v>No</v>
      </c>
      <c r="H600" s="10" t="s">
        <v>11</v>
      </c>
      <c r="I600" s="97" t="s">
        <v>10</v>
      </c>
      <c r="J600" s="159">
        <v>42902</v>
      </c>
      <c r="K600" s="158" t="s">
        <v>4839</v>
      </c>
      <c r="L600" s="97" t="s">
        <v>24</v>
      </c>
      <c r="M600" s="155">
        <v>42902</v>
      </c>
      <c r="N600" s="157">
        <v>100000</v>
      </c>
      <c r="O600" s="7">
        <f>N600/1000000</f>
        <v>0.1</v>
      </c>
      <c r="P600" s="156">
        <v>12</v>
      </c>
      <c r="Q600" s="155" t="s">
        <v>249</v>
      </c>
      <c r="R600" s="154" t="s">
        <v>21</v>
      </c>
      <c r="S600" s="97" t="s">
        <v>47</v>
      </c>
      <c r="T600" s="97" t="s">
        <v>162</v>
      </c>
      <c r="U600" s="97" t="s">
        <v>248</v>
      </c>
      <c r="V600" s="97" t="s">
        <v>40</v>
      </c>
      <c r="W600" s="97" t="s">
        <v>229</v>
      </c>
      <c r="Y600" s="13" t="s">
        <v>0</v>
      </c>
    </row>
    <row r="601" spans="1:25" hidden="1" x14ac:dyDescent="0.25">
      <c r="A601" s="160" t="s">
        <v>4838</v>
      </c>
      <c r="B601" s="97" t="s">
        <v>32</v>
      </c>
      <c r="C601" s="97" t="s">
        <v>190</v>
      </c>
      <c r="D601" s="97" t="s">
        <v>4837</v>
      </c>
      <c r="E601" s="97" t="s">
        <v>4836</v>
      </c>
      <c r="F601" s="10" t="s">
        <v>61</v>
      </c>
      <c r="G601" s="10" t="str">
        <f>_xlfn.IFNA(VLOOKUP($A601,'[1]Engaged Deals'!$A:$J,2,FALSE),"No")</f>
        <v>No</v>
      </c>
      <c r="H601" s="10" t="s">
        <v>11</v>
      </c>
      <c r="I601" s="97" t="s">
        <v>119</v>
      </c>
      <c r="J601" s="159">
        <v>42916</v>
      </c>
      <c r="K601" s="158" t="s">
        <v>4835</v>
      </c>
      <c r="L601" s="97" t="s">
        <v>24</v>
      </c>
      <c r="M601" s="155">
        <v>42916</v>
      </c>
      <c r="N601" s="157">
        <v>90000</v>
      </c>
      <c r="O601" s="7">
        <f>N601/1000000</f>
        <v>0.09</v>
      </c>
      <c r="P601" s="156">
        <v>12</v>
      </c>
      <c r="Q601" s="155" t="s">
        <v>254</v>
      </c>
      <c r="R601" s="154" t="s">
        <v>6</v>
      </c>
      <c r="S601" s="97" t="s">
        <v>73</v>
      </c>
      <c r="T601" s="97" t="s">
        <v>312</v>
      </c>
      <c r="U601" s="97" t="s">
        <v>311</v>
      </c>
      <c r="V601" s="97" t="s">
        <v>40</v>
      </c>
      <c r="W601" s="97"/>
      <c r="Y601" s="13" t="s">
        <v>0</v>
      </c>
    </row>
    <row r="602" spans="1:25" hidden="1" x14ac:dyDescent="0.25">
      <c r="A602" s="160" t="s">
        <v>4838</v>
      </c>
      <c r="B602" s="97" t="s">
        <v>32</v>
      </c>
      <c r="C602" s="97" t="s">
        <v>190</v>
      </c>
      <c r="D602" s="97" t="s">
        <v>4837</v>
      </c>
      <c r="E602" s="97" t="s">
        <v>4836</v>
      </c>
      <c r="F602" s="10" t="s">
        <v>61</v>
      </c>
      <c r="G602" s="10" t="str">
        <f>_xlfn.IFNA(VLOOKUP($A602,'[1]Engaged Deals'!$A:$J,2,FALSE),"No")</f>
        <v>No</v>
      </c>
      <c r="H602" s="10" t="s">
        <v>11</v>
      </c>
      <c r="I602" s="97" t="s">
        <v>119</v>
      </c>
      <c r="J602" s="159">
        <v>42916</v>
      </c>
      <c r="K602" s="158" t="s">
        <v>4835</v>
      </c>
      <c r="L602" s="97" t="s">
        <v>24</v>
      </c>
      <c r="M602" s="155">
        <v>42916</v>
      </c>
      <c r="N602" s="157">
        <v>25000</v>
      </c>
      <c r="O602" s="7">
        <f>N602/1000000</f>
        <v>2.5000000000000001E-2</v>
      </c>
      <c r="P602" s="156">
        <v>1</v>
      </c>
      <c r="Q602" s="155" t="s">
        <v>292</v>
      </c>
      <c r="R602" s="154" t="s">
        <v>6</v>
      </c>
      <c r="S602" s="97" t="s">
        <v>1986</v>
      </c>
      <c r="T602" s="97" t="s">
        <v>1985</v>
      </c>
      <c r="U602" s="97" t="s">
        <v>4417</v>
      </c>
      <c r="V602" s="97" t="s">
        <v>40</v>
      </c>
      <c r="W602" s="97"/>
      <c r="Y602" s="13" t="s">
        <v>0</v>
      </c>
    </row>
    <row r="603" spans="1:25" hidden="1" x14ac:dyDescent="0.25">
      <c r="A603" s="60" t="s">
        <v>4834</v>
      </c>
      <c r="B603" s="53" t="s">
        <v>32</v>
      </c>
      <c r="C603" s="53" t="s">
        <v>190</v>
      </c>
      <c r="D603" s="53" t="s">
        <v>4833</v>
      </c>
      <c r="E603" s="53" t="s">
        <v>4832</v>
      </c>
      <c r="F603" s="10" t="s">
        <v>28</v>
      </c>
      <c r="G603" s="10" t="str">
        <f>_xlfn.IFNA(VLOOKUP($A603,'[1]Engaged Deals'!$A:$J,2,FALSE),"No")</f>
        <v>No</v>
      </c>
      <c r="H603" s="10" t="s">
        <v>27</v>
      </c>
      <c r="I603" s="53" t="s">
        <v>187</v>
      </c>
      <c r="J603" s="58">
        <v>42998</v>
      </c>
      <c r="K603" s="59" t="s">
        <v>4831</v>
      </c>
      <c r="L603" s="53" t="s">
        <v>24</v>
      </c>
      <c r="M603" s="58">
        <v>42998</v>
      </c>
      <c r="N603" s="57">
        <v>150000</v>
      </c>
      <c r="O603" s="7">
        <f>N603/1000000</f>
        <v>0.15</v>
      </c>
      <c r="P603" s="56">
        <v>12</v>
      </c>
      <c r="Q603" s="55" t="s">
        <v>203</v>
      </c>
      <c r="R603" s="54" t="s">
        <v>6</v>
      </c>
      <c r="S603" s="53" t="s">
        <v>47</v>
      </c>
      <c r="T603" s="53" t="s">
        <v>162</v>
      </c>
      <c r="U603" s="53" t="s">
        <v>214</v>
      </c>
      <c r="V603" s="53" t="s">
        <v>40</v>
      </c>
      <c r="W603" s="53"/>
      <c r="Y603" s="13" t="s">
        <v>0</v>
      </c>
    </row>
    <row r="604" spans="1:25" hidden="1" x14ac:dyDescent="0.25">
      <c r="A604" s="96" t="s">
        <v>4830</v>
      </c>
      <c r="B604" s="96" t="s">
        <v>32</v>
      </c>
      <c r="C604" s="96" t="s">
        <v>41</v>
      </c>
      <c r="D604" s="96" t="s">
        <v>1982</v>
      </c>
      <c r="E604" s="96" t="s">
        <v>4829</v>
      </c>
      <c r="F604" s="10" t="s">
        <v>269</v>
      </c>
      <c r="G604" s="10" t="str">
        <f>_xlfn.IFNA(VLOOKUP($A604,'[1]Engaged Deals'!$A:$J,2,FALSE),"No")</f>
        <v>No</v>
      </c>
      <c r="H604" s="10" t="s">
        <v>11</v>
      </c>
      <c r="I604" s="96" t="s">
        <v>268</v>
      </c>
      <c r="J604" s="99">
        <v>42839</v>
      </c>
      <c r="K604" s="102">
        <v>42760</v>
      </c>
      <c r="L604" s="96" t="s">
        <v>1230</v>
      </c>
      <c r="M604" s="102">
        <v>42839</v>
      </c>
      <c r="N604" s="101">
        <v>40000</v>
      </c>
      <c r="O604" s="7">
        <f>N604/1000000</f>
        <v>0.04</v>
      </c>
      <c r="P604" s="100">
        <v>9</v>
      </c>
      <c r="Q604" s="99">
        <v>42825</v>
      </c>
      <c r="R604" s="98" t="s">
        <v>281</v>
      </c>
      <c r="S604" s="53" t="s">
        <v>47</v>
      </c>
      <c r="T604" s="96" t="s">
        <v>616</v>
      </c>
      <c r="U604" s="96" t="s">
        <v>214</v>
      </c>
      <c r="V604" s="96" t="s">
        <v>1245</v>
      </c>
      <c r="W604" s="53"/>
      <c r="Y604" s="13" t="s">
        <v>0</v>
      </c>
    </row>
    <row r="605" spans="1:25" hidden="1" x14ac:dyDescent="0.25">
      <c r="A605" s="60" t="s">
        <v>4828</v>
      </c>
      <c r="B605" s="53" t="s">
        <v>532</v>
      </c>
      <c r="C605" s="53" t="s">
        <v>531</v>
      </c>
      <c r="D605" s="53" t="s">
        <v>4827</v>
      </c>
      <c r="E605" s="53" t="s">
        <v>4826</v>
      </c>
      <c r="F605" s="10" t="s">
        <v>12</v>
      </c>
      <c r="G605" s="10" t="str">
        <f>_xlfn.IFNA(VLOOKUP($A605,'[1]Engaged Deals'!$A:$J,2,FALSE),"No")</f>
        <v>No</v>
      </c>
      <c r="H605" s="10" t="s">
        <v>27</v>
      </c>
      <c r="I605" s="53" t="s">
        <v>10</v>
      </c>
      <c r="J605" s="58">
        <v>43008</v>
      </c>
      <c r="K605" s="59" t="s">
        <v>4825</v>
      </c>
      <c r="L605" s="53" t="s">
        <v>24</v>
      </c>
      <c r="M605" s="58">
        <v>43008</v>
      </c>
      <c r="N605" s="57">
        <v>200000</v>
      </c>
      <c r="O605" s="7">
        <f>N605/1000000</f>
        <v>0.2</v>
      </c>
      <c r="P605" s="56">
        <v>12</v>
      </c>
      <c r="Q605" s="55" t="s">
        <v>701</v>
      </c>
      <c r="R605" s="54" t="s">
        <v>21</v>
      </c>
      <c r="S605" s="53" t="s">
        <v>73</v>
      </c>
      <c r="T605" s="53" t="s">
        <v>72</v>
      </c>
      <c r="U605" s="53"/>
      <c r="V605" s="53" t="s">
        <v>4823</v>
      </c>
      <c r="W605" s="53"/>
      <c r="Y605" s="13" t="s">
        <v>0</v>
      </c>
    </row>
    <row r="606" spans="1:25" hidden="1" x14ac:dyDescent="0.25">
      <c r="A606" s="60" t="s">
        <v>4828</v>
      </c>
      <c r="B606" s="53" t="s">
        <v>532</v>
      </c>
      <c r="C606" s="53" t="s">
        <v>531</v>
      </c>
      <c r="D606" s="53" t="s">
        <v>4827</v>
      </c>
      <c r="E606" s="53" t="s">
        <v>4826</v>
      </c>
      <c r="F606" s="10" t="s">
        <v>12</v>
      </c>
      <c r="G606" s="10" t="str">
        <f>_xlfn.IFNA(VLOOKUP($A606,'[1]Engaged Deals'!$A:$J,2,FALSE),"No")</f>
        <v>No</v>
      </c>
      <c r="H606" s="10" t="s">
        <v>27</v>
      </c>
      <c r="I606" s="53" t="s">
        <v>10</v>
      </c>
      <c r="J606" s="58">
        <v>43008</v>
      </c>
      <c r="K606" s="59" t="s">
        <v>4825</v>
      </c>
      <c r="L606" s="53" t="s">
        <v>24</v>
      </c>
      <c r="M606" s="58">
        <v>43008</v>
      </c>
      <c r="N606" s="57">
        <v>70000</v>
      </c>
      <c r="O606" s="7">
        <f>N606/1000000</f>
        <v>7.0000000000000007E-2</v>
      </c>
      <c r="P606" s="56">
        <v>12</v>
      </c>
      <c r="Q606" s="55" t="s">
        <v>4824</v>
      </c>
      <c r="R606" s="54" t="s">
        <v>21</v>
      </c>
      <c r="S606" s="53" t="s">
        <v>73</v>
      </c>
      <c r="T606" s="53" t="s">
        <v>312</v>
      </c>
      <c r="U606" s="53" t="s">
        <v>311</v>
      </c>
      <c r="V606" s="53" t="s">
        <v>4823</v>
      </c>
      <c r="W606" s="53"/>
      <c r="Y606" s="13" t="s">
        <v>0</v>
      </c>
    </row>
    <row r="607" spans="1:25" hidden="1" x14ac:dyDescent="0.25">
      <c r="A607" s="160" t="s">
        <v>4822</v>
      </c>
      <c r="B607" s="97" t="s">
        <v>32</v>
      </c>
      <c r="C607" s="97" t="s">
        <v>190</v>
      </c>
      <c r="D607" s="97" t="s">
        <v>1447</v>
      </c>
      <c r="E607" s="97" t="s">
        <v>4821</v>
      </c>
      <c r="F607" s="10" t="s">
        <v>61</v>
      </c>
      <c r="G607" s="10" t="str">
        <f>_xlfn.IFNA(VLOOKUP($A607,'[1]Engaged Deals'!$A:$J,2,FALSE),"No")</f>
        <v>No</v>
      </c>
      <c r="H607" s="10" t="s">
        <v>11</v>
      </c>
      <c r="I607" s="97" t="s">
        <v>59</v>
      </c>
      <c r="J607" s="159">
        <v>42848</v>
      </c>
      <c r="K607" s="158" t="s">
        <v>4820</v>
      </c>
      <c r="L607" s="97" t="s">
        <v>24</v>
      </c>
      <c r="M607" s="155">
        <v>42848</v>
      </c>
      <c r="N607" s="157">
        <v>15000</v>
      </c>
      <c r="O607" s="7">
        <f>N607/1000000</f>
        <v>1.4999999999999999E-2</v>
      </c>
      <c r="P607" s="156">
        <v>12</v>
      </c>
      <c r="Q607" s="155" t="s">
        <v>546</v>
      </c>
      <c r="R607" s="154" t="s">
        <v>21</v>
      </c>
      <c r="S607" s="97" t="s">
        <v>73</v>
      </c>
      <c r="T607" s="97" t="s">
        <v>312</v>
      </c>
      <c r="U607" s="97" t="s">
        <v>311</v>
      </c>
      <c r="V607" s="97" t="s">
        <v>40</v>
      </c>
      <c r="W607" s="97" t="s">
        <v>69</v>
      </c>
      <c r="Y607" s="13" t="s">
        <v>0</v>
      </c>
    </row>
    <row r="608" spans="1:25" hidden="1" x14ac:dyDescent="0.25">
      <c r="A608" s="160" t="s">
        <v>4819</v>
      </c>
      <c r="B608" s="97" t="s">
        <v>65</v>
      </c>
      <c r="C608" s="97" t="s">
        <v>166</v>
      </c>
      <c r="D608" s="97" t="s">
        <v>4818</v>
      </c>
      <c r="E608" s="97" t="s">
        <v>57</v>
      </c>
      <c r="F608" s="10" t="s">
        <v>12</v>
      </c>
      <c r="G608" s="10" t="str">
        <f>_xlfn.IFNA(VLOOKUP($A608,'[1]Engaged Deals'!$A:$J,2,FALSE),"No")</f>
        <v>No</v>
      </c>
      <c r="H608" s="10" t="s">
        <v>11</v>
      </c>
      <c r="I608" s="97" t="s">
        <v>195</v>
      </c>
      <c r="J608" s="159">
        <v>42914</v>
      </c>
      <c r="K608" s="158" t="s">
        <v>4817</v>
      </c>
      <c r="L608" s="97" t="s">
        <v>24</v>
      </c>
      <c r="M608" s="155">
        <v>42914</v>
      </c>
      <c r="N608" s="157">
        <v>25000</v>
      </c>
      <c r="O608" s="7">
        <f>N608/1000000</f>
        <v>2.5000000000000001E-2</v>
      </c>
      <c r="P608" s="156">
        <v>12</v>
      </c>
      <c r="Q608" s="155" t="s">
        <v>7</v>
      </c>
      <c r="R608" s="154" t="s">
        <v>21</v>
      </c>
      <c r="S608" s="97" t="s">
        <v>58</v>
      </c>
      <c r="T608" s="97" t="s">
        <v>57</v>
      </c>
      <c r="U608" s="97"/>
      <c r="V608" s="97" t="s">
        <v>4816</v>
      </c>
      <c r="W608" s="97"/>
      <c r="Y608" s="13" t="s">
        <v>0</v>
      </c>
    </row>
    <row r="609" spans="1:25" hidden="1" x14ac:dyDescent="0.25">
      <c r="A609" s="60" t="s">
        <v>4815</v>
      </c>
      <c r="B609" s="53" t="s">
        <v>65</v>
      </c>
      <c r="C609" s="53" t="s">
        <v>459</v>
      </c>
      <c r="D609" s="53" t="s">
        <v>4814</v>
      </c>
      <c r="E609" s="53" t="s">
        <v>4813</v>
      </c>
      <c r="F609" s="10" t="s">
        <v>61</v>
      </c>
      <c r="G609" s="10" t="str">
        <f>_xlfn.IFNA(VLOOKUP($A609,'[1]Engaged Deals'!$A:$J,2,FALSE),"No")</f>
        <v>No</v>
      </c>
      <c r="H609" s="10" t="s">
        <v>27</v>
      </c>
      <c r="I609" s="53" t="s">
        <v>119</v>
      </c>
      <c r="J609" s="58">
        <v>43007</v>
      </c>
      <c r="K609" s="59" t="s">
        <v>4812</v>
      </c>
      <c r="L609" s="53" t="s">
        <v>8</v>
      </c>
      <c r="M609" s="58">
        <v>43007</v>
      </c>
      <c r="N609" s="57">
        <v>2000000</v>
      </c>
      <c r="O609" s="7">
        <f>N609/1000000</f>
        <v>2</v>
      </c>
      <c r="P609" s="56">
        <v>12</v>
      </c>
      <c r="Q609" s="55" t="s">
        <v>7</v>
      </c>
      <c r="R609" s="54" t="s">
        <v>6</v>
      </c>
      <c r="S609" s="53" t="s">
        <v>47</v>
      </c>
      <c r="T609" s="53" t="s">
        <v>162</v>
      </c>
      <c r="U609" s="53" t="s">
        <v>214</v>
      </c>
      <c r="V609" s="53" t="s">
        <v>858</v>
      </c>
      <c r="W609" s="53" t="s">
        <v>592</v>
      </c>
      <c r="Y609" s="13" t="s">
        <v>0</v>
      </c>
    </row>
    <row r="610" spans="1:25" hidden="1" x14ac:dyDescent="0.25">
      <c r="A610" s="60" t="s">
        <v>4811</v>
      </c>
      <c r="B610" s="53" t="s">
        <v>32</v>
      </c>
      <c r="C610" s="53" t="s">
        <v>190</v>
      </c>
      <c r="D610" s="53" t="s">
        <v>4810</v>
      </c>
      <c r="E610" s="53" t="s">
        <v>4809</v>
      </c>
      <c r="F610" s="10" t="s">
        <v>28</v>
      </c>
      <c r="G610" s="10" t="str">
        <f>_xlfn.IFNA(VLOOKUP($A610,'[1]Engaged Deals'!$A:$J,2,FALSE),"No")</f>
        <v>No</v>
      </c>
      <c r="H610" s="10" t="s">
        <v>27</v>
      </c>
      <c r="I610" s="53" t="s">
        <v>26</v>
      </c>
      <c r="J610" s="58">
        <v>42993</v>
      </c>
      <c r="K610" s="59" t="s">
        <v>4808</v>
      </c>
      <c r="L610" s="53" t="s">
        <v>24</v>
      </c>
      <c r="M610" s="58">
        <v>42993</v>
      </c>
      <c r="N610" s="57">
        <v>100000</v>
      </c>
      <c r="O610" s="7">
        <f>N610/1000000</f>
        <v>0.1</v>
      </c>
      <c r="P610" s="56">
        <v>12</v>
      </c>
      <c r="Q610" s="55" t="s">
        <v>254</v>
      </c>
      <c r="R610" s="54" t="s">
        <v>21</v>
      </c>
      <c r="S610" s="53" t="s">
        <v>47</v>
      </c>
      <c r="T610" s="53" t="s">
        <v>162</v>
      </c>
      <c r="U610" s="53"/>
      <c r="V610" s="53" t="s">
        <v>40</v>
      </c>
      <c r="W610" s="53"/>
      <c r="Y610" s="13" t="s">
        <v>0</v>
      </c>
    </row>
    <row r="611" spans="1:25" hidden="1" x14ac:dyDescent="0.25">
      <c r="A611" s="160" t="s">
        <v>4807</v>
      </c>
      <c r="B611" s="97" t="s">
        <v>32</v>
      </c>
      <c r="C611" s="97" t="s">
        <v>190</v>
      </c>
      <c r="D611" s="97" t="s">
        <v>3126</v>
      </c>
      <c r="E611" s="97" t="s">
        <v>4806</v>
      </c>
      <c r="F611" s="10" t="s">
        <v>28</v>
      </c>
      <c r="G611" s="10" t="str">
        <f>_xlfn.IFNA(VLOOKUP($A611,'[1]Engaged Deals'!$A:$J,2,FALSE),"No")</f>
        <v>No</v>
      </c>
      <c r="H611" s="10" t="s">
        <v>11</v>
      </c>
      <c r="I611" s="97" t="s">
        <v>26</v>
      </c>
      <c r="J611" s="159">
        <v>42886</v>
      </c>
      <c r="K611" s="158" t="s">
        <v>4805</v>
      </c>
      <c r="L611" s="97" t="s">
        <v>144</v>
      </c>
      <c r="M611" s="155">
        <v>42886</v>
      </c>
      <c r="N611" s="157">
        <v>20000</v>
      </c>
      <c r="O611" s="7">
        <f>N611/1000000</f>
        <v>0.02</v>
      </c>
      <c r="P611" s="156">
        <v>12</v>
      </c>
      <c r="Q611" s="155" t="s">
        <v>282</v>
      </c>
      <c r="R611" s="154" t="s">
        <v>281</v>
      </c>
      <c r="S611" s="97" t="s">
        <v>73</v>
      </c>
      <c r="T611" s="97" t="s">
        <v>72</v>
      </c>
      <c r="U611" s="97" t="s">
        <v>346</v>
      </c>
      <c r="V611" s="97" t="s">
        <v>40</v>
      </c>
      <c r="W611" s="97" t="s">
        <v>151</v>
      </c>
      <c r="Y611" s="13" t="s">
        <v>0</v>
      </c>
    </row>
    <row r="612" spans="1:25" hidden="1" x14ac:dyDescent="0.25">
      <c r="A612" s="160" t="s">
        <v>4807</v>
      </c>
      <c r="B612" s="97" t="s">
        <v>32</v>
      </c>
      <c r="C612" s="97" t="s">
        <v>190</v>
      </c>
      <c r="D612" s="97" t="s">
        <v>3126</v>
      </c>
      <c r="E612" s="97" t="s">
        <v>4806</v>
      </c>
      <c r="F612" s="10" t="s">
        <v>28</v>
      </c>
      <c r="G612" s="10" t="str">
        <f>_xlfn.IFNA(VLOOKUP($A612,'[1]Engaged Deals'!$A:$J,2,FALSE),"No")</f>
        <v>No</v>
      </c>
      <c r="H612" s="10" t="s">
        <v>11</v>
      </c>
      <c r="I612" s="97" t="s">
        <v>26</v>
      </c>
      <c r="J612" s="159">
        <v>42886</v>
      </c>
      <c r="K612" s="158" t="s">
        <v>4805</v>
      </c>
      <c r="L612" s="97" t="s">
        <v>144</v>
      </c>
      <c r="M612" s="155">
        <v>42886</v>
      </c>
      <c r="N612" s="157">
        <v>15000</v>
      </c>
      <c r="O612" s="7">
        <f>N612/1000000</f>
        <v>1.4999999999999999E-2</v>
      </c>
      <c r="P612" s="156">
        <v>12</v>
      </c>
      <c r="Q612" s="155" t="s">
        <v>282</v>
      </c>
      <c r="R612" s="154" t="s">
        <v>6</v>
      </c>
      <c r="S612" s="97" t="s">
        <v>73</v>
      </c>
      <c r="T612" s="97" t="s">
        <v>312</v>
      </c>
      <c r="U612" s="97" t="s">
        <v>311</v>
      </c>
      <c r="V612" s="97" t="s">
        <v>40</v>
      </c>
      <c r="W612" s="97" t="s">
        <v>151</v>
      </c>
      <c r="Y612" s="13" t="s">
        <v>0</v>
      </c>
    </row>
    <row r="613" spans="1:25" hidden="1" x14ac:dyDescent="0.25">
      <c r="A613" s="160" t="s">
        <v>4807</v>
      </c>
      <c r="B613" s="97" t="s">
        <v>32</v>
      </c>
      <c r="C613" s="97" t="s">
        <v>190</v>
      </c>
      <c r="D613" s="97" t="s">
        <v>3126</v>
      </c>
      <c r="E613" s="97" t="s">
        <v>4806</v>
      </c>
      <c r="F613" s="10" t="s">
        <v>28</v>
      </c>
      <c r="G613" s="10" t="str">
        <f>_xlfn.IFNA(VLOOKUP($A613,'[1]Engaged Deals'!$A:$J,2,FALSE),"No")</f>
        <v>No</v>
      </c>
      <c r="H613" s="10" t="s">
        <v>11</v>
      </c>
      <c r="I613" s="97" t="s">
        <v>26</v>
      </c>
      <c r="J613" s="159">
        <v>42886</v>
      </c>
      <c r="K613" s="158" t="s">
        <v>4805</v>
      </c>
      <c r="L613" s="97" t="s">
        <v>144</v>
      </c>
      <c r="M613" s="155">
        <v>42886</v>
      </c>
      <c r="N613" s="157">
        <v>9000</v>
      </c>
      <c r="O613" s="7">
        <f>N613/1000000</f>
        <v>8.9999999999999993E-3</v>
      </c>
      <c r="P613" s="156">
        <v>12</v>
      </c>
      <c r="Q613" s="155" t="s">
        <v>282</v>
      </c>
      <c r="R613" s="154" t="s">
        <v>6</v>
      </c>
      <c r="S613" s="97" t="s">
        <v>73</v>
      </c>
      <c r="T613" s="97" t="s">
        <v>312</v>
      </c>
      <c r="U613" s="97" t="s">
        <v>311</v>
      </c>
      <c r="V613" s="97" t="s">
        <v>40</v>
      </c>
      <c r="W613" s="97" t="s">
        <v>151</v>
      </c>
      <c r="Y613" s="13" t="s">
        <v>0</v>
      </c>
    </row>
    <row r="614" spans="1:25" hidden="1" x14ac:dyDescent="0.25">
      <c r="A614" s="60" t="s">
        <v>4804</v>
      </c>
      <c r="B614" s="53" t="s">
        <v>65</v>
      </c>
      <c r="C614" s="53" t="s">
        <v>198</v>
      </c>
      <c r="D614" s="53" t="s">
        <v>692</v>
      </c>
      <c r="E614" s="53" t="s">
        <v>4803</v>
      </c>
      <c r="F614" s="10" t="s">
        <v>12</v>
      </c>
      <c r="G614" s="10" t="str">
        <f>_xlfn.IFNA(VLOOKUP($A614,'[1]Engaged Deals'!$A:$J,2,FALSE),"No")</f>
        <v>No</v>
      </c>
      <c r="H614" s="10" t="s">
        <v>27</v>
      </c>
      <c r="I614" s="53" t="s">
        <v>195</v>
      </c>
      <c r="J614" s="58">
        <v>42978</v>
      </c>
      <c r="K614" s="59" t="s">
        <v>4802</v>
      </c>
      <c r="L614" s="53" t="s">
        <v>24</v>
      </c>
      <c r="M614" s="58">
        <v>42978</v>
      </c>
      <c r="N614" s="57">
        <v>250000</v>
      </c>
      <c r="O614" s="7">
        <f>N614/1000000</f>
        <v>0.25</v>
      </c>
      <c r="P614" s="56">
        <v>1</v>
      </c>
      <c r="Q614" s="55" t="s">
        <v>4801</v>
      </c>
      <c r="R614" s="54" t="s">
        <v>6</v>
      </c>
      <c r="S614" s="53" t="s">
        <v>47</v>
      </c>
      <c r="T614" s="53" t="s">
        <v>46</v>
      </c>
      <c r="U614" s="53"/>
      <c r="V614" s="53" t="s">
        <v>4800</v>
      </c>
      <c r="W614" s="53" t="s">
        <v>642</v>
      </c>
      <c r="Y614" s="13" t="s">
        <v>0</v>
      </c>
    </row>
    <row r="615" spans="1:25" hidden="1" x14ac:dyDescent="0.25">
      <c r="A615" s="181" t="s">
        <v>4799</v>
      </c>
      <c r="B615" s="181" t="s">
        <v>149</v>
      </c>
      <c r="C615" s="181" t="s">
        <v>406</v>
      </c>
      <c r="D615" s="181" t="s">
        <v>1903</v>
      </c>
      <c r="E615" s="181" t="s">
        <v>4798</v>
      </c>
      <c r="F615" s="10" t="s">
        <v>403</v>
      </c>
      <c r="G615" s="10" t="str">
        <f>_xlfn.IFNA(VLOOKUP($A615,'[1]Engaged Deals'!$A:$J,2,FALSE),"No")</f>
        <v>No</v>
      </c>
      <c r="H615" s="10" t="s">
        <v>11</v>
      </c>
      <c r="I615" s="181" t="s">
        <v>287</v>
      </c>
      <c r="J615" s="183">
        <v>42893</v>
      </c>
      <c r="K615" s="186">
        <v>42828</v>
      </c>
      <c r="L615" s="181" t="s">
        <v>8</v>
      </c>
      <c r="M615" s="186">
        <v>42893</v>
      </c>
      <c r="N615" s="185">
        <v>250000</v>
      </c>
      <c r="O615" s="7">
        <f>N615/1000000</f>
        <v>0.25</v>
      </c>
      <c r="P615" s="184">
        <v>12</v>
      </c>
      <c r="Q615" s="183">
        <v>42829</v>
      </c>
      <c r="R615" s="182" t="s">
        <v>21</v>
      </c>
      <c r="S615" s="181" t="s">
        <v>47</v>
      </c>
      <c r="T615" s="181" t="s">
        <v>616</v>
      </c>
      <c r="U615" s="181" t="s">
        <v>214</v>
      </c>
      <c r="V615" s="96" t="s">
        <v>4797</v>
      </c>
      <c r="W615" s="96" t="s">
        <v>4796</v>
      </c>
      <c r="Y615" s="13" t="s">
        <v>0</v>
      </c>
    </row>
    <row r="616" spans="1:25" x14ac:dyDescent="0.25">
      <c r="A616" s="160" t="s">
        <v>4795</v>
      </c>
      <c r="B616" s="97" t="s">
        <v>32</v>
      </c>
      <c r="C616" s="97" t="s">
        <v>424</v>
      </c>
      <c r="D616" s="97" t="s">
        <v>4794</v>
      </c>
      <c r="E616" s="97" t="s">
        <v>4793</v>
      </c>
      <c r="F616" s="10" t="s">
        <v>98</v>
      </c>
      <c r="G616" s="10" t="str">
        <f>_xlfn.IFNA(VLOOKUP($A616,'[1]Engaged Deals'!$A:$J,2,FALSE),"No")</f>
        <v>No</v>
      </c>
      <c r="H616" s="10" t="s">
        <v>11</v>
      </c>
      <c r="I616" s="97" t="s">
        <v>96</v>
      </c>
      <c r="J616" s="159">
        <v>42831</v>
      </c>
      <c r="K616" s="158" t="s">
        <v>4792</v>
      </c>
      <c r="L616" s="97" t="s">
        <v>24</v>
      </c>
      <c r="M616" s="155">
        <v>42831</v>
      </c>
      <c r="N616" s="157">
        <v>23250</v>
      </c>
      <c r="O616" s="7">
        <f>N616/1000000</f>
        <v>2.325E-2</v>
      </c>
      <c r="P616" s="156">
        <v>3</v>
      </c>
      <c r="Q616" s="155" t="s">
        <v>3871</v>
      </c>
      <c r="R616" s="154" t="s">
        <v>21</v>
      </c>
      <c r="S616" s="97" t="s">
        <v>73</v>
      </c>
      <c r="T616" s="97" t="s">
        <v>312</v>
      </c>
      <c r="U616" s="97" t="s">
        <v>311</v>
      </c>
      <c r="V616" s="97" t="s">
        <v>4791</v>
      </c>
      <c r="W616" s="97" t="s">
        <v>69</v>
      </c>
      <c r="Y616" s="13" t="s">
        <v>0</v>
      </c>
    </row>
    <row r="617" spans="1:25" hidden="1" x14ac:dyDescent="0.25">
      <c r="A617" s="200" t="s">
        <v>4790</v>
      </c>
      <c r="B617" s="206" t="s">
        <v>65</v>
      </c>
      <c r="C617" s="206" t="s">
        <v>158</v>
      </c>
      <c r="D617" s="206" t="s">
        <v>4789</v>
      </c>
      <c r="E617" s="206" t="s">
        <v>4788</v>
      </c>
      <c r="F617" s="10" t="s">
        <v>28</v>
      </c>
      <c r="G617" s="10" t="str">
        <f>_xlfn.IFNA(VLOOKUP($A617,'[1]Engaged Deals'!$A:$J,2,FALSE),"No")</f>
        <v>No</v>
      </c>
      <c r="H617" s="10" t="s">
        <v>97</v>
      </c>
      <c r="I617" s="206" t="s">
        <v>26</v>
      </c>
      <c r="J617" s="198">
        <v>42741</v>
      </c>
      <c r="K617" s="238" t="s">
        <v>4787</v>
      </c>
      <c r="L617" s="206" t="s">
        <v>24</v>
      </c>
      <c r="M617" s="198">
        <v>42741</v>
      </c>
      <c r="N617" s="197">
        <v>33000</v>
      </c>
      <c r="O617" s="7">
        <f>N617/1000000</f>
        <v>3.3000000000000002E-2</v>
      </c>
      <c r="P617" s="195">
        <v>12</v>
      </c>
      <c r="Q617" s="238" t="s">
        <v>3871</v>
      </c>
      <c r="R617" s="195" t="s">
        <v>21</v>
      </c>
      <c r="S617" s="206" t="s">
        <v>73</v>
      </c>
      <c r="T617" s="206" t="s">
        <v>312</v>
      </c>
      <c r="U617" s="206" t="s">
        <v>311</v>
      </c>
      <c r="V617" s="206" t="s">
        <v>3084</v>
      </c>
      <c r="W617" s="206" t="s">
        <v>4786</v>
      </c>
      <c r="Y617" s="13" t="s">
        <v>0</v>
      </c>
    </row>
    <row r="618" spans="1:25" hidden="1" x14ac:dyDescent="0.25">
      <c r="A618" s="160" t="s">
        <v>4785</v>
      </c>
      <c r="B618" s="97" t="s">
        <v>32</v>
      </c>
      <c r="C618" s="97" t="s">
        <v>121</v>
      </c>
      <c r="D618" s="97" t="s">
        <v>3296</v>
      </c>
      <c r="E618" s="97" t="s">
        <v>4784</v>
      </c>
      <c r="F618" s="10" t="s">
        <v>12</v>
      </c>
      <c r="G618" s="10" t="str">
        <f>_xlfn.IFNA(VLOOKUP($A618,'[1]Engaged Deals'!$A:$J,2,FALSE),"No")</f>
        <v>No</v>
      </c>
      <c r="H618" s="10" t="s">
        <v>11</v>
      </c>
      <c r="I618" s="97" t="s">
        <v>10</v>
      </c>
      <c r="J618" s="159">
        <v>42900</v>
      </c>
      <c r="K618" s="158" t="s">
        <v>4783</v>
      </c>
      <c r="L618" s="97" t="s">
        <v>24</v>
      </c>
      <c r="M618" s="155">
        <v>42900</v>
      </c>
      <c r="N618" s="157">
        <v>100000</v>
      </c>
      <c r="O618" s="7">
        <f>N618/1000000</f>
        <v>0.1</v>
      </c>
      <c r="P618" s="156">
        <v>1</v>
      </c>
      <c r="Q618" s="155" t="s">
        <v>4782</v>
      </c>
      <c r="R618" s="154" t="s">
        <v>6</v>
      </c>
      <c r="S618" s="97" t="s">
        <v>963</v>
      </c>
      <c r="T618" s="97" t="s">
        <v>963</v>
      </c>
      <c r="U618" s="97" t="s">
        <v>962</v>
      </c>
      <c r="V618" s="97" t="s">
        <v>1171</v>
      </c>
      <c r="W618" s="97" t="s">
        <v>115</v>
      </c>
      <c r="Y618" s="13" t="s">
        <v>0</v>
      </c>
    </row>
    <row r="619" spans="1:25" hidden="1" x14ac:dyDescent="0.25">
      <c r="A619" s="60" t="s">
        <v>4781</v>
      </c>
      <c r="B619" s="53" t="s">
        <v>149</v>
      </c>
      <c r="C619" s="53" t="s">
        <v>207</v>
      </c>
      <c r="D619" s="53" t="s">
        <v>218</v>
      </c>
      <c r="E619" s="53" t="s">
        <v>4780</v>
      </c>
      <c r="F619" s="10" t="s">
        <v>28</v>
      </c>
      <c r="G619" s="10" t="str">
        <f>_xlfn.IFNA(VLOOKUP($A619,'[1]Engaged Deals'!$A:$J,2,FALSE),"No")</f>
        <v>Yes</v>
      </c>
      <c r="H619" s="10" t="s">
        <v>27</v>
      </c>
      <c r="I619" s="53" t="s">
        <v>26</v>
      </c>
      <c r="J619" s="58">
        <v>42944</v>
      </c>
      <c r="K619" s="59" t="s">
        <v>4779</v>
      </c>
      <c r="L619" s="53" t="s">
        <v>8</v>
      </c>
      <c r="M619" s="58">
        <v>42944</v>
      </c>
      <c r="N619" s="57">
        <v>0</v>
      </c>
      <c r="O619" s="7">
        <f>N619/1000000</f>
        <v>0</v>
      </c>
      <c r="P619" s="56">
        <v>3</v>
      </c>
      <c r="Q619" s="55" t="s">
        <v>4779</v>
      </c>
      <c r="R619" s="54" t="s">
        <v>6</v>
      </c>
      <c r="S619" s="53" t="s">
        <v>47</v>
      </c>
      <c r="T619" s="53" t="s">
        <v>162</v>
      </c>
      <c r="U619" s="53" t="s">
        <v>214</v>
      </c>
      <c r="V619" s="53" t="s">
        <v>213</v>
      </c>
      <c r="W619" s="53" t="s">
        <v>212</v>
      </c>
      <c r="Y619" s="13" t="s">
        <v>0</v>
      </c>
    </row>
    <row r="620" spans="1:25" x14ac:dyDescent="0.25">
      <c r="A620" s="160" t="s">
        <v>4778</v>
      </c>
      <c r="B620" s="97" t="s">
        <v>65</v>
      </c>
      <c r="C620" s="97" t="s">
        <v>166</v>
      </c>
      <c r="D620" s="97" t="s">
        <v>4777</v>
      </c>
      <c r="E620" s="97" t="s">
        <v>1397</v>
      </c>
      <c r="F620" s="10" t="s">
        <v>98</v>
      </c>
      <c r="G620" s="10" t="str">
        <f>_xlfn.IFNA(VLOOKUP($A620,'[1]Engaged Deals'!$A:$J,2,FALSE),"No")</f>
        <v>No</v>
      </c>
      <c r="H620" s="10" t="s">
        <v>11</v>
      </c>
      <c r="I620" s="97" t="s">
        <v>96</v>
      </c>
      <c r="J620" s="159">
        <v>42906</v>
      </c>
      <c r="K620" s="158" t="s">
        <v>4776</v>
      </c>
      <c r="L620" s="97" t="s">
        <v>24</v>
      </c>
      <c r="M620" s="155">
        <v>42906</v>
      </c>
      <c r="N620" s="157">
        <v>100000</v>
      </c>
      <c r="O620" s="7">
        <f>N620/1000000</f>
        <v>0.1</v>
      </c>
      <c r="P620" s="156">
        <v>12</v>
      </c>
      <c r="Q620" s="155" t="s">
        <v>108</v>
      </c>
      <c r="R620" s="154" t="s">
        <v>6</v>
      </c>
      <c r="S620" s="97" t="s">
        <v>73</v>
      </c>
      <c r="T620" s="97" t="s">
        <v>72</v>
      </c>
      <c r="U620" s="97" t="s">
        <v>370</v>
      </c>
      <c r="V620" s="97" t="s">
        <v>3937</v>
      </c>
      <c r="W620" s="97"/>
      <c r="Y620" s="13" t="s">
        <v>0</v>
      </c>
    </row>
    <row r="621" spans="1:25" hidden="1" x14ac:dyDescent="0.25">
      <c r="A621" s="60" t="s">
        <v>4775</v>
      </c>
      <c r="B621" s="53" t="s">
        <v>65</v>
      </c>
      <c r="C621" s="53" t="s">
        <v>302</v>
      </c>
      <c r="D621" s="53" t="s">
        <v>4774</v>
      </c>
      <c r="E621" s="53" t="s">
        <v>57</v>
      </c>
      <c r="F621" s="10" t="s">
        <v>12</v>
      </c>
      <c r="G621" s="10" t="str">
        <f>_xlfn.IFNA(VLOOKUP($A621,'[1]Engaged Deals'!$A:$J,2,FALSE),"No")</f>
        <v>No</v>
      </c>
      <c r="H621" s="10" t="s">
        <v>27</v>
      </c>
      <c r="I621" s="53" t="s">
        <v>10</v>
      </c>
      <c r="J621" s="58">
        <v>42992</v>
      </c>
      <c r="K621" s="59" t="s">
        <v>4773</v>
      </c>
      <c r="L621" s="53" t="s">
        <v>24</v>
      </c>
      <c r="M621" s="58">
        <v>42992</v>
      </c>
      <c r="N621" s="57">
        <v>300000</v>
      </c>
      <c r="O621" s="7">
        <f>N621/1000000</f>
        <v>0.3</v>
      </c>
      <c r="P621" s="56">
        <v>12</v>
      </c>
      <c r="Q621" s="55" t="s">
        <v>173</v>
      </c>
      <c r="R621" s="54" t="s">
        <v>21</v>
      </c>
      <c r="S621" s="53" t="s">
        <v>47</v>
      </c>
      <c r="T621" s="53" t="s">
        <v>162</v>
      </c>
      <c r="U621" s="53"/>
      <c r="V621" s="53" t="s">
        <v>2395</v>
      </c>
      <c r="W621" s="53"/>
      <c r="Y621" s="13" t="s">
        <v>0</v>
      </c>
    </row>
    <row r="622" spans="1:25" hidden="1" x14ac:dyDescent="0.25">
      <c r="A622" s="60" t="s">
        <v>4772</v>
      </c>
      <c r="B622" s="53" t="s">
        <v>149</v>
      </c>
      <c r="C622" s="53" t="s">
        <v>148</v>
      </c>
      <c r="D622" s="53" t="s">
        <v>147</v>
      </c>
      <c r="E622" s="53" t="s">
        <v>4771</v>
      </c>
      <c r="F622" s="10" t="s">
        <v>28</v>
      </c>
      <c r="G622" s="10" t="str">
        <f>_xlfn.IFNA(VLOOKUP($A622,'[1]Engaged Deals'!$A:$J,2,FALSE),"No")</f>
        <v>Yes</v>
      </c>
      <c r="H622" s="10" t="s">
        <v>27</v>
      </c>
      <c r="I622" s="53" t="s">
        <v>26</v>
      </c>
      <c r="J622" s="58">
        <v>43007</v>
      </c>
      <c r="K622" s="59" t="s">
        <v>4770</v>
      </c>
      <c r="L622" s="53" t="s">
        <v>8</v>
      </c>
      <c r="M622" s="58">
        <v>43098</v>
      </c>
      <c r="N622" s="57">
        <v>100000</v>
      </c>
      <c r="O622" s="7">
        <f>N622/1000000</f>
        <v>0.1</v>
      </c>
      <c r="P622" s="56">
        <v>12</v>
      </c>
      <c r="Q622" s="55" t="s">
        <v>282</v>
      </c>
      <c r="R622" s="54" t="s">
        <v>6</v>
      </c>
      <c r="S622" s="53" t="s">
        <v>47</v>
      </c>
      <c r="T622" s="53" t="s">
        <v>46</v>
      </c>
      <c r="U622" s="53" t="s">
        <v>82</v>
      </c>
      <c r="V622" s="53" t="s">
        <v>141</v>
      </c>
      <c r="W622" s="53" t="s">
        <v>69</v>
      </c>
      <c r="X622" s="1" t="s">
        <v>43</v>
      </c>
      <c r="Y622" s="13" t="s">
        <v>0</v>
      </c>
    </row>
    <row r="623" spans="1:25" hidden="1" x14ac:dyDescent="0.25">
      <c r="A623" s="96" t="s">
        <v>4769</v>
      </c>
      <c r="B623" s="96" t="s">
        <v>52</v>
      </c>
      <c r="C623" s="96" t="s">
        <v>52</v>
      </c>
      <c r="D623" s="96" t="s">
        <v>4768</v>
      </c>
      <c r="E623" s="96" t="s">
        <v>4767</v>
      </c>
      <c r="F623" s="10" t="s">
        <v>28</v>
      </c>
      <c r="G623" s="10" t="str">
        <f>_xlfn.IFNA(VLOOKUP($A623,'[1]Engaged Deals'!$A:$J,2,FALSE),"No")</f>
        <v>No</v>
      </c>
      <c r="H623" s="10" t="s">
        <v>11</v>
      </c>
      <c r="I623" s="96" t="s">
        <v>26</v>
      </c>
      <c r="J623" s="99">
        <v>42881</v>
      </c>
      <c r="K623" s="102">
        <v>42778</v>
      </c>
      <c r="L623" s="96" t="s">
        <v>24</v>
      </c>
      <c r="M623" s="102">
        <v>42881</v>
      </c>
      <c r="N623" s="101">
        <v>19047</v>
      </c>
      <c r="O623" s="7">
        <f>N623/1000000</f>
        <v>1.9047000000000001E-2</v>
      </c>
      <c r="P623" s="100">
        <v>2</v>
      </c>
      <c r="Q623" s="99">
        <v>42782</v>
      </c>
      <c r="R623" s="98" t="s">
        <v>6</v>
      </c>
      <c r="S623" s="53" t="s">
        <v>47</v>
      </c>
      <c r="T623" s="96" t="s">
        <v>616</v>
      </c>
      <c r="U623" s="96" t="s">
        <v>214</v>
      </c>
      <c r="V623" s="96" t="s">
        <v>4766</v>
      </c>
      <c r="W623" s="53"/>
      <c r="Y623" s="13" t="s">
        <v>0</v>
      </c>
    </row>
    <row r="624" spans="1:25" hidden="1" x14ac:dyDescent="0.25">
      <c r="A624" s="160" t="s">
        <v>4765</v>
      </c>
      <c r="B624" s="97" t="s">
        <v>65</v>
      </c>
      <c r="C624" s="97" t="s">
        <v>158</v>
      </c>
      <c r="D624" s="97" t="s">
        <v>4764</v>
      </c>
      <c r="E624" s="97" t="s">
        <v>4763</v>
      </c>
      <c r="F624" s="10" t="s">
        <v>28</v>
      </c>
      <c r="G624" s="10" t="str">
        <f>_xlfn.IFNA(VLOOKUP($A624,'[1]Engaged Deals'!$A:$J,2,FALSE),"No")</f>
        <v>No</v>
      </c>
      <c r="H624" s="10" t="s">
        <v>11</v>
      </c>
      <c r="I624" s="97" t="s">
        <v>187</v>
      </c>
      <c r="J624" s="159">
        <v>42916</v>
      </c>
      <c r="K624" s="158" t="s">
        <v>4762</v>
      </c>
      <c r="L624" s="97" t="s">
        <v>24</v>
      </c>
      <c r="M624" s="155">
        <v>42916</v>
      </c>
      <c r="N624" s="157">
        <v>150000</v>
      </c>
      <c r="O624" s="7">
        <f>N624/1000000</f>
        <v>0.15</v>
      </c>
      <c r="P624" s="156">
        <v>12</v>
      </c>
      <c r="Q624" s="155" t="s">
        <v>203</v>
      </c>
      <c r="R624" s="154" t="s">
        <v>6</v>
      </c>
      <c r="S624" s="97" t="s">
        <v>47</v>
      </c>
      <c r="T624" s="97" t="s">
        <v>162</v>
      </c>
      <c r="U624" s="97"/>
      <c r="V624" s="97" t="s">
        <v>4761</v>
      </c>
      <c r="W624" s="97"/>
      <c r="Y624" s="13" t="s">
        <v>0</v>
      </c>
    </row>
    <row r="625" spans="1:25" hidden="1" x14ac:dyDescent="0.25">
      <c r="A625" s="60" t="s">
        <v>4760</v>
      </c>
      <c r="B625" s="53" t="s">
        <v>32</v>
      </c>
      <c r="C625" s="53" t="s">
        <v>424</v>
      </c>
      <c r="D625" s="53" t="s">
        <v>4759</v>
      </c>
      <c r="E625" s="53" t="s">
        <v>57</v>
      </c>
      <c r="F625" s="10" t="s">
        <v>28</v>
      </c>
      <c r="G625" s="10" t="str">
        <f>_xlfn.IFNA(VLOOKUP($A625,'[1]Engaged Deals'!$A:$J,2,FALSE),"No")</f>
        <v>No</v>
      </c>
      <c r="H625" s="10" t="s">
        <v>60</v>
      </c>
      <c r="I625" s="53" t="s">
        <v>187</v>
      </c>
      <c r="J625" s="58">
        <v>43063</v>
      </c>
      <c r="K625" s="59" t="s">
        <v>4758</v>
      </c>
      <c r="L625" s="53" t="s">
        <v>24</v>
      </c>
      <c r="M625" s="55">
        <v>43063</v>
      </c>
      <c r="N625" s="57">
        <v>310000</v>
      </c>
      <c r="O625" s="7">
        <f>N625/1000000</f>
        <v>0.31</v>
      </c>
      <c r="P625" s="56">
        <v>12</v>
      </c>
      <c r="Q625" s="55" t="s">
        <v>74</v>
      </c>
      <c r="R625" s="54" t="s">
        <v>21</v>
      </c>
      <c r="S625" s="53" t="s">
        <v>73</v>
      </c>
      <c r="T625" s="53" t="s">
        <v>72</v>
      </c>
      <c r="U625" s="53" t="s">
        <v>719</v>
      </c>
      <c r="V625" s="53" t="s">
        <v>718</v>
      </c>
      <c r="W625" s="53"/>
      <c r="Y625" s="13" t="s">
        <v>0</v>
      </c>
    </row>
    <row r="626" spans="1:25" hidden="1" x14ac:dyDescent="0.25">
      <c r="A626" s="60" t="s">
        <v>4757</v>
      </c>
      <c r="B626" s="53" t="s">
        <v>32</v>
      </c>
      <c r="C626" s="53" t="s">
        <v>41</v>
      </c>
      <c r="D626" s="53" t="s">
        <v>1982</v>
      </c>
      <c r="E626" s="53" t="s">
        <v>4756</v>
      </c>
      <c r="F626" s="10" t="s">
        <v>269</v>
      </c>
      <c r="G626" s="10" t="str">
        <f>_xlfn.IFNA(VLOOKUP($A626,'[1]Engaged Deals'!$A:$J,2,FALSE),"No")</f>
        <v>Yes</v>
      </c>
      <c r="H626" s="10" t="s">
        <v>60</v>
      </c>
      <c r="I626" s="53" t="s">
        <v>268</v>
      </c>
      <c r="J626" s="58">
        <v>43087</v>
      </c>
      <c r="K626" s="59" t="s">
        <v>4755</v>
      </c>
      <c r="L626" s="53" t="s">
        <v>8</v>
      </c>
      <c r="M626" s="55">
        <v>43087</v>
      </c>
      <c r="N626" s="57">
        <v>4000000</v>
      </c>
      <c r="O626" s="7">
        <f>N626/1000000</f>
        <v>4</v>
      </c>
      <c r="P626" s="56">
        <v>12</v>
      </c>
      <c r="Q626" s="55" t="s">
        <v>1651</v>
      </c>
      <c r="R626" s="54" t="s">
        <v>6</v>
      </c>
      <c r="S626" s="53" t="s">
        <v>47</v>
      </c>
      <c r="T626" s="53" t="s">
        <v>46</v>
      </c>
      <c r="U626" s="53" t="s">
        <v>1133</v>
      </c>
      <c r="V626" s="53" t="s">
        <v>2588</v>
      </c>
      <c r="W626" s="53" t="s">
        <v>4754</v>
      </c>
      <c r="Y626" s="13" t="s">
        <v>0</v>
      </c>
    </row>
    <row r="627" spans="1:25" x14ac:dyDescent="0.25">
      <c r="A627" s="160" t="s">
        <v>4753</v>
      </c>
      <c r="B627" s="97" t="s">
        <v>149</v>
      </c>
      <c r="C627" s="97" t="s">
        <v>148</v>
      </c>
      <c r="D627" s="97" t="s">
        <v>4752</v>
      </c>
      <c r="E627" s="97" t="s">
        <v>4751</v>
      </c>
      <c r="F627" s="10" t="s">
        <v>98</v>
      </c>
      <c r="G627" s="10" t="str">
        <f>_xlfn.IFNA(VLOOKUP($A627,'[1]Engaged Deals'!$A:$J,2,FALSE),"No")</f>
        <v>No</v>
      </c>
      <c r="H627" s="10" t="s">
        <v>11</v>
      </c>
      <c r="I627" s="97" t="s">
        <v>96</v>
      </c>
      <c r="J627" s="159">
        <v>42884</v>
      </c>
      <c r="K627" s="158" t="s">
        <v>4750</v>
      </c>
      <c r="L627" s="97" t="s">
        <v>8</v>
      </c>
      <c r="M627" s="155">
        <v>42914</v>
      </c>
      <c r="N627" s="157">
        <v>80000</v>
      </c>
      <c r="O627" s="7">
        <f>N627/1000000</f>
        <v>0.08</v>
      </c>
      <c r="P627" s="156">
        <v>1</v>
      </c>
      <c r="Q627" s="155" t="s">
        <v>4749</v>
      </c>
      <c r="R627" s="154" t="s">
        <v>6</v>
      </c>
      <c r="S627" s="97" t="s">
        <v>73</v>
      </c>
      <c r="T627" s="97" t="s">
        <v>312</v>
      </c>
      <c r="U627" s="97" t="s">
        <v>311</v>
      </c>
      <c r="V627" s="97" t="s">
        <v>1177</v>
      </c>
      <c r="W627" s="97" t="s">
        <v>151</v>
      </c>
      <c r="Y627" s="13" t="s">
        <v>0</v>
      </c>
    </row>
    <row r="628" spans="1:25" hidden="1" x14ac:dyDescent="0.25">
      <c r="A628" s="60" t="s">
        <v>4748</v>
      </c>
      <c r="B628" s="53" t="s">
        <v>32</v>
      </c>
      <c r="C628" s="53" t="s">
        <v>424</v>
      </c>
      <c r="D628" s="53" t="s">
        <v>4747</v>
      </c>
      <c r="E628" s="53" t="s">
        <v>57</v>
      </c>
      <c r="F628" s="10" t="s">
        <v>28</v>
      </c>
      <c r="G628" s="10" t="str">
        <f>_xlfn.IFNA(VLOOKUP($A628,'[1]Engaged Deals'!$A:$J,2,FALSE),"No")</f>
        <v>No</v>
      </c>
      <c r="H628" s="10" t="s">
        <v>60</v>
      </c>
      <c r="I628" s="53" t="s">
        <v>26</v>
      </c>
      <c r="J628" s="58">
        <v>43063</v>
      </c>
      <c r="K628" s="59" t="s">
        <v>4746</v>
      </c>
      <c r="L628" s="53" t="s">
        <v>24</v>
      </c>
      <c r="M628" s="55">
        <v>43063</v>
      </c>
      <c r="N628" s="57">
        <v>155000</v>
      </c>
      <c r="O628" s="7">
        <f>N628/1000000</f>
        <v>0.155</v>
      </c>
      <c r="P628" s="56">
        <v>12</v>
      </c>
      <c r="Q628" s="55" t="s">
        <v>74</v>
      </c>
      <c r="R628" s="54" t="s">
        <v>21</v>
      </c>
      <c r="S628" s="53" t="s">
        <v>73</v>
      </c>
      <c r="T628" s="53" t="s">
        <v>72</v>
      </c>
      <c r="U628" s="53" t="s">
        <v>719</v>
      </c>
      <c r="V628" s="53" t="s">
        <v>718</v>
      </c>
      <c r="W628" s="53"/>
      <c r="Y628" s="13" t="s">
        <v>0</v>
      </c>
    </row>
    <row r="629" spans="1:25" hidden="1" x14ac:dyDescent="0.25">
      <c r="A629" s="160" t="s">
        <v>4745</v>
      </c>
      <c r="B629" s="97" t="s">
        <v>32</v>
      </c>
      <c r="C629" s="97" t="s">
        <v>78</v>
      </c>
      <c r="D629" s="97" t="s">
        <v>4744</v>
      </c>
      <c r="E629" s="97" t="s">
        <v>4743</v>
      </c>
      <c r="F629" s="10" t="s">
        <v>269</v>
      </c>
      <c r="G629" s="10" t="str">
        <f>_xlfn.IFNA(VLOOKUP($A629,'[1]Engaged Deals'!$A:$J,2,FALSE),"No")</f>
        <v>No</v>
      </c>
      <c r="H629" s="10" t="s">
        <v>11</v>
      </c>
      <c r="I629" s="97" t="s">
        <v>268</v>
      </c>
      <c r="J629" s="159">
        <v>42916</v>
      </c>
      <c r="K629" s="158" t="s">
        <v>4742</v>
      </c>
      <c r="L629" s="97" t="s">
        <v>8</v>
      </c>
      <c r="M629" s="155">
        <v>42916</v>
      </c>
      <c r="N629" s="157">
        <v>100000</v>
      </c>
      <c r="O629" s="7">
        <f>N629/1000000</f>
        <v>0.1</v>
      </c>
      <c r="P629" s="156">
        <v>1</v>
      </c>
      <c r="Q629" s="155" t="s">
        <v>7</v>
      </c>
      <c r="R629" s="154" t="s">
        <v>6</v>
      </c>
      <c r="S629" s="97" t="s">
        <v>47</v>
      </c>
      <c r="T629" s="97" t="s">
        <v>162</v>
      </c>
      <c r="U629" s="97" t="s">
        <v>214</v>
      </c>
      <c r="V629" s="97" t="s">
        <v>4741</v>
      </c>
      <c r="W629" s="97" t="s">
        <v>160</v>
      </c>
      <c r="Y629" s="13" t="s">
        <v>0</v>
      </c>
    </row>
    <row r="630" spans="1:25" hidden="1" x14ac:dyDescent="0.25">
      <c r="A630" s="160" t="s">
        <v>4740</v>
      </c>
      <c r="B630" s="97" t="s">
        <v>32</v>
      </c>
      <c r="C630" s="97" t="s">
        <v>78</v>
      </c>
      <c r="D630" s="97" t="s">
        <v>4739</v>
      </c>
      <c r="E630" s="97" t="s">
        <v>4738</v>
      </c>
      <c r="F630" s="10" t="s">
        <v>28</v>
      </c>
      <c r="G630" s="10" t="str">
        <f>_xlfn.IFNA(VLOOKUP($A630,'[1]Engaged Deals'!$A:$J,2,FALSE),"No")</f>
        <v>No</v>
      </c>
      <c r="H630" s="10" t="s">
        <v>11</v>
      </c>
      <c r="I630" s="97" t="s">
        <v>26</v>
      </c>
      <c r="J630" s="159">
        <v>42916</v>
      </c>
      <c r="K630" s="158" t="s">
        <v>4737</v>
      </c>
      <c r="L630" s="97" t="s">
        <v>8</v>
      </c>
      <c r="M630" s="155">
        <v>42916</v>
      </c>
      <c r="N630" s="157">
        <v>150000</v>
      </c>
      <c r="O630" s="7">
        <f>N630/1000000</f>
        <v>0.15</v>
      </c>
      <c r="P630" s="156">
        <v>12</v>
      </c>
      <c r="Q630" s="155" t="s">
        <v>7</v>
      </c>
      <c r="R630" s="154" t="s">
        <v>21</v>
      </c>
      <c r="S630" s="97" t="s">
        <v>47</v>
      </c>
      <c r="T630" s="97" t="s">
        <v>162</v>
      </c>
      <c r="U630" s="97" t="s">
        <v>214</v>
      </c>
      <c r="V630" s="97" t="s">
        <v>4736</v>
      </c>
      <c r="W630" s="97" t="s">
        <v>88</v>
      </c>
      <c r="Y630" s="13" t="s">
        <v>0</v>
      </c>
    </row>
    <row r="631" spans="1:25" x14ac:dyDescent="0.25">
      <c r="A631" s="160" t="s">
        <v>4735</v>
      </c>
      <c r="B631" s="97" t="s">
        <v>367</v>
      </c>
      <c r="C631" s="97" t="s">
        <v>366</v>
      </c>
      <c r="D631" s="97" t="s">
        <v>1200</v>
      </c>
      <c r="E631" s="97" t="s">
        <v>4734</v>
      </c>
      <c r="F631" s="10" t="s">
        <v>98</v>
      </c>
      <c r="G631" s="10" t="str">
        <f>_xlfn.IFNA(VLOOKUP($A631,'[1]Engaged Deals'!$A:$J,2,FALSE),"No")</f>
        <v>No</v>
      </c>
      <c r="H631" s="10" t="s">
        <v>11</v>
      </c>
      <c r="I631" s="97" t="s">
        <v>329</v>
      </c>
      <c r="J631" s="159">
        <v>42916</v>
      </c>
      <c r="K631" s="158" t="s">
        <v>4733</v>
      </c>
      <c r="L631" s="97" t="s">
        <v>144</v>
      </c>
      <c r="M631" s="155">
        <v>43017</v>
      </c>
      <c r="N631" s="157">
        <v>673000</v>
      </c>
      <c r="O631" s="7">
        <f>N631/1000000</f>
        <v>0.67300000000000004</v>
      </c>
      <c r="P631" s="156">
        <v>1</v>
      </c>
      <c r="Q631" s="155" t="s">
        <v>7</v>
      </c>
      <c r="R631" s="154" t="s">
        <v>142</v>
      </c>
      <c r="S631" s="97" t="s">
        <v>47</v>
      </c>
      <c r="T631" s="97" t="s">
        <v>91</v>
      </c>
      <c r="U631" s="97" t="s">
        <v>1197</v>
      </c>
      <c r="V631" s="97" t="s">
        <v>1196</v>
      </c>
      <c r="W631" s="97"/>
      <c r="Y631" s="13" t="s">
        <v>0</v>
      </c>
    </row>
    <row r="632" spans="1:25" hidden="1" x14ac:dyDescent="0.25">
      <c r="A632" s="160" t="s">
        <v>4732</v>
      </c>
      <c r="B632" s="97" t="s">
        <v>32</v>
      </c>
      <c r="C632" s="97" t="s">
        <v>190</v>
      </c>
      <c r="D632" s="97" t="s">
        <v>4731</v>
      </c>
      <c r="E632" s="97" t="s">
        <v>2909</v>
      </c>
      <c r="F632" s="10" t="s">
        <v>12</v>
      </c>
      <c r="G632" s="10" t="str">
        <f>_xlfn.IFNA(VLOOKUP($A632,'[1]Engaged Deals'!$A:$J,2,FALSE),"No")</f>
        <v>No</v>
      </c>
      <c r="H632" s="10" t="s">
        <v>11</v>
      </c>
      <c r="I632" s="97" t="s">
        <v>195</v>
      </c>
      <c r="J632" s="159">
        <v>42907</v>
      </c>
      <c r="K632" s="158" t="s">
        <v>4730</v>
      </c>
      <c r="L632" s="97" t="s">
        <v>24</v>
      </c>
      <c r="M632" s="155">
        <v>42907</v>
      </c>
      <c r="N632" s="157">
        <v>30000</v>
      </c>
      <c r="O632" s="7">
        <f>N632/1000000</f>
        <v>0.03</v>
      </c>
      <c r="P632" s="156">
        <v>1</v>
      </c>
      <c r="Q632" s="155" t="s">
        <v>4729</v>
      </c>
      <c r="R632" s="154" t="s">
        <v>21</v>
      </c>
      <c r="S632" s="97" t="s">
        <v>963</v>
      </c>
      <c r="T632" s="97" t="s">
        <v>963</v>
      </c>
      <c r="U632" s="97" t="s">
        <v>4728</v>
      </c>
      <c r="V632" s="97" t="s">
        <v>324</v>
      </c>
      <c r="W632" s="97" t="s">
        <v>229</v>
      </c>
      <c r="Y632" s="13" t="s">
        <v>0</v>
      </c>
    </row>
    <row r="633" spans="1:25" hidden="1" x14ac:dyDescent="0.25">
      <c r="A633" s="96" t="s">
        <v>4727</v>
      </c>
      <c r="B633" s="96" t="s">
        <v>65</v>
      </c>
      <c r="C633" s="96" t="s">
        <v>459</v>
      </c>
      <c r="D633" s="96" t="s">
        <v>4726</v>
      </c>
      <c r="E633" s="96" t="s">
        <v>4725</v>
      </c>
      <c r="F633" s="10" t="s">
        <v>61</v>
      </c>
      <c r="G633" s="10" t="str">
        <f>_xlfn.IFNA(VLOOKUP($A633,'[1]Engaged Deals'!$A:$J,2,FALSE),"No")</f>
        <v>No</v>
      </c>
      <c r="H633" s="10" t="s">
        <v>11</v>
      </c>
      <c r="I633" s="96" t="s">
        <v>119</v>
      </c>
      <c r="J633" s="99">
        <v>42916</v>
      </c>
      <c r="K633" s="102">
        <v>42761</v>
      </c>
      <c r="L633" s="96" t="s">
        <v>8</v>
      </c>
      <c r="M633" s="102">
        <v>42944</v>
      </c>
      <c r="N633" s="101">
        <v>5000000</v>
      </c>
      <c r="O633" s="7">
        <f>N633/1000000</f>
        <v>5</v>
      </c>
      <c r="P633" s="100">
        <v>18</v>
      </c>
      <c r="Q633" s="99">
        <v>42830</v>
      </c>
      <c r="R633" s="98" t="s">
        <v>6</v>
      </c>
      <c r="S633" s="53" t="s">
        <v>47</v>
      </c>
      <c r="T633" s="96" t="s">
        <v>616</v>
      </c>
      <c r="U633" s="96" t="s">
        <v>214</v>
      </c>
      <c r="V633" s="96" t="s">
        <v>4724</v>
      </c>
      <c r="W633" s="53"/>
      <c r="Y633" s="13" t="s">
        <v>0</v>
      </c>
    </row>
    <row r="634" spans="1:25" hidden="1" x14ac:dyDescent="0.25">
      <c r="A634" s="160" t="s">
        <v>4723</v>
      </c>
      <c r="B634" s="97" t="s">
        <v>15</v>
      </c>
      <c r="C634" s="97" t="s">
        <v>15</v>
      </c>
      <c r="D634" s="97" t="s">
        <v>4722</v>
      </c>
      <c r="E634" s="97" t="s">
        <v>4721</v>
      </c>
      <c r="F634" s="10" t="s">
        <v>12</v>
      </c>
      <c r="G634" s="10" t="str">
        <f>_xlfn.IFNA(VLOOKUP($A634,'[1]Engaged Deals'!$A:$J,2,FALSE),"No")</f>
        <v>No</v>
      </c>
      <c r="H634" s="10" t="s">
        <v>11</v>
      </c>
      <c r="I634" s="97" t="s">
        <v>10</v>
      </c>
      <c r="J634" s="159">
        <v>42871</v>
      </c>
      <c r="K634" s="158" t="s">
        <v>4720</v>
      </c>
      <c r="L634" s="97" t="s">
        <v>144</v>
      </c>
      <c r="M634" s="155">
        <v>42871</v>
      </c>
      <c r="N634" s="157">
        <v>55000</v>
      </c>
      <c r="O634" s="7">
        <f>N634/1000000</f>
        <v>5.5E-2</v>
      </c>
      <c r="P634" s="156">
        <v>1</v>
      </c>
      <c r="Q634" s="155" t="s">
        <v>135</v>
      </c>
      <c r="R634" s="154" t="s">
        <v>6</v>
      </c>
      <c r="S634" s="97" t="s">
        <v>47</v>
      </c>
      <c r="T634" s="97" t="s">
        <v>162</v>
      </c>
      <c r="U634" s="97" t="s">
        <v>214</v>
      </c>
      <c r="V634" s="97" t="s">
        <v>4719</v>
      </c>
      <c r="W634" s="97" t="s">
        <v>212</v>
      </c>
      <c r="Y634" s="13" t="s">
        <v>0</v>
      </c>
    </row>
    <row r="635" spans="1:25" hidden="1" x14ac:dyDescent="0.25">
      <c r="A635" s="160" t="s">
        <v>4718</v>
      </c>
      <c r="B635" s="97" t="s">
        <v>32</v>
      </c>
      <c r="C635" s="97" t="s">
        <v>190</v>
      </c>
      <c r="D635" s="97" t="s">
        <v>4717</v>
      </c>
      <c r="E635" s="97" t="s">
        <v>57</v>
      </c>
      <c r="F635" s="10" t="s">
        <v>12</v>
      </c>
      <c r="G635" s="10" t="str">
        <f>_xlfn.IFNA(VLOOKUP($A635,'[1]Engaged Deals'!$A:$J,2,FALSE),"No")</f>
        <v>No</v>
      </c>
      <c r="H635" s="10" t="s">
        <v>11</v>
      </c>
      <c r="I635" s="97" t="s">
        <v>10</v>
      </c>
      <c r="J635" s="159">
        <v>42916</v>
      </c>
      <c r="K635" s="158" t="s">
        <v>4716</v>
      </c>
      <c r="L635" s="97" t="s">
        <v>8</v>
      </c>
      <c r="M635" s="155">
        <v>42916</v>
      </c>
      <c r="N635" s="157">
        <v>10000</v>
      </c>
      <c r="O635" s="7">
        <f>N635/1000000</f>
        <v>0.01</v>
      </c>
      <c r="P635" s="156">
        <v>1</v>
      </c>
      <c r="Q635" s="155" t="s">
        <v>7</v>
      </c>
      <c r="R635" s="154" t="s">
        <v>6</v>
      </c>
      <c r="S635" s="97" t="s">
        <v>134</v>
      </c>
      <c r="T635" s="97" t="s">
        <v>133</v>
      </c>
      <c r="U635" s="97" t="s">
        <v>4715</v>
      </c>
      <c r="V635" s="97" t="s">
        <v>40</v>
      </c>
      <c r="W635" s="97"/>
      <c r="Y635" s="13" t="s">
        <v>0</v>
      </c>
    </row>
    <row r="636" spans="1:25" x14ac:dyDescent="0.25">
      <c r="A636" s="60" t="s">
        <v>4714</v>
      </c>
      <c r="B636" s="53" t="s">
        <v>532</v>
      </c>
      <c r="C636" s="53" t="s">
        <v>531</v>
      </c>
      <c r="D636" s="53" t="s">
        <v>4713</v>
      </c>
      <c r="E636" s="53" t="s">
        <v>4712</v>
      </c>
      <c r="F636" s="10" t="s">
        <v>98</v>
      </c>
      <c r="G636" s="10" t="str">
        <f>_xlfn.IFNA(VLOOKUP($A636,'[1]Engaged Deals'!$A:$J,2,FALSE),"No")</f>
        <v>No</v>
      </c>
      <c r="H636" s="10" t="s">
        <v>27</v>
      </c>
      <c r="I636" s="53" t="s">
        <v>96</v>
      </c>
      <c r="J636" s="58">
        <v>43007</v>
      </c>
      <c r="K636" s="59" t="s">
        <v>4711</v>
      </c>
      <c r="L636" s="53" t="s">
        <v>8</v>
      </c>
      <c r="M636" s="58">
        <v>43007</v>
      </c>
      <c r="N636" s="57">
        <v>200000</v>
      </c>
      <c r="O636" s="7">
        <f>N636/1000000</f>
        <v>0.2</v>
      </c>
      <c r="P636" s="56">
        <v>1</v>
      </c>
      <c r="Q636" s="55" t="s">
        <v>7</v>
      </c>
      <c r="R636" s="54" t="s">
        <v>6</v>
      </c>
      <c r="S636" s="53" t="s">
        <v>73</v>
      </c>
      <c r="T636" s="53" t="s">
        <v>72</v>
      </c>
      <c r="U636" s="53" t="s">
        <v>346</v>
      </c>
      <c r="V636" s="53" t="s">
        <v>903</v>
      </c>
      <c r="W636" s="53" t="s">
        <v>160</v>
      </c>
      <c r="Y636" s="13" t="s">
        <v>0</v>
      </c>
    </row>
    <row r="637" spans="1:25" hidden="1" x14ac:dyDescent="0.25">
      <c r="A637" s="160" t="s">
        <v>4710</v>
      </c>
      <c r="B637" s="97" t="s">
        <v>149</v>
      </c>
      <c r="C637" s="97" t="s">
        <v>406</v>
      </c>
      <c r="D637" s="97" t="s">
        <v>4709</v>
      </c>
      <c r="E637" s="97" t="s">
        <v>4708</v>
      </c>
      <c r="F637" s="10" t="s">
        <v>403</v>
      </c>
      <c r="G637" s="10" t="str">
        <f>_xlfn.IFNA(VLOOKUP($A637,'[1]Engaged Deals'!$A:$J,2,FALSE),"No")</f>
        <v>No</v>
      </c>
      <c r="H637" s="10" t="s">
        <v>11</v>
      </c>
      <c r="I637" s="97" t="s">
        <v>96</v>
      </c>
      <c r="J637" s="159">
        <v>42879</v>
      </c>
      <c r="K637" s="158" t="s">
        <v>4707</v>
      </c>
      <c r="L637" s="97" t="s">
        <v>8</v>
      </c>
      <c r="M637" s="155">
        <v>42879</v>
      </c>
      <c r="N637" s="157">
        <v>11111</v>
      </c>
      <c r="O637" s="7">
        <f>N637/1000000</f>
        <v>1.1110999999999999E-2</v>
      </c>
      <c r="P637" s="156">
        <v>2</v>
      </c>
      <c r="Q637" s="155" t="s">
        <v>179</v>
      </c>
      <c r="R637" s="154" t="s">
        <v>6</v>
      </c>
      <c r="S637" s="97" t="s">
        <v>73</v>
      </c>
      <c r="T637" s="97" t="s">
        <v>72</v>
      </c>
      <c r="U637" s="97" t="s">
        <v>346</v>
      </c>
      <c r="V637" s="97" t="s">
        <v>4706</v>
      </c>
      <c r="W637" s="97" t="s">
        <v>151</v>
      </c>
      <c r="Y637" s="13" t="s">
        <v>0</v>
      </c>
    </row>
    <row r="638" spans="1:25" x14ac:dyDescent="0.25">
      <c r="A638" s="232" t="s">
        <v>4705</v>
      </c>
      <c r="B638" s="232" t="s">
        <v>32</v>
      </c>
      <c r="C638" s="232" t="s">
        <v>190</v>
      </c>
      <c r="D638" s="232" t="s">
        <v>4704</v>
      </c>
      <c r="E638" s="232" t="s">
        <v>4703</v>
      </c>
      <c r="F638" s="10" t="s">
        <v>98</v>
      </c>
      <c r="G638" s="10" t="str">
        <f>_xlfn.IFNA(VLOOKUP($A638,'[1]Engaged Deals'!$A:$J,2,FALSE),"No")</f>
        <v>No</v>
      </c>
      <c r="H638" s="10" t="s">
        <v>11</v>
      </c>
      <c r="I638" s="232" t="s">
        <v>287</v>
      </c>
      <c r="J638" s="237">
        <v>42908</v>
      </c>
      <c r="K638" s="234">
        <v>42818</v>
      </c>
      <c r="L638" s="232" t="s">
        <v>24</v>
      </c>
      <c r="M638" s="237">
        <v>42908</v>
      </c>
      <c r="N638" s="236">
        <v>30000</v>
      </c>
      <c r="O638" s="7">
        <f>N638/1000000</f>
        <v>0.03</v>
      </c>
      <c r="P638" s="235">
        <v>12</v>
      </c>
      <c r="Q638" s="234">
        <v>42818</v>
      </c>
      <c r="R638" s="233" t="s">
        <v>4702</v>
      </c>
      <c r="S638" s="140" t="s">
        <v>47</v>
      </c>
      <c r="T638" s="232" t="s">
        <v>616</v>
      </c>
      <c r="U638" s="232" t="s">
        <v>214</v>
      </c>
      <c r="V638" s="232" t="s">
        <v>4701</v>
      </c>
      <c r="W638" s="231"/>
      <c r="Y638" s="13" t="s">
        <v>0</v>
      </c>
    </row>
    <row r="639" spans="1:25" hidden="1" x14ac:dyDescent="0.25">
      <c r="A639" s="160" t="s">
        <v>4700</v>
      </c>
      <c r="B639" s="97" t="s">
        <v>149</v>
      </c>
      <c r="C639" s="97" t="s">
        <v>148</v>
      </c>
      <c r="D639" s="97" t="s">
        <v>4562</v>
      </c>
      <c r="E639" s="97" t="s">
        <v>4699</v>
      </c>
      <c r="F639" s="10" t="s">
        <v>28</v>
      </c>
      <c r="G639" s="10" t="str">
        <f>_xlfn.IFNA(VLOOKUP($A639,'[1]Engaged Deals'!$A:$J,2,FALSE),"No")</f>
        <v>No</v>
      </c>
      <c r="H639" s="10" t="s">
        <v>11</v>
      </c>
      <c r="I639" s="97" t="s">
        <v>26</v>
      </c>
      <c r="J639" s="159">
        <v>42870</v>
      </c>
      <c r="K639" s="158" t="s">
        <v>4698</v>
      </c>
      <c r="L639" s="97" t="s">
        <v>24</v>
      </c>
      <c r="M639" s="155">
        <v>42870</v>
      </c>
      <c r="N639" s="157">
        <v>200000</v>
      </c>
      <c r="O639" s="7">
        <f>N639/1000000</f>
        <v>0.2</v>
      </c>
      <c r="P639" s="156">
        <v>12</v>
      </c>
      <c r="Q639" s="155" t="s">
        <v>4697</v>
      </c>
      <c r="R639" s="154" t="s">
        <v>6</v>
      </c>
      <c r="S639" s="97" t="s">
        <v>73</v>
      </c>
      <c r="T639" s="97" t="s">
        <v>312</v>
      </c>
      <c r="U639" s="97" t="s">
        <v>311</v>
      </c>
      <c r="V639" s="97" t="s">
        <v>4696</v>
      </c>
      <c r="W639" s="97"/>
      <c r="Y639" s="13" t="s">
        <v>0</v>
      </c>
    </row>
    <row r="640" spans="1:25" hidden="1" x14ac:dyDescent="0.25">
      <c r="A640" s="160" t="s">
        <v>4695</v>
      </c>
      <c r="B640" s="97" t="s">
        <v>32</v>
      </c>
      <c r="C640" s="97" t="s">
        <v>41</v>
      </c>
      <c r="D640" s="97" t="s">
        <v>3223</v>
      </c>
      <c r="E640" s="97" t="s">
        <v>4694</v>
      </c>
      <c r="F640" s="10" t="s">
        <v>28</v>
      </c>
      <c r="G640" s="10" t="str">
        <f>_xlfn.IFNA(VLOOKUP($A640,'[1]Engaged Deals'!$A:$J,2,FALSE),"No")</f>
        <v>No</v>
      </c>
      <c r="H640" s="10" t="s">
        <v>11</v>
      </c>
      <c r="I640" s="97" t="s">
        <v>26</v>
      </c>
      <c r="J640" s="159">
        <v>42904</v>
      </c>
      <c r="K640" s="158" t="s">
        <v>4693</v>
      </c>
      <c r="L640" s="97" t="s">
        <v>24</v>
      </c>
      <c r="M640" s="155">
        <v>42904</v>
      </c>
      <c r="N640" s="157">
        <v>150000</v>
      </c>
      <c r="O640" s="7">
        <f>N640/1000000</f>
        <v>0.15</v>
      </c>
      <c r="P640" s="156">
        <v>3</v>
      </c>
      <c r="Q640" s="155" t="s">
        <v>4692</v>
      </c>
      <c r="R640" s="154" t="s">
        <v>21</v>
      </c>
      <c r="S640" s="97" t="s">
        <v>47</v>
      </c>
      <c r="T640" s="97" t="s">
        <v>162</v>
      </c>
      <c r="U640" s="97"/>
      <c r="V640" s="97" t="s">
        <v>3219</v>
      </c>
      <c r="W640" s="97" t="s">
        <v>115</v>
      </c>
      <c r="Y640" s="13" t="s">
        <v>0</v>
      </c>
    </row>
    <row r="641" spans="1:25" hidden="1" x14ac:dyDescent="0.25">
      <c r="A641" s="60" t="s">
        <v>4690</v>
      </c>
      <c r="B641" s="53" t="s">
        <v>65</v>
      </c>
      <c r="C641" s="53" t="s">
        <v>158</v>
      </c>
      <c r="D641" s="53" t="s">
        <v>4689</v>
      </c>
      <c r="E641" s="53" t="s">
        <v>4688</v>
      </c>
      <c r="F641" s="10" t="s">
        <v>28</v>
      </c>
      <c r="G641" s="10" t="str">
        <f>_xlfn.IFNA(VLOOKUP($A641,'[1]Engaged Deals'!$A:$J,2,FALSE),"No")</f>
        <v>No</v>
      </c>
      <c r="H641" s="10" t="s">
        <v>27</v>
      </c>
      <c r="I641" s="113" t="s">
        <v>26</v>
      </c>
      <c r="J641" s="58">
        <v>43008</v>
      </c>
      <c r="K641" s="59" t="s">
        <v>4687</v>
      </c>
      <c r="L641" s="53" t="s">
        <v>8</v>
      </c>
      <c r="M641" s="58">
        <v>43008</v>
      </c>
      <c r="N641" s="57">
        <v>150000</v>
      </c>
      <c r="O641" s="7">
        <f>N641/1000000</f>
        <v>0.15</v>
      </c>
      <c r="P641" s="56">
        <v>12</v>
      </c>
      <c r="Q641" s="55" t="s">
        <v>126</v>
      </c>
      <c r="R641" s="54" t="s">
        <v>21</v>
      </c>
      <c r="S641" s="53" t="s">
        <v>73</v>
      </c>
      <c r="T641" s="53" t="s">
        <v>312</v>
      </c>
      <c r="U641" s="53" t="s">
        <v>311</v>
      </c>
      <c r="V641" s="53" t="s">
        <v>1522</v>
      </c>
      <c r="W641" s="53" t="s">
        <v>69</v>
      </c>
      <c r="Y641" s="13" t="s">
        <v>0</v>
      </c>
    </row>
    <row r="642" spans="1:25" hidden="1" x14ac:dyDescent="0.25">
      <c r="A642" s="60" t="s">
        <v>4690</v>
      </c>
      <c r="B642" s="53" t="s">
        <v>65</v>
      </c>
      <c r="C642" s="53" t="s">
        <v>158</v>
      </c>
      <c r="D642" s="53" t="s">
        <v>4689</v>
      </c>
      <c r="E642" s="53" t="s">
        <v>4688</v>
      </c>
      <c r="F642" s="10" t="s">
        <v>28</v>
      </c>
      <c r="G642" s="10" t="str">
        <f>_xlfn.IFNA(VLOOKUP($A642,'[1]Engaged Deals'!$A:$J,2,FALSE),"No")</f>
        <v>No</v>
      </c>
      <c r="H642" s="10" t="s">
        <v>27</v>
      </c>
      <c r="I642" s="113" t="s">
        <v>26</v>
      </c>
      <c r="J642" s="58">
        <v>43008</v>
      </c>
      <c r="K642" s="59" t="s">
        <v>4687</v>
      </c>
      <c r="L642" s="53" t="s">
        <v>8</v>
      </c>
      <c r="M642" s="58">
        <v>43008</v>
      </c>
      <c r="N642" s="57">
        <v>25000</v>
      </c>
      <c r="O642" s="7">
        <f>N642/1000000</f>
        <v>2.5000000000000001E-2</v>
      </c>
      <c r="P642" s="56">
        <v>12</v>
      </c>
      <c r="Q642" s="55" t="s">
        <v>7</v>
      </c>
      <c r="R642" s="54" t="s">
        <v>21</v>
      </c>
      <c r="S642" s="53" t="s">
        <v>107</v>
      </c>
      <c r="T642" s="53" t="s">
        <v>106</v>
      </c>
      <c r="U642" s="53" t="s">
        <v>4691</v>
      </c>
      <c r="V642" s="53" t="s">
        <v>1522</v>
      </c>
      <c r="W642" s="53" t="s">
        <v>69</v>
      </c>
      <c r="Y642" s="13" t="s">
        <v>0</v>
      </c>
    </row>
    <row r="643" spans="1:25" hidden="1" x14ac:dyDescent="0.25">
      <c r="A643" s="60" t="s">
        <v>4690</v>
      </c>
      <c r="B643" s="53" t="s">
        <v>65</v>
      </c>
      <c r="C643" s="53" t="s">
        <v>158</v>
      </c>
      <c r="D643" s="53" t="s">
        <v>4689</v>
      </c>
      <c r="E643" s="53" t="s">
        <v>4688</v>
      </c>
      <c r="F643" s="10" t="s">
        <v>28</v>
      </c>
      <c r="G643" s="10" t="str">
        <f>_xlfn.IFNA(VLOOKUP($A643,'[1]Engaged Deals'!$A:$J,2,FALSE),"No")</f>
        <v>No</v>
      </c>
      <c r="H643" s="10" t="s">
        <v>27</v>
      </c>
      <c r="I643" s="113" t="s">
        <v>26</v>
      </c>
      <c r="J643" s="58">
        <v>43008</v>
      </c>
      <c r="K643" s="59" t="s">
        <v>4687</v>
      </c>
      <c r="L643" s="53" t="s">
        <v>8</v>
      </c>
      <c r="M643" s="58">
        <v>43008</v>
      </c>
      <c r="N643" s="57">
        <v>25000</v>
      </c>
      <c r="O643" s="7">
        <f>N643/1000000</f>
        <v>2.5000000000000001E-2</v>
      </c>
      <c r="P643" s="56">
        <v>12</v>
      </c>
      <c r="Q643" s="55" t="s">
        <v>135</v>
      </c>
      <c r="R643" s="54" t="s">
        <v>21</v>
      </c>
      <c r="S643" s="53" t="s">
        <v>73</v>
      </c>
      <c r="T643" s="53" t="s">
        <v>280</v>
      </c>
      <c r="U643" s="53" t="s">
        <v>444</v>
      </c>
      <c r="V643" s="53" t="s">
        <v>1522</v>
      </c>
      <c r="W643" s="53" t="s">
        <v>69</v>
      </c>
      <c r="Y643" s="13" t="s">
        <v>0</v>
      </c>
    </row>
    <row r="644" spans="1:25" hidden="1" x14ac:dyDescent="0.25">
      <c r="A644" s="160" t="s">
        <v>4686</v>
      </c>
      <c r="B644" s="97" t="s">
        <v>65</v>
      </c>
      <c r="C644" s="97" t="s">
        <v>158</v>
      </c>
      <c r="D644" s="97" t="s">
        <v>4685</v>
      </c>
      <c r="E644" s="97" t="s">
        <v>4684</v>
      </c>
      <c r="F644" s="10" t="s">
        <v>28</v>
      </c>
      <c r="G644" s="10" t="str">
        <f>_xlfn.IFNA(VLOOKUP($A644,'[1]Engaged Deals'!$A:$J,2,FALSE),"No")</f>
        <v>No</v>
      </c>
      <c r="H644" s="10" t="s">
        <v>11</v>
      </c>
      <c r="I644" s="168" t="s">
        <v>26</v>
      </c>
      <c r="J644" s="159">
        <v>42914</v>
      </c>
      <c r="K644" s="158" t="s">
        <v>4683</v>
      </c>
      <c r="L644" s="97" t="s">
        <v>8</v>
      </c>
      <c r="M644" s="155">
        <v>42914</v>
      </c>
      <c r="N644" s="157">
        <v>25000</v>
      </c>
      <c r="O644" s="7">
        <f>N644/1000000</f>
        <v>2.5000000000000001E-2</v>
      </c>
      <c r="P644" s="156">
        <v>12</v>
      </c>
      <c r="Q644" s="155" t="s">
        <v>7</v>
      </c>
      <c r="R644" s="154" t="s">
        <v>6</v>
      </c>
      <c r="S644" s="97" t="s">
        <v>73</v>
      </c>
      <c r="T644" s="97" t="s">
        <v>72</v>
      </c>
      <c r="U644" s="97" t="s">
        <v>1141</v>
      </c>
      <c r="V644" s="97" t="s">
        <v>4682</v>
      </c>
      <c r="W644" s="97" t="s">
        <v>229</v>
      </c>
      <c r="Y644" s="13" t="s">
        <v>0</v>
      </c>
    </row>
    <row r="645" spans="1:25" hidden="1" x14ac:dyDescent="0.25">
      <c r="A645" s="160" t="s">
        <v>4686</v>
      </c>
      <c r="B645" s="97" t="s">
        <v>65</v>
      </c>
      <c r="C645" s="97" t="s">
        <v>158</v>
      </c>
      <c r="D645" s="97" t="s">
        <v>4685</v>
      </c>
      <c r="E645" s="97" t="s">
        <v>4684</v>
      </c>
      <c r="F645" s="10" t="s">
        <v>28</v>
      </c>
      <c r="G645" s="10" t="str">
        <f>_xlfn.IFNA(VLOOKUP($A645,'[1]Engaged Deals'!$A:$J,2,FALSE),"No")</f>
        <v>No</v>
      </c>
      <c r="H645" s="10" t="s">
        <v>11</v>
      </c>
      <c r="I645" s="168" t="s">
        <v>26</v>
      </c>
      <c r="J645" s="159">
        <v>42914</v>
      </c>
      <c r="K645" s="158" t="s">
        <v>4683</v>
      </c>
      <c r="L645" s="97" t="s">
        <v>8</v>
      </c>
      <c r="M645" s="155">
        <v>42914</v>
      </c>
      <c r="N645" s="157">
        <v>25000</v>
      </c>
      <c r="O645" s="7">
        <f>N645/1000000</f>
        <v>2.5000000000000001E-2</v>
      </c>
      <c r="P645" s="156">
        <v>1</v>
      </c>
      <c r="Q645" s="155" t="s">
        <v>7</v>
      </c>
      <c r="R645" s="154" t="s">
        <v>6</v>
      </c>
      <c r="S645" s="97" t="s">
        <v>73</v>
      </c>
      <c r="T645" s="97" t="s">
        <v>72</v>
      </c>
      <c r="U645" s="97" t="s">
        <v>469</v>
      </c>
      <c r="V645" s="97" t="s">
        <v>4682</v>
      </c>
      <c r="W645" s="97" t="s">
        <v>229</v>
      </c>
      <c r="Y645" s="13" t="s">
        <v>0</v>
      </c>
    </row>
    <row r="646" spans="1:25" hidden="1" x14ac:dyDescent="0.25">
      <c r="A646" s="160" t="s">
        <v>4681</v>
      </c>
      <c r="B646" s="97" t="s">
        <v>367</v>
      </c>
      <c r="C646" s="97" t="s">
        <v>366</v>
      </c>
      <c r="D646" s="97" t="s">
        <v>4680</v>
      </c>
      <c r="E646" s="97" t="s">
        <v>850</v>
      </c>
      <c r="F646" s="10" t="s">
        <v>28</v>
      </c>
      <c r="G646" s="10" t="str">
        <f>_xlfn.IFNA(VLOOKUP($A646,'[1]Engaged Deals'!$A:$J,2,FALSE),"No")</f>
        <v>No</v>
      </c>
      <c r="H646" s="10" t="s">
        <v>11</v>
      </c>
      <c r="I646" s="97" t="s">
        <v>26</v>
      </c>
      <c r="J646" s="159">
        <v>42881</v>
      </c>
      <c r="K646" s="158" t="s">
        <v>4679</v>
      </c>
      <c r="L646" s="97" t="s">
        <v>8</v>
      </c>
      <c r="M646" s="155">
        <v>42881</v>
      </c>
      <c r="N646" s="157">
        <v>122236</v>
      </c>
      <c r="O646" s="7">
        <f>N646/1000000</f>
        <v>0.122236</v>
      </c>
      <c r="P646" s="156">
        <v>1</v>
      </c>
      <c r="Q646" s="155" t="s">
        <v>4678</v>
      </c>
      <c r="R646" s="154" t="s">
        <v>6</v>
      </c>
      <c r="S646" s="97" t="s">
        <v>47</v>
      </c>
      <c r="T646" s="97" t="s">
        <v>46</v>
      </c>
      <c r="U646" s="97" t="s">
        <v>1602</v>
      </c>
      <c r="V646" s="97" t="s">
        <v>4677</v>
      </c>
      <c r="W646" s="97" t="s">
        <v>4676</v>
      </c>
      <c r="Y646" s="13" t="s">
        <v>0</v>
      </c>
    </row>
    <row r="647" spans="1:25" x14ac:dyDescent="0.25">
      <c r="A647" s="160" t="s">
        <v>4675</v>
      </c>
      <c r="B647" s="97" t="s">
        <v>65</v>
      </c>
      <c r="C647" s="97" t="s">
        <v>459</v>
      </c>
      <c r="D647" s="97" t="s">
        <v>4674</v>
      </c>
      <c r="E647" s="97" t="s">
        <v>294</v>
      </c>
      <c r="F647" s="10" t="s">
        <v>98</v>
      </c>
      <c r="G647" s="10" t="str">
        <f>_xlfn.IFNA(VLOOKUP($A647,'[1]Engaged Deals'!$A:$J,2,FALSE),"No")</f>
        <v>No</v>
      </c>
      <c r="H647" s="10" t="s">
        <v>11</v>
      </c>
      <c r="I647" s="97" t="s">
        <v>329</v>
      </c>
      <c r="J647" s="159">
        <v>42853</v>
      </c>
      <c r="K647" s="158" t="s">
        <v>4673</v>
      </c>
      <c r="L647" s="97" t="s">
        <v>144</v>
      </c>
      <c r="M647" s="155">
        <v>42853</v>
      </c>
      <c r="N647" s="157">
        <v>200000</v>
      </c>
      <c r="O647" s="7">
        <f>N647/1000000</f>
        <v>0.2</v>
      </c>
      <c r="P647" s="156">
        <v>12</v>
      </c>
      <c r="Q647" s="155" t="s">
        <v>74</v>
      </c>
      <c r="R647" s="154" t="s">
        <v>281</v>
      </c>
      <c r="S647" s="97" t="s">
        <v>47</v>
      </c>
      <c r="T647" s="97" t="s">
        <v>162</v>
      </c>
      <c r="U647" s="97" t="s">
        <v>214</v>
      </c>
      <c r="V647" s="97" t="s">
        <v>1820</v>
      </c>
      <c r="W647" s="97" t="s">
        <v>115</v>
      </c>
      <c r="Y647" s="13" t="s">
        <v>0</v>
      </c>
    </row>
    <row r="648" spans="1:25" x14ac:dyDescent="0.25">
      <c r="A648" s="160" t="s">
        <v>4672</v>
      </c>
      <c r="B648" s="97" t="s">
        <v>65</v>
      </c>
      <c r="C648" s="97" t="s">
        <v>290</v>
      </c>
      <c r="D648" s="97" t="s">
        <v>4671</v>
      </c>
      <c r="E648" s="97" t="s">
        <v>4670</v>
      </c>
      <c r="F648" s="10" t="s">
        <v>98</v>
      </c>
      <c r="G648" s="10" t="str">
        <f>_xlfn.IFNA(VLOOKUP($A648,'[1]Engaged Deals'!$A:$J,2,FALSE),"No")</f>
        <v>Yes</v>
      </c>
      <c r="H648" s="10" t="s">
        <v>11</v>
      </c>
      <c r="I648" s="97" t="s">
        <v>287</v>
      </c>
      <c r="J648" s="159">
        <v>42895</v>
      </c>
      <c r="K648" s="158" t="s">
        <v>4669</v>
      </c>
      <c r="L648" s="97" t="s">
        <v>24</v>
      </c>
      <c r="M648" s="155">
        <v>42895</v>
      </c>
      <c r="N648" s="157">
        <v>66000</v>
      </c>
      <c r="O648" s="7">
        <f>N648/1000000</f>
        <v>6.6000000000000003E-2</v>
      </c>
      <c r="P648" s="156">
        <v>12</v>
      </c>
      <c r="Q648" s="155" t="s">
        <v>38</v>
      </c>
      <c r="R648" s="154" t="s">
        <v>281</v>
      </c>
      <c r="S648" s="97" t="s">
        <v>20</v>
      </c>
      <c r="T648" s="97" t="s">
        <v>37</v>
      </c>
      <c r="U648" s="97"/>
      <c r="V648" s="97" t="s">
        <v>4668</v>
      </c>
      <c r="W648" s="97" t="s">
        <v>229</v>
      </c>
      <c r="Y648" s="13" t="s">
        <v>0</v>
      </c>
    </row>
    <row r="649" spans="1:25" x14ac:dyDescent="0.25">
      <c r="A649" s="160" t="s">
        <v>4672</v>
      </c>
      <c r="B649" s="97" t="s">
        <v>65</v>
      </c>
      <c r="C649" s="97" t="s">
        <v>290</v>
      </c>
      <c r="D649" s="97" t="s">
        <v>4671</v>
      </c>
      <c r="E649" s="97" t="s">
        <v>4670</v>
      </c>
      <c r="F649" s="10" t="s">
        <v>98</v>
      </c>
      <c r="G649" s="10" t="str">
        <f>_xlfn.IFNA(VLOOKUP($A649,'[1]Engaged Deals'!$A:$J,2,FALSE),"No")</f>
        <v>Yes</v>
      </c>
      <c r="H649" s="10" t="s">
        <v>11</v>
      </c>
      <c r="I649" s="97" t="s">
        <v>287</v>
      </c>
      <c r="J649" s="159">
        <v>42895</v>
      </c>
      <c r="K649" s="158" t="s">
        <v>4669</v>
      </c>
      <c r="L649" s="97" t="s">
        <v>24</v>
      </c>
      <c r="M649" s="155">
        <v>42895</v>
      </c>
      <c r="N649" s="157">
        <v>60000</v>
      </c>
      <c r="O649" s="7">
        <f>N649/1000000</f>
        <v>0.06</v>
      </c>
      <c r="P649" s="156">
        <v>12</v>
      </c>
      <c r="Q649" s="155" t="s">
        <v>154</v>
      </c>
      <c r="R649" s="154" t="s">
        <v>281</v>
      </c>
      <c r="S649" s="97" t="s">
        <v>73</v>
      </c>
      <c r="T649" s="97" t="s">
        <v>72</v>
      </c>
      <c r="U649" s="97" t="s">
        <v>153</v>
      </c>
      <c r="V649" s="97" t="s">
        <v>4668</v>
      </c>
      <c r="W649" s="97" t="s">
        <v>229</v>
      </c>
      <c r="Y649" s="13" t="s">
        <v>0</v>
      </c>
    </row>
    <row r="650" spans="1:25" hidden="1" x14ac:dyDescent="0.25">
      <c r="A650" s="60" t="s">
        <v>4667</v>
      </c>
      <c r="B650" s="53" t="s">
        <v>149</v>
      </c>
      <c r="C650" s="53" t="s">
        <v>148</v>
      </c>
      <c r="D650" s="53" t="s">
        <v>1592</v>
      </c>
      <c r="E650" s="53" t="s">
        <v>4666</v>
      </c>
      <c r="F650" s="10" t="s">
        <v>28</v>
      </c>
      <c r="G650" s="10" t="str">
        <f>_xlfn.IFNA(VLOOKUP($A650,'[1]Engaged Deals'!$A:$J,2,FALSE),"No")</f>
        <v>No</v>
      </c>
      <c r="H650" s="10" t="s">
        <v>60</v>
      </c>
      <c r="I650" s="53" t="s">
        <v>26</v>
      </c>
      <c r="J650" s="58">
        <v>43100</v>
      </c>
      <c r="K650" s="59" t="s">
        <v>4665</v>
      </c>
      <c r="L650" s="53" t="s">
        <v>24</v>
      </c>
      <c r="M650" s="55">
        <v>43100</v>
      </c>
      <c r="N650" s="57">
        <v>150000</v>
      </c>
      <c r="O650" s="7">
        <f>N650/1000000</f>
        <v>0.15</v>
      </c>
      <c r="P650" s="56">
        <v>1</v>
      </c>
      <c r="Q650" s="55" t="s">
        <v>282</v>
      </c>
      <c r="R650" s="54" t="s">
        <v>21</v>
      </c>
      <c r="S650" s="53" t="s">
        <v>172</v>
      </c>
      <c r="T650" s="53" t="s">
        <v>171</v>
      </c>
      <c r="U650" s="53" t="s">
        <v>170</v>
      </c>
      <c r="V650" s="53" t="s">
        <v>4664</v>
      </c>
      <c r="W650" s="53"/>
      <c r="Y650" s="13" t="s">
        <v>0</v>
      </c>
    </row>
    <row r="651" spans="1:25" hidden="1" x14ac:dyDescent="0.25">
      <c r="A651" s="97" t="s">
        <v>4663</v>
      </c>
      <c r="B651" s="97" t="s">
        <v>65</v>
      </c>
      <c r="C651" s="97" t="s">
        <v>158</v>
      </c>
      <c r="D651" s="97" t="s">
        <v>4662</v>
      </c>
      <c r="E651" s="97" t="s">
        <v>4661</v>
      </c>
      <c r="F651" s="10" t="s">
        <v>28</v>
      </c>
      <c r="G651" s="10" t="str">
        <f>_xlfn.IFNA(VLOOKUP($A651,'[1]Engaged Deals'!$A:$J,2,FALSE),"No")</f>
        <v>No</v>
      </c>
      <c r="H651" s="10" t="s">
        <v>97</v>
      </c>
      <c r="I651" s="97" t="s">
        <v>26</v>
      </c>
      <c r="J651" s="159">
        <v>42795</v>
      </c>
      <c r="K651" s="158" t="s">
        <v>4660</v>
      </c>
      <c r="L651" s="97" t="s">
        <v>24</v>
      </c>
      <c r="M651" s="155">
        <v>42795</v>
      </c>
      <c r="N651" s="157">
        <v>25000</v>
      </c>
      <c r="O651" s="7">
        <f>N651/1000000</f>
        <v>2.5000000000000001E-2</v>
      </c>
      <c r="P651" s="154">
        <v>1</v>
      </c>
      <c r="Q651" s="155" t="s">
        <v>4659</v>
      </c>
      <c r="R651" s="97" t="s">
        <v>6</v>
      </c>
      <c r="S651" s="97" t="s">
        <v>73</v>
      </c>
      <c r="T651" s="97" t="s">
        <v>312</v>
      </c>
      <c r="U651" s="97" t="s">
        <v>311</v>
      </c>
      <c r="V651" s="97" t="s">
        <v>1522</v>
      </c>
      <c r="W651" s="97" t="s">
        <v>151</v>
      </c>
      <c r="Y651" s="13" t="s">
        <v>0</v>
      </c>
    </row>
    <row r="652" spans="1:25" hidden="1" x14ac:dyDescent="0.25">
      <c r="A652" s="160" t="s">
        <v>4658</v>
      </c>
      <c r="B652" s="97" t="s">
        <v>65</v>
      </c>
      <c r="C652" s="97" t="s">
        <v>390</v>
      </c>
      <c r="D652" s="97" t="s">
        <v>4657</v>
      </c>
      <c r="E652" s="97" t="s">
        <v>57</v>
      </c>
      <c r="F652" s="10" t="s">
        <v>61</v>
      </c>
      <c r="G652" s="10" t="str">
        <f>_xlfn.IFNA(VLOOKUP($A652,'[1]Engaged Deals'!$A:$J,2,FALSE),"No")</f>
        <v>No</v>
      </c>
      <c r="H652" s="10" t="s">
        <v>11</v>
      </c>
      <c r="I652" s="168" t="s">
        <v>59</v>
      </c>
      <c r="J652" s="159">
        <v>42915</v>
      </c>
      <c r="K652" s="158" t="s">
        <v>4656</v>
      </c>
      <c r="L652" s="97" t="s">
        <v>24</v>
      </c>
      <c r="M652" s="155">
        <v>42915</v>
      </c>
      <c r="N652" s="157">
        <v>33334</v>
      </c>
      <c r="O652" s="7">
        <f>N652/1000000</f>
        <v>3.3334000000000003E-2</v>
      </c>
      <c r="P652" s="156">
        <v>12</v>
      </c>
      <c r="Q652" s="155" t="s">
        <v>7</v>
      </c>
      <c r="R652" s="154" t="s">
        <v>21</v>
      </c>
      <c r="S652" s="97" t="s">
        <v>47</v>
      </c>
      <c r="T652" s="97" t="s">
        <v>162</v>
      </c>
      <c r="U652" s="97" t="s">
        <v>214</v>
      </c>
      <c r="V652" s="97" t="s">
        <v>4655</v>
      </c>
      <c r="W652" s="97" t="s">
        <v>229</v>
      </c>
      <c r="Y652" s="13" t="s">
        <v>0</v>
      </c>
    </row>
    <row r="653" spans="1:25" hidden="1" x14ac:dyDescent="0.25">
      <c r="A653" s="160" t="s">
        <v>4658</v>
      </c>
      <c r="B653" s="97" t="s">
        <v>65</v>
      </c>
      <c r="C653" s="97" t="s">
        <v>390</v>
      </c>
      <c r="D653" s="97" t="s">
        <v>4657</v>
      </c>
      <c r="E653" s="97" t="s">
        <v>57</v>
      </c>
      <c r="F653" s="10" t="s">
        <v>61</v>
      </c>
      <c r="G653" s="10" t="str">
        <f>_xlfn.IFNA(VLOOKUP($A653,'[1]Engaged Deals'!$A:$J,2,FALSE),"No")</f>
        <v>No</v>
      </c>
      <c r="H653" s="10" t="s">
        <v>11</v>
      </c>
      <c r="I653" s="168" t="s">
        <v>59</v>
      </c>
      <c r="J653" s="159">
        <v>42915</v>
      </c>
      <c r="K653" s="158" t="s">
        <v>4656</v>
      </c>
      <c r="L653" s="97" t="s">
        <v>24</v>
      </c>
      <c r="M653" s="155">
        <v>42915</v>
      </c>
      <c r="N653" s="157">
        <v>3333</v>
      </c>
      <c r="O653" s="7">
        <f>N653/1000000</f>
        <v>3.333E-3</v>
      </c>
      <c r="P653" s="156">
        <v>12</v>
      </c>
      <c r="Q653" s="155" t="s">
        <v>135</v>
      </c>
      <c r="R653" s="154" t="s">
        <v>21</v>
      </c>
      <c r="S653" s="97" t="s">
        <v>47</v>
      </c>
      <c r="T653" s="97" t="s">
        <v>46</v>
      </c>
      <c r="U653" s="97" t="s">
        <v>341</v>
      </c>
      <c r="V653" s="97" t="s">
        <v>4655</v>
      </c>
      <c r="W653" s="97" t="s">
        <v>229</v>
      </c>
      <c r="Y653" s="13" t="s">
        <v>0</v>
      </c>
    </row>
    <row r="654" spans="1:25" hidden="1" x14ac:dyDescent="0.25">
      <c r="A654" s="96" t="s">
        <v>4654</v>
      </c>
      <c r="B654" s="96" t="s">
        <v>65</v>
      </c>
      <c r="C654" s="96" t="s">
        <v>459</v>
      </c>
      <c r="D654" s="96" t="s">
        <v>4653</v>
      </c>
      <c r="E654" s="96" t="s">
        <v>4652</v>
      </c>
      <c r="F654" s="10" t="s">
        <v>12</v>
      </c>
      <c r="G654" s="10" t="str">
        <f>_xlfn.IFNA(VLOOKUP($A654,'[1]Engaged Deals'!$A:$J,2,FALSE),"No")</f>
        <v>No</v>
      </c>
      <c r="H654" s="10" t="s">
        <v>60</v>
      </c>
      <c r="I654" s="96" t="s">
        <v>10</v>
      </c>
      <c r="J654" s="99">
        <v>43081</v>
      </c>
      <c r="K654" s="102">
        <v>42801</v>
      </c>
      <c r="L654" s="96" t="s">
        <v>24</v>
      </c>
      <c r="M654" s="102">
        <v>43081</v>
      </c>
      <c r="N654" s="101">
        <v>3000000</v>
      </c>
      <c r="O654" s="7">
        <f>N654/1000000</f>
        <v>3</v>
      </c>
      <c r="P654" s="100">
        <v>12</v>
      </c>
      <c r="Q654" s="99">
        <v>42803</v>
      </c>
      <c r="R654" s="98" t="s">
        <v>142</v>
      </c>
      <c r="S654" s="53" t="s">
        <v>47</v>
      </c>
      <c r="T654" s="96" t="s">
        <v>4356</v>
      </c>
      <c r="U654" s="96" t="s">
        <v>341</v>
      </c>
      <c r="V654" s="96" t="s">
        <v>4651</v>
      </c>
      <c r="W654" s="96" t="s">
        <v>0</v>
      </c>
      <c r="Y654" s="13" t="s">
        <v>0</v>
      </c>
    </row>
    <row r="655" spans="1:25" hidden="1" x14ac:dyDescent="0.25">
      <c r="A655" s="60" t="s">
        <v>4650</v>
      </c>
      <c r="B655" s="53" t="s">
        <v>149</v>
      </c>
      <c r="C655" s="53" t="s">
        <v>207</v>
      </c>
      <c r="D655" s="53" t="s">
        <v>4649</v>
      </c>
      <c r="E655" s="53" t="s">
        <v>4648</v>
      </c>
      <c r="F655" s="10" t="s">
        <v>61</v>
      </c>
      <c r="G655" s="10" t="str">
        <f>_xlfn.IFNA(VLOOKUP($A655,'[1]Engaged Deals'!$A:$J,2,FALSE),"No")</f>
        <v>No</v>
      </c>
      <c r="H655" s="10" t="s">
        <v>27</v>
      </c>
      <c r="I655" s="53" t="s">
        <v>119</v>
      </c>
      <c r="J655" s="58">
        <v>42947</v>
      </c>
      <c r="K655" s="59" t="s">
        <v>4647</v>
      </c>
      <c r="L655" s="53" t="s">
        <v>8</v>
      </c>
      <c r="M655" s="58">
        <v>42947</v>
      </c>
      <c r="N655" s="57">
        <v>31000</v>
      </c>
      <c r="O655" s="7">
        <f>N655/1000000</f>
        <v>3.1E-2</v>
      </c>
      <c r="P655" s="56">
        <v>12</v>
      </c>
      <c r="Q655" s="55" t="s">
        <v>7</v>
      </c>
      <c r="R655" s="54" t="s">
        <v>6</v>
      </c>
      <c r="S655" s="53" t="s">
        <v>47</v>
      </c>
      <c r="T655" s="53" t="s">
        <v>162</v>
      </c>
      <c r="U655" s="53" t="s">
        <v>214</v>
      </c>
      <c r="V655" s="53" t="s">
        <v>4646</v>
      </c>
      <c r="W655" s="53" t="s">
        <v>4645</v>
      </c>
      <c r="Y655" s="13" t="s">
        <v>0</v>
      </c>
    </row>
    <row r="656" spans="1:25" hidden="1" x14ac:dyDescent="0.25">
      <c r="A656" s="60" t="s">
        <v>4644</v>
      </c>
      <c r="B656" s="53" t="s">
        <v>367</v>
      </c>
      <c r="C656" s="53" t="s">
        <v>366</v>
      </c>
      <c r="D656" s="53" t="s">
        <v>4643</v>
      </c>
      <c r="E656" s="53" t="s">
        <v>4642</v>
      </c>
      <c r="F656" s="10" t="s">
        <v>28</v>
      </c>
      <c r="G656" s="10" t="str">
        <f>_xlfn.IFNA(VLOOKUP($A656,'[1]Engaged Deals'!$A:$J,2,FALSE),"No")</f>
        <v>No</v>
      </c>
      <c r="H656" s="10" t="s">
        <v>27</v>
      </c>
      <c r="I656" s="53" t="s">
        <v>26</v>
      </c>
      <c r="J656" s="58">
        <v>43008</v>
      </c>
      <c r="K656" s="59" t="s">
        <v>4641</v>
      </c>
      <c r="L656" s="53" t="s">
        <v>8</v>
      </c>
      <c r="M656" s="58">
        <v>43008</v>
      </c>
      <c r="N656" s="57">
        <v>29214</v>
      </c>
      <c r="O656" s="7">
        <f>N656/1000000</f>
        <v>2.9214E-2</v>
      </c>
      <c r="P656" s="56">
        <v>12</v>
      </c>
      <c r="Q656" s="55" t="s">
        <v>7</v>
      </c>
      <c r="R656" s="54" t="s">
        <v>281</v>
      </c>
      <c r="S656" s="53" t="s">
        <v>73</v>
      </c>
      <c r="T656" s="53" t="s">
        <v>72</v>
      </c>
      <c r="U656" s="53" t="s">
        <v>346</v>
      </c>
      <c r="V656" s="53" t="s">
        <v>4317</v>
      </c>
      <c r="W656" s="53" t="s">
        <v>103</v>
      </c>
      <c r="Y656" s="13" t="s">
        <v>0</v>
      </c>
    </row>
    <row r="657" spans="1:25" hidden="1" x14ac:dyDescent="0.25">
      <c r="A657" s="60" t="s">
        <v>4640</v>
      </c>
      <c r="B657" s="113" t="s">
        <v>32</v>
      </c>
      <c r="C657" s="113" t="s">
        <v>424</v>
      </c>
      <c r="D657" s="113" t="s">
        <v>4639</v>
      </c>
      <c r="E657" s="113" t="s">
        <v>4638</v>
      </c>
      <c r="F657" s="10" t="s">
        <v>28</v>
      </c>
      <c r="G657" s="10" t="str">
        <f>_xlfn.IFNA(VLOOKUP($A657,'[1]Engaged Deals'!$A:$J,2,FALSE),"No")</f>
        <v>No</v>
      </c>
      <c r="H657" s="10" t="s">
        <v>27</v>
      </c>
      <c r="I657" s="113" t="s">
        <v>26</v>
      </c>
      <c r="J657" s="58">
        <v>42923</v>
      </c>
      <c r="K657" s="59" t="s">
        <v>4637</v>
      </c>
      <c r="L657" s="113" t="s">
        <v>24</v>
      </c>
      <c r="M657" s="58">
        <v>42923</v>
      </c>
      <c r="N657" s="153">
        <v>120000</v>
      </c>
      <c r="O657" s="7">
        <f>N657/1000000</f>
        <v>0.12</v>
      </c>
      <c r="P657" s="56">
        <v>12</v>
      </c>
      <c r="Q657" s="152" t="s">
        <v>7</v>
      </c>
      <c r="R657" s="54" t="s">
        <v>21</v>
      </c>
      <c r="S657" s="113" t="s">
        <v>47</v>
      </c>
      <c r="T657" s="113" t="s">
        <v>162</v>
      </c>
      <c r="U657" s="113"/>
      <c r="V657" s="113" t="s">
        <v>4636</v>
      </c>
      <c r="W657" s="113"/>
      <c r="Y657" s="13" t="s">
        <v>0</v>
      </c>
    </row>
    <row r="658" spans="1:25" x14ac:dyDescent="0.25">
      <c r="A658" s="60" t="s">
        <v>4634</v>
      </c>
      <c r="B658" s="53" t="s">
        <v>149</v>
      </c>
      <c r="C658" s="53" t="s">
        <v>148</v>
      </c>
      <c r="D658" s="53" t="s">
        <v>4633</v>
      </c>
      <c r="E658" s="53" t="s">
        <v>4632</v>
      </c>
      <c r="F658" s="10" t="s">
        <v>98</v>
      </c>
      <c r="G658" s="10" t="str">
        <f>_xlfn.IFNA(VLOOKUP($A658,'[1]Engaged Deals'!$A:$J,2,FALSE),"No")</f>
        <v>No</v>
      </c>
      <c r="H658" s="10" t="s">
        <v>27</v>
      </c>
      <c r="I658" s="53" t="s">
        <v>287</v>
      </c>
      <c r="J658" s="58">
        <v>43003</v>
      </c>
      <c r="K658" s="59" t="s">
        <v>4631</v>
      </c>
      <c r="L658" s="53" t="s">
        <v>24</v>
      </c>
      <c r="M658" s="58">
        <v>43003</v>
      </c>
      <c r="N658" s="57">
        <v>100000</v>
      </c>
      <c r="O658" s="7">
        <f>N658/1000000</f>
        <v>0.1</v>
      </c>
      <c r="P658" s="56">
        <v>12</v>
      </c>
      <c r="Q658" s="55" t="s">
        <v>4635</v>
      </c>
      <c r="R658" s="54" t="s">
        <v>6</v>
      </c>
      <c r="S658" s="53" t="s">
        <v>47</v>
      </c>
      <c r="T658" s="53" t="s">
        <v>162</v>
      </c>
      <c r="U658" s="53" t="s">
        <v>214</v>
      </c>
      <c r="V658" s="53" t="s">
        <v>910</v>
      </c>
      <c r="W658" s="53" t="s">
        <v>909</v>
      </c>
      <c r="Y658" s="13" t="s">
        <v>0</v>
      </c>
    </row>
    <row r="659" spans="1:25" x14ac:dyDescent="0.25">
      <c r="A659" s="60" t="s">
        <v>4634</v>
      </c>
      <c r="B659" s="53" t="s">
        <v>149</v>
      </c>
      <c r="C659" s="53" t="s">
        <v>148</v>
      </c>
      <c r="D659" s="53" t="s">
        <v>4633</v>
      </c>
      <c r="E659" s="53" t="s">
        <v>4632</v>
      </c>
      <c r="F659" s="10" t="s">
        <v>98</v>
      </c>
      <c r="G659" s="10" t="str">
        <f>_xlfn.IFNA(VLOOKUP($A659,'[1]Engaged Deals'!$A:$J,2,FALSE),"No")</f>
        <v>No</v>
      </c>
      <c r="H659" s="10" t="s">
        <v>27</v>
      </c>
      <c r="I659" s="53" t="s">
        <v>287</v>
      </c>
      <c r="J659" s="58">
        <v>43003</v>
      </c>
      <c r="K659" s="59" t="s">
        <v>4631</v>
      </c>
      <c r="L659" s="53" t="s">
        <v>24</v>
      </c>
      <c r="M659" s="58">
        <v>43003</v>
      </c>
      <c r="N659" s="57">
        <v>50000</v>
      </c>
      <c r="O659" s="7">
        <f>N659/1000000</f>
        <v>0.05</v>
      </c>
      <c r="P659" s="56">
        <v>3</v>
      </c>
      <c r="Q659" s="55" t="s">
        <v>4630</v>
      </c>
      <c r="R659" s="54" t="s">
        <v>6</v>
      </c>
      <c r="S659" s="53" t="s">
        <v>73</v>
      </c>
      <c r="T659" s="53" t="s">
        <v>72</v>
      </c>
      <c r="U659" s="53" t="s">
        <v>346</v>
      </c>
      <c r="V659" s="53" t="s">
        <v>910</v>
      </c>
      <c r="W659" s="53" t="s">
        <v>909</v>
      </c>
      <c r="Y659" s="13" t="s">
        <v>0</v>
      </c>
    </row>
    <row r="660" spans="1:25" hidden="1" x14ac:dyDescent="0.25">
      <c r="A660" s="60" t="s">
        <v>4629</v>
      </c>
      <c r="B660" s="53" t="s">
        <v>65</v>
      </c>
      <c r="C660" s="53" t="s">
        <v>459</v>
      </c>
      <c r="D660" s="53" t="s">
        <v>4628</v>
      </c>
      <c r="E660" s="53" t="s">
        <v>762</v>
      </c>
      <c r="F660" s="10" t="s">
        <v>61</v>
      </c>
      <c r="G660" s="10" t="str">
        <f>_xlfn.IFNA(VLOOKUP($A660,'[1]Engaged Deals'!$A:$J,2,FALSE),"No")</f>
        <v>No</v>
      </c>
      <c r="H660" s="10" t="s">
        <v>27</v>
      </c>
      <c r="I660" s="53" t="s">
        <v>119</v>
      </c>
      <c r="J660" s="58">
        <v>42930</v>
      </c>
      <c r="K660" s="59" t="s">
        <v>4627</v>
      </c>
      <c r="L660" s="53" t="s">
        <v>24</v>
      </c>
      <c r="M660" s="58">
        <v>42930</v>
      </c>
      <c r="N660" s="57">
        <v>150000</v>
      </c>
      <c r="O660" s="7">
        <f>N660/1000000</f>
        <v>0.15</v>
      </c>
      <c r="P660" s="56">
        <v>2</v>
      </c>
      <c r="Q660" s="55" t="s">
        <v>546</v>
      </c>
      <c r="R660" s="54" t="s">
        <v>6</v>
      </c>
      <c r="S660" s="53" t="s">
        <v>47</v>
      </c>
      <c r="T660" s="53" t="s">
        <v>162</v>
      </c>
      <c r="U660" s="53" t="s">
        <v>214</v>
      </c>
      <c r="V660" s="53" t="s">
        <v>517</v>
      </c>
      <c r="W660" s="53"/>
      <c r="Y660" s="13" t="s">
        <v>0</v>
      </c>
    </row>
    <row r="661" spans="1:25" hidden="1" x14ac:dyDescent="0.25">
      <c r="A661" s="160" t="s">
        <v>4626</v>
      </c>
      <c r="B661" s="97" t="s">
        <v>15</v>
      </c>
      <c r="C661" s="97" t="s">
        <v>15</v>
      </c>
      <c r="D661" s="97" t="s">
        <v>4625</v>
      </c>
      <c r="E661" s="97" t="s">
        <v>4624</v>
      </c>
      <c r="F661" s="10" t="s">
        <v>28</v>
      </c>
      <c r="G661" s="10" t="str">
        <f>_xlfn.IFNA(VLOOKUP($A661,'[1]Engaged Deals'!$A:$J,2,FALSE),"No")</f>
        <v>No</v>
      </c>
      <c r="H661" s="10" t="s">
        <v>11</v>
      </c>
      <c r="I661" s="97" t="s">
        <v>26</v>
      </c>
      <c r="J661" s="159">
        <v>42853</v>
      </c>
      <c r="K661" s="158" t="s">
        <v>4623</v>
      </c>
      <c r="L661" s="97" t="s">
        <v>24</v>
      </c>
      <c r="M661" s="155">
        <v>42853</v>
      </c>
      <c r="N661" s="157">
        <v>12</v>
      </c>
      <c r="O661" s="7">
        <f>N661/1000000</f>
        <v>1.2E-5</v>
      </c>
      <c r="P661" s="156">
        <v>1</v>
      </c>
      <c r="Q661" s="155" t="s">
        <v>1321</v>
      </c>
      <c r="R661" s="154" t="s">
        <v>6</v>
      </c>
      <c r="S661" s="97" t="s">
        <v>73</v>
      </c>
      <c r="T661" s="97" t="s">
        <v>72</v>
      </c>
      <c r="U661" s="97" t="s">
        <v>346</v>
      </c>
      <c r="V661" s="97" t="s">
        <v>3743</v>
      </c>
      <c r="W661" s="97"/>
      <c r="Y661" s="13" t="s">
        <v>0</v>
      </c>
    </row>
    <row r="662" spans="1:25" hidden="1" x14ac:dyDescent="0.25">
      <c r="A662" s="160" t="s">
        <v>4622</v>
      </c>
      <c r="B662" s="97" t="s">
        <v>65</v>
      </c>
      <c r="C662" s="97" t="s">
        <v>459</v>
      </c>
      <c r="D662" s="97" t="s">
        <v>4621</v>
      </c>
      <c r="E662" s="97" t="s">
        <v>4620</v>
      </c>
      <c r="F662" s="10" t="s">
        <v>61</v>
      </c>
      <c r="G662" s="10" t="str">
        <f>_xlfn.IFNA(VLOOKUP($A662,'[1]Engaged Deals'!$A:$J,2,FALSE),"No")</f>
        <v>No</v>
      </c>
      <c r="H662" s="10" t="s">
        <v>11</v>
      </c>
      <c r="I662" s="97" t="s">
        <v>119</v>
      </c>
      <c r="J662" s="159">
        <v>42885</v>
      </c>
      <c r="K662" s="158" t="s">
        <v>4619</v>
      </c>
      <c r="L662" s="97" t="s">
        <v>8</v>
      </c>
      <c r="M662" s="155">
        <v>42885</v>
      </c>
      <c r="N662" s="157">
        <v>250000</v>
      </c>
      <c r="O662" s="7">
        <f>N662/1000000</f>
        <v>0.25</v>
      </c>
      <c r="P662" s="156">
        <v>4</v>
      </c>
      <c r="Q662" s="155" t="s">
        <v>7</v>
      </c>
      <c r="R662" s="154" t="s">
        <v>6</v>
      </c>
      <c r="S662" s="97" t="s">
        <v>47</v>
      </c>
      <c r="T662" s="97" t="s">
        <v>162</v>
      </c>
      <c r="U662" s="97" t="s">
        <v>214</v>
      </c>
      <c r="V662" s="97" t="s">
        <v>4618</v>
      </c>
      <c r="W662" s="97" t="s">
        <v>115</v>
      </c>
      <c r="Y662" s="13" t="s">
        <v>0</v>
      </c>
    </row>
    <row r="663" spans="1:25" hidden="1" x14ac:dyDescent="0.25">
      <c r="A663" s="60" t="s">
        <v>4617</v>
      </c>
      <c r="B663" s="53" t="s">
        <v>532</v>
      </c>
      <c r="C663" s="53" t="s">
        <v>531</v>
      </c>
      <c r="D663" s="53" t="s">
        <v>4616</v>
      </c>
      <c r="E663" s="53" t="s">
        <v>57</v>
      </c>
      <c r="F663" s="10" t="s">
        <v>12</v>
      </c>
      <c r="G663" s="10" t="str">
        <f>_xlfn.IFNA(VLOOKUP($A663,'[1]Engaged Deals'!$A:$J,2,FALSE),"No")</f>
        <v>No</v>
      </c>
      <c r="H663" s="10" t="s">
        <v>27</v>
      </c>
      <c r="I663" s="53" t="s">
        <v>195</v>
      </c>
      <c r="J663" s="58">
        <v>42947</v>
      </c>
      <c r="K663" s="59" t="s">
        <v>4615</v>
      </c>
      <c r="L663" s="53" t="s">
        <v>8</v>
      </c>
      <c r="M663" s="58">
        <v>42947</v>
      </c>
      <c r="N663" s="57">
        <v>100000</v>
      </c>
      <c r="O663" s="7">
        <f>N663/1000000</f>
        <v>0.1</v>
      </c>
      <c r="P663" s="56">
        <v>12</v>
      </c>
      <c r="Q663" s="55" t="s">
        <v>135</v>
      </c>
      <c r="R663" s="54" t="s">
        <v>281</v>
      </c>
      <c r="S663" s="53" t="s">
        <v>107</v>
      </c>
      <c r="T663" s="53" t="s">
        <v>106</v>
      </c>
      <c r="U663" s="53" t="s">
        <v>105</v>
      </c>
      <c r="V663" s="53" t="s">
        <v>528</v>
      </c>
      <c r="W663" s="53" t="s">
        <v>642</v>
      </c>
      <c r="Y663" s="13" t="s">
        <v>0</v>
      </c>
    </row>
    <row r="664" spans="1:25" hidden="1" x14ac:dyDescent="0.25">
      <c r="A664" s="160" t="s">
        <v>4614</v>
      </c>
      <c r="B664" s="97" t="s">
        <v>149</v>
      </c>
      <c r="C664" s="97" t="s">
        <v>148</v>
      </c>
      <c r="D664" s="97" t="s">
        <v>3025</v>
      </c>
      <c r="E664" s="97" t="s">
        <v>300</v>
      </c>
      <c r="F664" s="10" t="s">
        <v>12</v>
      </c>
      <c r="G664" s="10" t="str">
        <f>_xlfn.IFNA(VLOOKUP($A664,'[1]Engaged Deals'!$A:$J,2,FALSE),"No")</f>
        <v>No</v>
      </c>
      <c r="H664" s="10" t="s">
        <v>11</v>
      </c>
      <c r="I664" s="97" t="s">
        <v>10</v>
      </c>
      <c r="J664" s="159">
        <v>42916</v>
      </c>
      <c r="K664" s="158" t="s">
        <v>4613</v>
      </c>
      <c r="L664" s="97" t="s">
        <v>24</v>
      </c>
      <c r="M664" s="155">
        <v>42916</v>
      </c>
      <c r="N664" s="157">
        <v>100000</v>
      </c>
      <c r="O664" s="7">
        <f>N664/1000000</f>
        <v>0.1</v>
      </c>
      <c r="P664" s="156">
        <v>1</v>
      </c>
      <c r="Q664" s="155" t="s">
        <v>1471</v>
      </c>
      <c r="R664" s="154" t="s">
        <v>21</v>
      </c>
      <c r="S664" s="97" t="s">
        <v>172</v>
      </c>
      <c r="T664" s="97" t="s">
        <v>171</v>
      </c>
      <c r="U664" s="97" t="s">
        <v>170</v>
      </c>
      <c r="V664" s="97" t="s">
        <v>4612</v>
      </c>
      <c r="W664" s="97"/>
      <c r="Y664" s="13" t="s">
        <v>0</v>
      </c>
    </row>
    <row r="665" spans="1:25" hidden="1" x14ac:dyDescent="0.25">
      <c r="A665" s="176" t="s">
        <v>4611</v>
      </c>
      <c r="B665" s="169" t="s">
        <v>32</v>
      </c>
      <c r="C665" s="169" t="s">
        <v>41</v>
      </c>
      <c r="D665" s="169" t="s">
        <v>4610</v>
      </c>
      <c r="E665" s="169" t="s">
        <v>4609</v>
      </c>
      <c r="F665" s="10" t="s">
        <v>28</v>
      </c>
      <c r="G665" s="10" t="str">
        <f>_xlfn.IFNA(VLOOKUP($A665,'[1]Engaged Deals'!$A:$J,2,FALSE),"No")</f>
        <v>No</v>
      </c>
      <c r="H665" s="10" t="s">
        <v>27</v>
      </c>
      <c r="I665" s="169" t="s">
        <v>26</v>
      </c>
      <c r="J665" s="175">
        <v>42920</v>
      </c>
      <c r="K665" s="174" t="s">
        <v>4608</v>
      </c>
      <c r="L665" s="169" t="s">
        <v>24</v>
      </c>
      <c r="M665" s="175">
        <v>42920</v>
      </c>
      <c r="N665" s="173">
        <v>150000</v>
      </c>
      <c r="O665" s="7">
        <f>N665/1000000</f>
        <v>0.15</v>
      </c>
      <c r="P665" s="172">
        <v>12</v>
      </c>
      <c r="Q665" s="171" t="s">
        <v>7</v>
      </c>
      <c r="R665" s="170" t="s">
        <v>21</v>
      </c>
      <c r="S665" s="169" t="s">
        <v>47</v>
      </c>
      <c r="T665" s="169" t="s">
        <v>162</v>
      </c>
      <c r="U665" s="169"/>
      <c r="V665" s="97" t="s">
        <v>3219</v>
      </c>
      <c r="W665" s="97" t="s">
        <v>115</v>
      </c>
      <c r="Y665" s="13" t="s">
        <v>0</v>
      </c>
    </row>
    <row r="666" spans="1:25" x14ac:dyDescent="0.25">
      <c r="A666" s="60" t="s">
        <v>4607</v>
      </c>
      <c r="B666" s="53" t="s">
        <v>532</v>
      </c>
      <c r="C666" s="53" t="s">
        <v>531</v>
      </c>
      <c r="D666" s="53" t="s">
        <v>4606</v>
      </c>
      <c r="E666" s="53" t="s">
        <v>4605</v>
      </c>
      <c r="F666" s="10" t="s">
        <v>98</v>
      </c>
      <c r="G666" s="10" t="str">
        <f>_xlfn.IFNA(VLOOKUP($A666,'[1]Engaged Deals'!$A:$J,2,FALSE),"No")</f>
        <v>No</v>
      </c>
      <c r="H666" s="10" t="s">
        <v>27</v>
      </c>
      <c r="I666" s="53" t="s">
        <v>96</v>
      </c>
      <c r="J666" s="58">
        <v>43007</v>
      </c>
      <c r="K666" s="59" t="s">
        <v>4604</v>
      </c>
      <c r="L666" s="53" t="s">
        <v>24</v>
      </c>
      <c r="M666" s="58">
        <v>43007</v>
      </c>
      <c r="N666" s="57">
        <v>20000</v>
      </c>
      <c r="O666" s="7">
        <f>N666/1000000</f>
        <v>0.02</v>
      </c>
      <c r="P666" s="56">
        <v>12</v>
      </c>
      <c r="Q666" s="55" t="s">
        <v>1709</v>
      </c>
      <c r="R666" s="54" t="s">
        <v>21</v>
      </c>
      <c r="S666" s="53" t="s">
        <v>73</v>
      </c>
      <c r="T666" s="53" t="s">
        <v>72</v>
      </c>
      <c r="U666" s="53" t="s">
        <v>346</v>
      </c>
      <c r="V666" s="53" t="s">
        <v>2060</v>
      </c>
      <c r="W666" s="53" t="s">
        <v>160</v>
      </c>
      <c r="Y666" s="13" t="s">
        <v>0</v>
      </c>
    </row>
    <row r="667" spans="1:25" hidden="1" x14ac:dyDescent="0.25">
      <c r="A667" s="60" t="s">
        <v>4603</v>
      </c>
      <c r="B667" s="53" t="s">
        <v>52</v>
      </c>
      <c r="C667" s="53" t="s">
        <v>52</v>
      </c>
      <c r="D667" s="53" t="s">
        <v>86</v>
      </c>
      <c r="E667" s="53" t="s">
        <v>4602</v>
      </c>
      <c r="F667" s="10" t="s">
        <v>28</v>
      </c>
      <c r="G667" s="10" t="str">
        <f>_xlfn.IFNA(VLOOKUP($A667,'[1]Engaged Deals'!$A:$J,2,FALSE),"No")</f>
        <v>No</v>
      </c>
      <c r="H667" s="10" t="s">
        <v>27</v>
      </c>
      <c r="I667" s="53" t="s">
        <v>26</v>
      </c>
      <c r="J667" s="58">
        <v>43008</v>
      </c>
      <c r="K667" s="59" t="s">
        <v>4601</v>
      </c>
      <c r="L667" s="53" t="s">
        <v>8</v>
      </c>
      <c r="M667" s="58">
        <v>43010</v>
      </c>
      <c r="N667" s="57">
        <v>95238</v>
      </c>
      <c r="O667" s="7">
        <f>N667/1000000</f>
        <v>9.5238000000000003E-2</v>
      </c>
      <c r="P667" s="56">
        <v>3</v>
      </c>
      <c r="Q667" s="55" t="s">
        <v>7</v>
      </c>
      <c r="R667" s="54" t="s">
        <v>6</v>
      </c>
      <c r="S667" s="53" t="s">
        <v>47</v>
      </c>
      <c r="T667" s="53" t="s">
        <v>46</v>
      </c>
      <c r="U667" s="53" t="s">
        <v>82</v>
      </c>
      <c r="V667" s="53" t="s">
        <v>81</v>
      </c>
      <c r="W667" s="53" t="s">
        <v>80</v>
      </c>
      <c r="Y667" s="13" t="s">
        <v>0</v>
      </c>
    </row>
    <row r="668" spans="1:25" x14ac:dyDescent="0.25">
      <c r="A668" s="60" t="s">
        <v>4600</v>
      </c>
      <c r="B668" s="53" t="s">
        <v>65</v>
      </c>
      <c r="C668" s="53" t="s">
        <v>290</v>
      </c>
      <c r="D668" s="53" t="s">
        <v>3194</v>
      </c>
      <c r="E668" s="53" t="s">
        <v>4599</v>
      </c>
      <c r="F668" s="10" t="s">
        <v>98</v>
      </c>
      <c r="G668" s="10" t="str">
        <f>_xlfn.IFNA(VLOOKUP($A668,'[1]Engaged Deals'!$A:$J,2,FALSE),"No")</f>
        <v>No</v>
      </c>
      <c r="H668" s="10" t="s">
        <v>27</v>
      </c>
      <c r="I668" s="53" t="s">
        <v>645</v>
      </c>
      <c r="J668" s="58">
        <v>42944</v>
      </c>
      <c r="K668" s="59" t="s">
        <v>4598</v>
      </c>
      <c r="L668" s="53" t="s">
        <v>24</v>
      </c>
      <c r="M668" s="58">
        <v>42944</v>
      </c>
      <c r="N668" s="57">
        <v>300000</v>
      </c>
      <c r="O668" s="7">
        <f>N668/1000000</f>
        <v>0.3</v>
      </c>
      <c r="P668" s="56">
        <v>4</v>
      </c>
      <c r="Q668" s="55" t="s">
        <v>74</v>
      </c>
      <c r="R668" s="54" t="s">
        <v>21</v>
      </c>
      <c r="S668" s="53" t="s">
        <v>47</v>
      </c>
      <c r="T668" s="53" t="s">
        <v>162</v>
      </c>
      <c r="U668" s="53"/>
      <c r="V668" s="53" t="s">
        <v>3191</v>
      </c>
      <c r="W668" s="53"/>
      <c r="Y668" s="13" t="s">
        <v>0</v>
      </c>
    </row>
    <row r="669" spans="1:25" x14ac:dyDescent="0.25">
      <c r="A669" s="60" t="s">
        <v>4597</v>
      </c>
      <c r="B669" s="53" t="s">
        <v>149</v>
      </c>
      <c r="C669" s="53" t="s">
        <v>207</v>
      </c>
      <c r="D669" s="53" t="s">
        <v>4596</v>
      </c>
      <c r="E669" s="53" t="s">
        <v>4595</v>
      </c>
      <c r="F669" s="10" t="s">
        <v>98</v>
      </c>
      <c r="G669" s="10" t="str">
        <f>_xlfn.IFNA(VLOOKUP($A669,'[1]Engaged Deals'!$A:$J,2,FALSE),"No")</f>
        <v>No</v>
      </c>
      <c r="H669" s="10" t="s">
        <v>27</v>
      </c>
      <c r="I669" s="53" t="s">
        <v>329</v>
      </c>
      <c r="J669" s="58">
        <v>43006</v>
      </c>
      <c r="K669" s="59" t="s">
        <v>4594</v>
      </c>
      <c r="L669" s="53" t="s">
        <v>8</v>
      </c>
      <c r="M669" s="58">
        <v>43006</v>
      </c>
      <c r="N669" s="57">
        <v>124000</v>
      </c>
      <c r="O669" s="7">
        <f>N669/1000000</f>
        <v>0.124</v>
      </c>
      <c r="P669" s="56">
        <v>12</v>
      </c>
      <c r="Q669" s="55" t="s">
        <v>7</v>
      </c>
      <c r="R669" s="54" t="s">
        <v>6</v>
      </c>
      <c r="S669" s="53" t="s">
        <v>73</v>
      </c>
      <c r="T669" s="53" t="s">
        <v>72</v>
      </c>
      <c r="U669" s="53" t="s">
        <v>346</v>
      </c>
      <c r="V669" s="53" t="s">
        <v>2870</v>
      </c>
      <c r="W669" s="53" t="s">
        <v>123</v>
      </c>
      <c r="Y669" s="13" t="s">
        <v>0</v>
      </c>
    </row>
    <row r="670" spans="1:25" x14ac:dyDescent="0.25">
      <c r="A670" s="97" t="s">
        <v>4593</v>
      </c>
      <c r="B670" s="97" t="s">
        <v>65</v>
      </c>
      <c r="C670" s="97" t="s">
        <v>139</v>
      </c>
      <c r="D670" s="97" t="s">
        <v>4592</v>
      </c>
      <c r="E670" s="97" t="s">
        <v>4591</v>
      </c>
      <c r="F670" s="10" t="s">
        <v>98</v>
      </c>
      <c r="G670" s="10" t="str">
        <f>_xlfn.IFNA(VLOOKUP($A670,'[1]Engaged Deals'!$A:$J,2,FALSE),"No")</f>
        <v>No</v>
      </c>
      <c r="H670" s="10" t="s">
        <v>97</v>
      </c>
      <c r="I670" s="97" t="s">
        <v>96</v>
      </c>
      <c r="J670" s="159">
        <v>42816</v>
      </c>
      <c r="K670" s="158" t="s">
        <v>4590</v>
      </c>
      <c r="L670" s="97" t="s">
        <v>8</v>
      </c>
      <c r="M670" s="155">
        <v>42816</v>
      </c>
      <c r="N670" s="157">
        <v>100000</v>
      </c>
      <c r="O670" s="7">
        <f>N670/1000000</f>
        <v>0.1</v>
      </c>
      <c r="P670" s="154">
        <v>2</v>
      </c>
      <c r="Q670" s="155" t="s">
        <v>7</v>
      </c>
      <c r="R670" s="97" t="s">
        <v>21</v>
      </c>
      <c r="S670" s="97" t="s">
        <v>47</v>
      </c>
      <c r="T670" s="97" t="s">
        <v>46</v>
      </c>
      <c r="U670" s="97" t="s">
        <v>4589</v>
      </c>
      <c r="V670" s="97" t="s">
        <v>4588</v>
      </c>
      <c r="W670" s="97" t="s">
        <v>115</v>
      </c>
      <c r="Y670" s="13" t="s">
        <v>0</v>
      </c>
    </row>
    <row r="671" spans="1:25" hidden="1" x14ac:dyDescent="0.25">
      <c r="A671" s="160" t="s">
        <v>4587</v>
      </c>
      <c r="B671" s="97" t="s">
        <v>149</v>
      </c>
      <c r="C671" s="97" t="s">
        <v>406</v>
      </c>
      <c r="D671" s="97" t="s">
        <v>3122</v>
      </c>
      <c r="E671" s="97" t="s">
        <v>4586</v>
      </c>
      <c r="F671" s="10" t="s">
        <v>403</v>
      </c>
      <c r="G671" s="10" t="str">
        <f>_xlfn.IFNA(VLOOKUP($A671,'[1]Engaged Deals'!$A:$J,2,FALSE),"No")</f>
        <v>Yes</v>
      </c>
      <c r="H671" s="10" t="s">
        <v>11</v>
      </c>
      <c r="I671" s="97" t="s">
        <v>26</v>
      </c>
      <c r="J671" s="159">
        <v>42916</v>
      </c>
      <c r="K671" s="158" t="s">
        <v>4585</v>
      </c>
      <c r="L671" s="97" t="s">
        <v>8</v>
      </c>
      <c r="M671" s="155">
        <v>42916</v>
      </c>
      <c r="N671" s="157">
        <v>300000</v>
      </c>
      <c r="O671" s="7">
        <f>N671/1000000</f>
        <v>0.3</v>
      </c>
      <c r="P671" s="156">
        <v>1</v>
      </c>
      <c r="Q671" s="155" t="s">
        <v>371</v>
      </c>
      <c r="R671" s="154" t="s">
        <v>281</v>
      </c>
      <c r="S671" s="97" t="s">
        <v>609</v>
      </c>
      <c r="T671" s="97" t="s">
        <v>608</v>
      </c>
      <c r="U671" s="97" t="s">
        <v>1803</v>
      </c>
      <c r="V671" s="97" t="s">
        <v>1470</v>
      </c>
      <c r="W671" s="97" t="s">
        <v>123</v>
      </c>
      <c r="Y671" s="13" t="s">
        <v>0</v>
      </c>
    </row>
    <row r="672" spans="1:25" hidden="1" x14ac:dyDescent="0.25">
      <c r="A672" s="60" t="s">
        <v>4584</v>
      </c>
      <c r="B672" s="53" t="s">
        <v>149</v>
      </c>
      <c r="C672" s="53" t="s">
        <v>406</v>
      </c>
      <c r="D672" s="53" t="s">
        <v>4583</v>
      </c>
      <c r="E672" s="53" t="s">
        <v>850</v>
      </c>
      <c r="F672" s="10" t="s">
        <v>403</v>
      </c>
      <c r="G672" s="10" t="str">
        <f>_xlfn.IFNA(VLOOKUP($A672,'[1]Engaged Deals'!$A:$J,2,FALSE),"No")</f>
        <v>No</v>
      </c>
      <c r="H672" s="10" t="s">
        <v>27</v>
      </c>
      <c r="I672" s="53" t="s">
        <v>287</v>
      </c>
      <c r="J672" s="58">
        <v>42955</v>
      </c>
      <c r="K672" s="59" t="s">
        <v>4582</v>
      </c>
      <c r="L672" s="53" t="s">
        <v>8</v>
      </c>
      <c r="M672" s="58">
        <v>42955</v>
      </c>
      <c r="N672" s="57">
        <v>444444</v>
      </c>
      <c r="O672" s="7">
        <f>N672/1000000</f>
        <v>0.44444400000000001</v>
      </c>
      <c r="P672" s="56">
        <v>12</v>
      </c>
      <c r="Q672" s="55" t="s">
        <v>7</v>
      </c>
      <c r="R672" s="54" t="s">
        <v>6</v>
      </c>
      <c r="S672" s="53" t="s">
        <v>47</v>
      </c>
      <c r="T672" s="53" t="s">
        <v>46</v>
      </c>
      <c r="U672" s="53" t="s">
        <v>539</v>
      </c>
      <c r="V672" s="53" t="s">
        <v>4581</v>
      </c>
      <c r="W672" s="53" t="s">
        <v>160</v>
      </c>
      <c r="Y672" s="13" t="s">
        <v>0</v>
      </c>
    </row>
    <row r="673" spans="1:25" x14ac:dyDescent="0.25">
      <c r="A673" s="160" t="s">
        <v>4580</v>
      </c>
      <c r="B673" s="97" t="s">
        <v>32</v>
      </c>
      <c r="C673" s="97" t="s">
        <v>424</v>
      </c>
      <c r="D673" s="97" t="s">
        <v>4579</v>
      </c>
      <c r="E673" s="97" t="s">
        <v>3115</v>
      </c>
      <c r="F673" s="10" t="s">
        <v>98</v>
      </c>
      <c r="G673" s="10" t="str">
        <f>_xlfn.IFNA(VLOOKUP($A673,'[1]Engaged Deals'!$A:$J,2,FALSE),"No")</f>
        <v>No</v>
      </c>
      <c r="H673" s="10" t="s">
        <v>11</v>
      </c>
      <c r="I673" s="97" t="s">
        <v>557</v>
      </c>
      <c r="J673" s="159">
        <v>42886</v>
      </c>
      <c r="K673" s="158" t="s">
        <v>4578</v>
      </c>
      <c r="L673" s="97" t="s">
        <v>24</v>
      </c>
      <c r="M673" s="155">
        <v>42886</v>
      </c>
      <c r="N673" s="157">
        <v>50000</v>
      </c>
      <c r="O673" s="7">
        <f>N673/1000000</f>
        <v>0.05</v>
      </c>
      <c r="P673" s="156">
        <v>12</v>
      </c>
      <c r="Q673" s="155" t="s">
        <v>371</v>
      </c>
      <c r="R673" s="154" t="s">
        <v>281</v>
      </c>
      <c r="S673" s="97" t="s">
        <v>47</v>
      </c>
      <c r="T673" s="97" t="s">
        <v>162</v>
      </c>
      <c r="U673" s="97" t="s">
        <v>214</v>
      </c>
      <c r="V673" s="97" t="s">
        <v>3113</v>
      </c>
      <c r="W673" s="97"/>
      <c r="Y673" s="13" t="s">
        <v>0</v>
      </c>
    </row>
    <row r="674" spans="1:25" hidden="1" x14ac:dyDescent="0.25">
      <c r="A674" s="97" t="s">
        <v>4577</v>
      </c>
      <c r="B674" s="97" t="s">
        <v>32</v>
      </c>
      <c r="C674" s="97" t="s">
        <v>190</v>
      </c>
      <c r="D674" s="97" t="s">
        <v>40</v>
      </c>
      <c r="E674" s="97" t="s">
        <v>40</v>
      </c>
      <c r="G674" s="10" t="str">
        <f>_xlfn.IFNA(VLOOKUP($A674,'[1]Engaged Deals'!$A:$J,2,FALSE),"No")</f>
        <v>No</v>
      </c>
      <c r="H674" s="10" t="s">
        <v>97</v>
      </c>
      <c r="I674" s="97"/>
      <c r="J674" s="159">
        <v>42781</v>
      </c>
      <c r="K674" s="158" t="s">
        <v>4576</v>
      </c>
      <c r="L674" s="97" t="s">
        <v>8</v>
      </c>
      <c r="M674" s="155">
        <v>42781</v>
      </c>
      <c r="N674" s="157">
        <v>15000</v>
      </c>
      <c r="O674" s="7">
        <f>N674/1000000</f>
        <v>1.4999999999999999E-2</v>
      </c>
      <c r="P674" s="154">
        <v>1</v>
      </c>
      <c r="Q674" s="155" t="s">
        <v>7</v>
      </c>
      <c r="R674" s="97" t="s">
        <v>21</v>
      </c>
      <c r="S674" s="97" t="s">
        <v>73</v>
      </c>
      <c r="T674" s="97" t="s">
        <v>312</v>
      </c>
      <c r="U674" s="97" t="s">
        <v>311</v>
      </c>
      <c r="V674" s="97" t="s">
        <v>40</v>
      </c>
      <c r="W674" s="97" t="s">
        <v>69</v>
      </c>
      <c r="Y674" s="13" t="s">
        <v>0</v>
      </c>
    </row>
    <row r="675" spans="1:25" x14ac:dyDescent="0.25">
      <c r="A675" s="60" t="s">
        <v>4575</v>
      </c>
      <c r="B675" s="53" t="s">
        <v>65</v>
      </c>
      <c r="C675" s="53" t="s">
        <v>290</v>
      </c>
      <c r="D675" s="53" t="s">
        <v>4574</v>
      </c>
      <c r="E675" s="53" t="s">
        <v>2349</v>
      </c>
      <c r="F675" s="10" t="s">
        <v>98</v>
      </c>
      <c r="G675" s="10" t="str">
        <f>_xlfn.IFNA(VLOOKUP($A675,'[1]Engaged Deals'!$A:$J,2,FALSE),"No")</f>
        <v>No</v>
      </c>
      <c r="H675" s="10" t="s">
        <v>27</v>
      </c>
      <c r="I675" s="53" t="s">
        <v>329</v>
      </c>
      <c r="J675" s="58">
        <v>42993</v>
      </c>
      <c r="K675" s="59" t="s">
        <v>4573</v>
      </c>
      <c r="L675" s="53" t="s">
        <v>24</v>
      </c>
      <c r="M675" s="58">
        <v>43000</v>
      </c>
      <c r="N675" s="57">
        <v>250000</v>
      </c>
      <c r="O675" s="7">
        <f>N675/1000000</f>
        <v>0.25</v>
      </c>
      <c r="P675" s="56">
        <v>12</v>
      </c>
      <c r="Q675" s="55" t="s">
        <v>266</v>
      </c>
      <c r="R675" s="54" t="s">
        <v>6</v>
      </c>
      <c r="S675" s="53" t="s">
        <v>47</v>
      </c>
      <c r="T675" s="53" t="s">
        <v>162</v>
      </c>
      <c r="U675" s="53" t="s">
        <v>285</v>
      </c>
      <c r="V675" s="53" t="s">
        <v>4572</v>
      </c>
      <c r="W675" s="53" t="s">
        <v>123</v>
      </c>
      <c r="Y675" s="13" t="s">
        <v>0</v>
      </c>
    </row>
    <row r="676" spans="1:25" hidden="1" x14ac:dyDescent="0.25">
      <c r="A676" s="60" t="s">
        <v>4563</v>
      </c>
      <c r="B676" s="53" t="s">
        <v>149</v>
      </c>
      <c r="C676" s="53" t="s">
        <v>148</v>
      </c>
      <c r="D676" s="53" t="s">
        <v>4562</v>
      </c>
      <c r="E676" s="53" t="s">
        <v>4561</v>
      </c>
      <c r="F676" s="10" t="s">
        <v>28</v>
      </c>
      <c r="G676" s="10" t="str">
        <f>_xlfn.IFNA(VLOOKUP($A676,'[1]Engaged Deals'!$A:$J,2,FALSE),"No")</f>
        <v>No</v>
      </c>
      <c r="H676" s="10" t="s">
        <v>27</v>
      </c>
      <c r="I676" s="53" t="s">
        <v>26</v>
      </c>
      <c r="J676" s="58">
        <v>43008</v>
      </c>
      <c r="K676" s="59" t="s">
        <v>4560</v>
      </c>
      <c r="L676" s="53" t="s">
        <v>8</v>
      </c>
      <c r="M676" s="58">
        <v>43008</v>
      </c>
      <c r="N676" s="57">
        <v>350000</v>
      </c>
      <c r="O676" s="7">
        <f>N676/1000000</f>
        <v>0.35</v>
      </c>
      <c r="P676" s="56">
        <v>1</v>
      </c>
      <c r="Q676" s="55" t="s">
        <v>7</v>
      </c>
      <c r="R676" s="54" t="s">
        <v>6</v>
      </c>
      <c r="S676" s="53" t="s">
        <v>134</v>
      </c>
      <c r="T676" s="53" t="s">
        <v>4565</v>
      </c>
      <c r="U676" s="53" t="s">
        <v>4571</v>
      </c>
      <c r="V676" s="53" t="s">
        <v>4558</v>
      </c>
      <c r="W676" s="53"/>
      <c r="Y676" s="13" t="s">
        <v>0</v>
      </c>
    </row>
    <row r="677" spans="1:25" hidden="1" x14ac:dyDescent="0.25">
      <c r="A677" s="60" t="s">
        <v>4563</v>
      </c>
      <c r="B677" s="53" t="s">
        <v>149</v>
      </c>
      <c r="C677" s="53" t="s">
        <v>148</v>
      </c>
      <c r="D677" s="53" t="s">
        <v>4562</v>
      </c>
      <c r="E677" s="53" t="s">
        <v>4561</v>
      </c>
      <c r="F677" s="10" t="s">
        <v>28</v>
      </c>
      <c r="G677" s="10" t="str">
        <f>_xlfn.IFNA(VLOOKUP($A677,'[1]Engaged Deals'!$A:$J,2,FALSE),"No")</f>
        <v>No</v>
      </c>
      <c r="H677" s="10" t="s">
        <v>27</v>
      </c>
      <c r="I677" s="53" t="s">
        <v>26</v>
      </c>
      <c r="J677" s="58">
        <v>43008</v>
      </c>
      <c r="K677" s="59" t="s">
        <v>4560</v>
      </c>
      <c r="L677" s="53" t="s">
        <v>8</v>
      </c>
      <c r="M677" s="58">
        <v>43008</v>
      </c>
      <c r="N677" s="57">
        <v>210000</v>
      </c>
      <c r="O677" s="7">
        <f>N677/1000000</f>
        <v>0.21</v>
      </c>
      <c r="P677" s="56">
        <v>1</v>
      </c>
      <c r="Q677" s="55" t="s">
        <v>7</v>
      </c>
      <c r="R677" s="54" t="s">
        <v>6</v>
      </c>
      <c r="S677" s="53" t="s">
        <v>609</v>
      </c>
      <c r="T677" s="53" t="s">
        <v>608</v>
      </c>
      <c r="U677" s="53" t="s">
        <v>4570</v>
      </c>
      <c r="V677" s="53" t="s">
        <v>4558</v>
      </c>
      <c r="W677" s="53"/>
      <c r="Y677" s="13" t="s">
        <v>0</v>
      </c>
    </row>
    <row r="678" spans="1:25" hidden="1" x14ac:dyDescent="0.25">
      <c r="A678" s="60" t="s">
        <v>4563</v>
      </c>
      <c r="B678" s="53" t="s">
        <v>149</v>
      </c>
      <c r="C678" s="53" t="s">
        <v>148</v>
      </c>
      <c r="D678" s="53" t="s">
        <v>4562</v>
      </c>
      <c r="E678" s="53" t="s">
        <v>4561</v>
      </c>
      <c r="F678" s="10" t="s">
        <v>28</v>
      </c>
      <c r="G678" s="10" t="str">
        <f>_xlfn.IFNA(VLOOKUP($A678,'[1]Engaged Deals'!$A:$J,2,FALSE),"No")</f>
        <v>No</v>
      </c>
      <c r="H678" s="10" t="s">
        <v>27</v>
      </c>
      <c r="I678" s="53" t="s">
        <v>26</v>
      </c>
      <c r="J678" s="58">
        <v>43008</v>
      </c>
      <c r="K678" s="59" t="s">
        <v>4560</v>
      </c>
      <c r="L678" s="53" t="s">
        <v>8</v>
      </c>
      <c r="M678" s="58">
        <v>43008</v>
      </c>
      <c r="N678" s="57">
        <v>200000</v>
      </c>
      <c r="O678" s="7">
        <f>N678/1000000</f>
        <v>0.2</v>
      </c>
      <c r="P678" s="56">
        <v>1</v>
      </c>
      <c r="Q678" s="55" t="s">
        <v>7</v>
      </c>
      <c r="R678" s="54" t="s">
        <v>6</v>
      </c>
      <c r="S678" s="53" t="s">
        <v>609</v>
      </c>
      <c r="T678" s="53" t="s">
        <v>608</v>
      </c>
      <c r="U678" s="53" t="s">
        <v>4569</v>
      </c>
      <c r="V678" s="53" t="s">
        <v>4558</v>
      </c>
      <c r="W678" s="53"/>
      <c r="Y678" s="13" t="s">
        <v>0</v>
      </c>
    </row>
    <row r="679" spans="1:25" hidden="1" x14ac:dyDescent="0.25">
      <c r="A679" s="60" t="s">
        <v>4563</v>
      </c>
      <c r="B679" s="53" t="s">
        <v>149</v>
      </c>
      <c r="C679" s="53" t="s">
        <v>148</v>
      </c>
      <c r="D679" s="53" t="s">
        <v>4562</v>
      </c>
      <c r="E679" s="53" t="s">
        <v>4561</v>
      </c>
      <c r="F679" s="10" t="s">
        <v>28</v>
      </c>
      <c r="G679" s="10" t="str">
        <f>_xlfn.IFNA(VLOOKUP($A679,'[1]Engaged Deals'!$A:$J,2,FALSE),"No")</f>
        <v>No</v>
      </c>
      <c r="H679" s="10" t="s">
        <v>27</v>
      </c>
      <c r="I679" s="53" t="s">
        <v>26</v>
      </c>
      <c r="J679" s="58">
        <v>43008</v>
      </c>
      <c r="K679" s="59" t="s">
        <v>4560</v>
      </c>
      <c r="L679" s="53" t="s">
        <v>8</v>
      </c>
      <c r="M679" s="58">
        <v>43008</v>
      </c>
      <c r="N679" s="57">
        <v>150000</v>
      </c>
      <c r="O679" s="7">
        <f>N679/1000000</f>
        <v>0.15</v>
      </c>
      <c r="P679" s="56">
        <v>1</v>
      </c>
      <c r="Q679" s="55" t="s">
        <v>7</v>
      </c>
      <c r="R679" s="54" t="s">
        <v>6</v>
      </c>
      <c r="S679" s="53" t="s">
        <v>73</v>
      </c>
      <c r="T679" s="53" t="s">
        <v>669</v>
      </c>
      <c r="U679" s="53" t="s">
        <v>1229</v>
      </c>
      <c r="V679" s="53" t="s">
        <v>4558</v>
      </c>
      <c r="W679" s="53"/>
      <c r="Y679" s="13" t="s">
        <v>0</v>
      </c>
    </row>
    <row r="680" spans="1:25" hidden="1" x14ac:dyDescent="0.25">
      <c r="A680" s="60" t="s">
        <v>4563</v>
      </c>
      <c r="B680" s="53" t="s">
        <v>149</v>
      </c>
      <c r="C680" s="53" t="s">
        <v>148</v>
      </c>
      <c r="D680" s="53" t="s">
        <v>4562</v>
      </c>
      <c r="E680" s="53" t="s">
        <v>4561</v>
      </c>
      <c r="F680" s="10" t="s">
        <v>28</v>
      </c>
      <c r="G680" s="10" t="str">
        <f>_xlfn.IFNA(VLOOKUP($A680,'[1]Engaged Deals'!$A:$J,2,FALSE),"No")</f>
        <v>No</v>
      </c>
      <c r="H680" s="10" t="s">
        <v>27</v>
      </c>
      <c r="I680" s="53" t="s">
        <v>26</v>
      </c>
      <c r="J680" s="58">
        <v>43008</v>
      </c>
      <c r="K680" s="59" t="s">
        <v>4560</v>
      </c>
      <c r="L680" s="53" t="s">
        <v>8</v>
      </c>
      <c r="M680" s="58">
        <v>43008</v>
      </c>
      <c r="N680" s="57">
        <v>150000</v>
      </c>
      <c r="O680" s="7">
        <f>N680/1000000</f>
        <v>0.15</v>
      </c>
      <c r="P680" s="56">
        <v>1</v>
      </c>
      <c r="Q680" s="55" t="s">
        <v>7</v>
      </c>
      <c r="R680" s="54" t="s">
        <v>21</v>
      </c>
      <c r="S680" s="53" t="s">
        <v>493</v>
      </c>
      <c r="T680" s="53" t="s">
        <v>492</v>
      </c>
      <c r="U680" s="53" t="s">
        <v>4568</v>
      </c>
      <c r="V680" s="53" t="s">
        <v>4558</v>
      </c>
      <c r="W680" s="53"/>
      <c r="Y680" s="13" t="s">
        <v>0</v>
      </c>
    </row>
    <row r="681" spans="1:25" hidden="1" x14ac:dyDescent="0.25">
      <c r="A681" s="60" t="s">
        <v>4563</v>
      </c>
      <c r="B681" s="53" t="s">
        <v>149</v>
      </c>
      <c r="C681" s="53" t="s">
        <v>148</v>
      </c>
      <c r="D681" s="53" t="s">
        <v>4562</v>
      </c>
      <c r="E681" s="53" t="s">
        <v>4561</v>
      </c>
      <c r="F681" s="10" t="s">
        <v>28</v>
      </c>
      <c r="G681" s="10" t="str">
        <f>_xlfn.IFNA(VLOOKUP($A681,'[1]Engaged Deals'!$A:$J,2,FALSE),"No")</f>
        <v>No</v>
      </c>
      <c r="H681" s="10" t="s">
        <v>27</v>
      </c>
      <c r="I681" s="53" t="s">
        <v>26</v>
      </c>
      <c r="J681" s="58">
        <v>43008</v>
      </c>
      <c r="K681" s="59" t="s">
        <v>4560</v>
      </c>
      <c r="L681" s="53" t="s">
        <v>8</v>
      </c>
      <c r="M681" s="58">
        <v>43008</v>
      </c>
      <c r="N681" s="57">
        <v>100000</v>
      </c>
      <c r="O681" s="7">
        <f>N681/1000000</f>
        <v>0.1</v>
      </c>
      <c r="P681" s="56">
        <v>1</v>
      </c>
      <c r="Q681" s="55" t="s">
        <v>7</v>
      </c>
      <c r="R681" s="54" t="s">
        <v>6</v>
      </c>
      <c r="S681" s="53" t="s">
        <v>134</v>
      </c>
      <c r="T681" s="53" t="s">
        <v>4565</v>
      </c>
      <c r="U681" s="53" t="s">
        <v>4567</v>
      </c>
      <c r="V681" s="53" t="s">
        <v>4558</v>
      </c>
      <c r="W681" s="53"/>
      <c r="Y681" s="13" t="s">
        <v>0</v>
      </c>
    </row>
    <row r="682" spans="1:25" hidden="1" x14ac:dyDescent="0.25">
      <c r="A682" s="60" t="s">
        <v>4563</v>
      </c>
      <c r="B682" s="53" t="s">
        <v>149</v>
      </c>
      <c r="C682" s="53" t="s">
        <v>148</v>
      </c>
      <c r="D682" s="53" t="s">
        <v>4562</v>
      </c>
      <c r="E682" s="53" t="s">
        <v>4561</v>
      </c>
      <c r="F682" s="10" t="s">
        <v>28</v>
      </c>
      <c r="G682" s="10" t="str">
        <f>_xlfn.IFNA(VLOOKUP($A682,'[1]Engaged Deals'!$A:$J,2,FALSE),"No")</f>
        <v>No</v>
      </c>
      <c r="H682" s="10" t="s">
        <v>27</v>
      </c>
      <c r="I682" s="53" t="s">
        <v>26</v>
      </c>
      <c r="J682" s="58">
        <v>43008</v>
      </c>
      <c r="K682" s="59" t="s">
        <v>4560</v>
      </c>
      <c r="L682" s="53" t="s">
        <v>8</v>
      </c>
      <c r="M682" s="58">
        <v>43008</v>
      </c>
      <c r="N682" s="57">
        <v>100000</v>
      </c>
      <c r="O682" s="7">
        <f>N682/1000000</f>
        <v>0.1</v>
      </c>
      <c r="P682" s="56">
        <v>1</v>
      </c>
      <c r="Q682" s="55" t="s">
        <v>7</v>
      </c>
      <c r="R682" s="54" t="s">
        <v>6</v>
      </c>
      <c r="S682" s="53" t="s">
        <v>73</v>
      </c>
      <c r="T682" s="53" t="s">
        <v>669</v>
      </c>
      <c r="U682" s="53" t="s">
        <v>4566</v>
      </c>
      <c r="V682" s="53" t="s">
        <v>4558</v>
      </c>
      <c r="W682" s="53"/>
      <c r="Y682" s="13" t="s">
        <v>0</v>
      </c>
    </row>
    <row r="683" spans="1:25" hidden="1" x14ac:dyDescent="0.25">
      <c r="A683" s="60" t="s">
        <v>4563</v>
      </c>
      <c r="B683" s="53" t="s">
        <v>149</v>
      </c>
      <c r="C683" s="53" t="s">
        <v>148</v>
      </c>
      <c r="D683" s="53" t="s">
        <v>4562</v>
      </c>
      <c r="E683" s="53" t="s">
        <v>4561</v>
      </c>
      <c r="F683" s="10" t="s">
        <v>28</v>
      </c>
      <c r="G683" s="10" t="str">
        <f>_xlfn.IFNA(VLOOKUP($A683,'[1]Engaged Deals'!$A:$J,2,FALSE),"No")</f>
        <v>No</v>
      </c>
      <c r="H683" s="10" t="s">
        <v>27</v>
      </c>
      <c r="I683" s="53" t="s">
        <v>26</v>
      </c>
      <c r="J683" s="58">
        <v>43008</v>
      </c>
      <c r="K683" s="59" t="s">
        <v>4560</v>
      </c>
      <c r="L683" s="53" t="s">
        <v>8</v>
      </c>
      <c r="M683" s="58">
        <v>43008</v>
      </c>
      <c r="N683" s="57">
        <v>100000</v>
      </c>
      <c r="O683" s="7">
        <f>N683/1000000</f>
        <v>0.1</v>
      </c>
      <c r="P683" s="56">
        <v>1</v>
      </c>
      <c r="Q683" s="55" t="s">
        <v>7</v>
      </c>
      <c r="R683" s="54" t="s">
        <v>6</v>
      </c>
      <c r="S683" s="53" t="s">
        <v>134</v>
      </c>
      <c r="T683" s="53" t="s">
        <v>4565</v>
      </c>
      <c r="U683" s="53" t="s">
        <v>4564</v>
      </c>
      <c r="V683" s="53" t="s">
        <v>4558</v>
      </c>
      <c r="W683" s="53"/>
      <c r="Y683" s="13" t="s">
        <v>0</v>
      </c>
    </row>
    <row r="684" spans="1:25" hidden="1" x14ac:dyDescent="0.25">
      <c r="A684" s="60" t="s">
        <v>4563</v>
      </c>
      <c r="B684" s="53" t="s">
        <v>149</v>
      </c>
      <c r="C684" s="53" t="s">
        <v>148</v>
      </c>
      <c r="D684" s="53" t="s">
        <v>4562</v>
      </c>
      <c r="E684" s="53" t="s">
        <v>4561</v>
      </c>
      <c r="F684" s="10" t="s">
        <v>28</v>
      </c>
      <c r="G684" s="10" t="str">
        <f>_xlfn.IFNA(VLOOKUP($A684,'[1]Engaged Deals'!$A:$J,2,FALSE),"No")</f>
        <v>No</v>
      </c>
      <c r="H684" s="10" t="s">
        <v>27</v>
      </c>
      <c r="I684" s="53" t="s">
        <v>26</v>
      </c>
      <c r="J684" s="58">
        <v>43008</v>
      </c>
      <c r="K684" s="59" t="s">
        <v>4560</v>
      </c>
      <c r="L684" s="53" t="s">
        <v>8</v>
      </c>
      <c r="M684" s="58">
        <v>43008</v>
      </c>
      <c r="N684" s="57">
        <v>30000</v>
      </c>
      <c r="O684" s="7">
        <f>N684/1000000</f>
        <v>0.03</v>
      </c>
      <c r="P684" s="56">
        <v>1</v>
      </c>
      <c r="Q684" s="55" t="s">
        <v>7</v>
      </c>
      <c r="R684" s="54" t="s">
        <v>6</v>
      </c>
      <c r="S684" s="53" t="s">
        <v>134</v>
      </c>
      <c r="T684" s="53" t="s">
        <v>133</v>
      </c>
      <c r="U684" s="53" t="s">
        <v>4559</v>
      </c>
      <c r="V684" s="53" t="s">
        <v>4558</v>
      </c>
      <c r="W684" s="53"/>
      <c r="Y684" s="13" t="s">
        <v>0</v>
      </c>
    </row>
    <row r="685" spans="1:25" hidden="1" x14ac:dyDescent="0.25">
      <c r="A685" s="160" t="s">
        <v>4557</v>
      </c>
      <c r="B685" s="97" t="s">
        <v>32</v>
      </c>
      <c r="C685" s="97" t="s">
        <v>31</v>
      </c>
      <c r="D685" s="97" t="s">
        <v>4556</v>
      </c>
      <c r="E685" s="97" t="s">
        <v>4555</v>
      </c>
      <c r="F685" s="10" t="s">
        <v>269</v>
      </c>
      <c r="G685" s="10" t="str">
        <f>_xlfn.IFNA(VLOOKUP($A685,'[1]Engaged Deals'!$A:$J,2,FALSE),"No")</f>
        <v>No</v>
      </c>
      <c r="H685" s="10" t="s">
        <v>11</v>
      </c>
      <c r="I685" s="97" t="s">
        <v>268</v>
      </c>
      <c r="J685" s="159">
        <v>42885</v>
      </c>
      <c r="K685" s="158" t="s">
        <v>4554</v>
      </c>
      <c r="L685" s="97" t="s">
        <v>24</v>
      </c>
      <c r="M685" s="155">
        <v>42885</v>
      </c>
      <c r="N685" s="157">
        <v>100000</v>
      </c>
      <c r="O685" s="7">
        <f>N685/1000000</f>
        <v>0.1</v>
      </c>
      <c r="P685" s="156">
        <v>12</v>
      </c>
      <c r="Q685" s="155" t="s">
        <v>4553</v>
      </c>
      <c r="R685" s="154" t="s">
        <v>6</v>
      </c>
      <c r="S685" s="97" t="s">
        <v>73</v>
      </c>
      <c r="T685" s="97" t="s">
        <v>280</v>
      </c>
      <c r="U685" s="97"/>
      <c r="V685" s="97" t="s">
        <v>4552</v>
      </c>
      <c r="W685" s="97" t="s">
        <v>1235</v>
      </c>
      <c r="Y685" s="13" t="s">
        <v>0</v>
      </c>
    </row>
    <row r="686" spans="1:25" hidden="1" x14ac:dyDescent="0.25">
      <c r="A686" s="60" t="s">
        <v>4551</v>
      </c>
      <c r="B686" s="53" t="s">
        <v>32</v>
      </c>
      <c r="C686" s="53" t="s">
        <v>31</v>
      </c>
      <c r="D686" s="53" t="s">
        <v>4550</v>
      </c>
      <c r="E686" s="53" t="s">
        <v>4549</v>
      </c>
      <c r="F686" s="10" t="s">
        <v>28</v>
      </c>
      <c r="G686" s="10" t="str">
        <f>_xlfn.IFNA(VLOOKUP($A686,'[1]Engaged Deals'!$A:$J,2,FALSE),"No")</f>
        <v>No</v>
      </c>
      <c r="H686" s="10" t="s">
        <v>27</v>
      </c>
      <c r="I686" s="53" t="s">
        <v>26</v>
      </c>
      <c r="J686" s="58">
        <v>42963</v>
      </c>
      <c r="K686" s="59" t="s">
        <v>4548</v>
      </c>
      <c r="L686" s="53" t="s">
        <v>8</v>
      </c>
      <c r="M686" s="58">
        <v>42963</v>
      </c>
      <c r="N686" s="57">
        <v>90000</v>
      </c>
      <c r="O686" s="7">
        <f>N686/1000000</f>
        <v>0.09</v>
      </c>
      <c r="P686" s="56">
        <v>1</v>
      </c>
      <c r="Q686" s="55" t="s">
        <v>7</v>
      </c>
      <c r="R686" s="54" t="s">
        <v>281</v>
      </c>
      <c r="S686" s="53" t="s">
        <v>963</v>
      </c>
      <c r="T686" s="53" t="s">
        <v>963</v>
      </c>
      <c r="U686" s="53" t="s">
        <v>962</v>
      </c>
      <c r="V686" s="53" t="s">
        <v>4547</v>
      </c>
      <c r="W686" s="53"/>
      <c r="Y686" s="13" t="s">
        <v>0</v>
      </c>
    </row>
    <row r="687" spans="1:25" hidden="1" x14ac:dyDescent="0.25">
      <c r="A687" s="176" t="s">
        <v>4546</v>
      </c>
      <c r="B687" s="169" t="s">
        <v>32</v>
      </c>
      <c r="C687" s="169" t="s">
        <v>424</v>
      </c>
      <c r="D687" s="169" t="s">
        <v>4545</v>
      </c>
      <c r="E687" s="169" t="s">
        <v>4544</v>
      </c>
      <c r="F687" s="10" t="s">
        <v>269</v>
      </c>
      <c r="G687" s="10" t="str">
        <f>_xlfn.IFNA(VLOOKUP($A687,'[1]Engaged Deals'!$A:$J,2,FALSE),"No")</f>
        <v>No</v>
      </c>
      <c r="H687" s="10" t="s">
        <v>11</v>
      </c>
      <c r="I687" s="169" t="s">
        <v>268</v>
      </c>
      <c r="J687" s="175">
        <v>42909</v>
      </c>
      <c r="K687" s="174" t="s">
        <v>4543</v>
      </c>
      <c r="L687" s="169" t="s">
        <v>109</v>
      </c>
      <c r="M687" s="171">
        <v>42909</v>
      </c>
      <c r="N687" s="173">
        <v>50000</v>
      </c>
      <c r="O687" s="7">
        <f>N687/1000000</f>
        <v>0.05</v>
      </c>
      <c r="P687" s="172">
        <v>12</v>
      </c>
      <c r="Q687" s="171" t="s">
        <v>4543</v>
      </c>
      <c r="R687" s="170" t="s">
        <v>281</v>
      </c>
      <c r="S687" s="169" t="s">
        <v>47</v>
      </c>
      <c r="T687" s="169" t="s">
        <v>91</v>
      </c>
      <c r="U687" s="169"/>
      <c r="V687" s="97" t="s">
        <v>4542</v>
      </c>
      <c r="W687" s="97" t="s">
        <v>123</v>
      </c>
      <c r="Y687" s="13" t="s">
        <v>0</v>
      </c>
    </row>
    <row r="688" spans="1:25" hidden="1" x14ac:dyDescent="0.25">
      <c r="A688" s="162" t="s">
        <v>4541</v>
      </c>
      <c r="B688" s="162" t="s">
        <v>149</v>
      </c>
      <c r="C688" s="162" t="s">
        <v>148</v>
      </c>
      <c r="D688" s="162" t="s">
        <v>147</v>
      </c>
      <c r="E688" s="162" t="s">
        <v>4540</v>
      </c>
      <c r="F688" s="10" t="s">
        <v>28</v>
      </c>
      <c r="G688" s="10" t="str">
        <f>_xlfn.IFNA(VLOOKUP($A688,'[1]Engaged Deals'!$A:$J,2,FALSE),"No")</f>
        <v>Yes</v>
      </c>
      <c r="H688" s="10" t="s">
        <v>97</v>
      </c>
      <c r="I688" s="162" t="s">
        <v>26</v>
      </c>
      <c r="J688" s="167">
        <v>42783</v>
      </c>
      <c r="K688" s="166" t="s">
        <v>4539</v>
      </c>
      <c r="L688" s="162" t="s">
        <v>94</v>
      </c>
      <c r="M688" s="163">
        <v>42783</v>
      </c>
      <c r="N688" s="165">
        <v>70000</v>
      </c>
      <c r="O688" s="7">
        <f>N688/1000000</f>
        <v>7.0000000000000007E-2</v>
      </c>
      <c r="P688" s="164">
        <v>6</v>
      </c>
      <c r="Q688" s="163" t="s">
        <v>203</v>
      </c>
      <c r="R688" s="162" t="s">
        <v>92</v>
      </c>
      <c r="S688" s="162" t="s">
        <v>47</v>
      </c>
      <c r="T688" s="162" t="s">
        <v>46</v>
      </c>
      <c r="U688" s="162" t="s">
        <v>4538</v>
      </c>
      <c r="V688" s="162" t="s">
        <v>141</v>
      </c>
      <c r="W688" s="162" t="s">
        <v>69</v>
      </c>
      <c r="Y688" s="13" t="s">
        <v>0</v>
      </c>
    </row>
    <row r="689" spans="1:25" hidden="1" x14ac:dyDescent="0.25">
      <c r="A689" s="160" t="s">
        <v>4537</v>
      </c>
      <c r="B689" s="97" t="s">
        <v>32</v>
      </c>
      <c r="C689" s="97" t="s">
        <v>190</v>
      </c>
      <c r="D689" s="97" t="s">
        <v>4536</v>
      </c>
      <c r="E689" s="97" t="s">
        <v>4535</v>
      </c>
      <c r="F689" s="10" t="s">
        <v>61</v>
      </c>
      <c r="G689" s="10" t="str">
        <f>_xlfn.IFNA(VLOOKUP($A689,'[1]Engaged Deals'!$A:$J,2,FALSE),"No")</f>
        <v>No</v>
      </c>
      <c r="H689" s="10" t="s">
        <v>11</v>
      </c>
      <c r="I689" s="97" t="s">
        <v>119</v>
      </c>
      <c r="J689" s="159">
        <v>42902</v>
      </c>
      <c r="K689" s="158" t="s">
        <v>4534</v>
      </c>
      <c r="L689" s="97" t="s">
        <v>8</v>
      </c>
      <c r="M689" s="155">
        <v>42902</v>
      </c>
      <c r="N689" s="157">
        <v>450000</v>
      </c>
      <c r="O689" s="7">
        <f>N689/1000000</f>
        <v>0.45</v>
      </c>
      <c r="P689" s="156">
        <v>1</v>
      </c>
      <c r="Q689" s="155" t="s">
        <v>7</v>
      </c>
      <c r="R689" s="154" t="s">
        <v>21</v>
      </c>
      <c r="S689" s="97" t="s">
        <v>47</v>
      </c>
      <c r="T689" s="97" t="s">
        <v>162</v>
      </c>
      <c r="U689" s="97" t="s">
        <v>248</v>
      </c>
      <c r="V689" s="97" t="s">
        <v>40</v>
      </c>
      <c r="W689" s="97" t="s">
        <v>88</v>
      </c>
      <c r="Y689" s="13" t="s">
        <v>0</v>
      </c>
    </row>
    <row r="690" spans="1:25" hidden="1" x14ac:dyDescent="0.25">
      <c r="A690" s="60" t="s">
        <v>4533</v>
      </c>
      <c r="B690" s="53" t="s">
        <v>65</v>
      </c>
      <c r="C690" s="53" t="s">
        <v>198</v>
      </c>
      <c r="D690" s="53" t="s">
        <v>4532</v>
      </c>
      <c r="E690" s="53" t="s">
        <v>4531</v>
      </c>
      <c r="F690" s="10" t="s">
        <v>12</v>
      </c>
      <c r="G690" s="10" t="str">
        <f>_xlfn.IFNA(VLOOKUP($A690,'[1]Engaged Deals'!$A:$J,2,FALSE),"No")</f>
        <v>No</v>
      </c>
      <c r="H690" s="10" t="s">
        <v>27</v>
      </c>
      <c r="I690" s="53" t="s">
        <v>10</v>
      </c>
      <c r="J690" s="58">
        <v>42977</v>
      </c>
      <c r="K690" s="59" t="s">
        <v>4530</v>
      </c>
      <c r="L690" s="53" t="s">
        <v>24</v>
      </c>
      <c r="M690" s="58">
        <v>42977</v>
      </c>
      <c r="N690" s="57">
        <v>100000</v>
      </c>
      <c r="O690" s="7">
        <f>N690/1000000</f>
        <v>0.1</v>
      </c>
      <c r="P690" s="56">
        <v>12</v>
      </c>
      <c r="Q690" s="55" t="s">
        <v>4529</v>
      </c>
      <c r="R690" s="54" t="s">
        <v>21</v>
      </c>
      <c r="S690" s="53" t="s">
        <v>47</v>
      </c>
      <c r="T690" s="53" t="s">
        <v>46</v>
      </c>
      <c r="U690" s="53" t="s">
        <v>4528</v>
      </c>
      <c r="V690" s="53" t="s">
        <v>4527</v>
      </c>
      <c r="W690" s="53" t="s">
        <v>69</v>
      </c>
      <c r="Y690" s="13" t="s">
        <v>0</v>
      </c>
    </row>
    <row r="691" spans="1:25" hidden="1" x14ac:dyDescent="0.25">
      <c r="A691" s="160" t="s">
        <v>4526</v>
      </c>
      <c r="B691" s="97" t="s">
        <v>149</v>
      </c>
      <c r="C691" s="97" t="s">
        <v>148</v>
      </c>
      <c r="D691" s="97" t="s">
        <v>4525</v>
      </c>
      <c r="E691" s="97" t="s">
        <v>57</v>
      </c>
      <c r="F691" s="10" t="s">
        <v>61</v>
      </c>
      <c r="G691" s="10" t="str">
        <f>_xlfn.IFNA(VLOOKUP($A691,'[1]Engaged Deals'!$A:$J,2,FALSE),"No")</f>
        <v>No</v>
      </c>
      <c r="H691" s="10" t="s">
        <v>11</v>
      </c>
      <c r="I691" s="97" t="s">
        <v>119</v>
      </c>
      <c r="J691" s="159">
        <v>42912</v>
      </c>
      <c r="K691" s="158" t="s">
        <v>4524</v>
      </c>
      <c r="L691" s="97" t="s">
        <v>24</v>
      </c>
      <c r="M691" s="155">
        <v>42912</v>
      </c>
      <c r="N691" s="157">
        <v>100000</v>
      </c>
      <c r="O691" s="7">
        <f>N691/1000000</f>
        <v>0.1</v>
      </c>
      <c r="P691" s="156">
        <v>1</v>
      </c>
      <c r="Q691" s="155" t="s">
        <v>4523</v>
      </c>
      <c r="R691" s="154" t="s">
        <v>6</v>
      </c>
      <c r="S691" s="97" t="s">
        <v>73</v>
      </c>
      <c r="T691" s="97" t="s">
        <v>221</v>
      </c>
      <c r="U691" s="97" t="s">
        <v>494</v>
      </c>
      <c r="V691" s="97" t="s">
        <v>2426</v>
      </c>
      <c r="W691" s="97" t="s">
        <v>123</v>
      </c>
      <c r="Y691" s="13" t="s">
        <v>0</v>
      </c>
    </row>
    <row r="692" spans="1:25" hidden="1" x14ac:dyDescent="0.25">
      <c r="A692" s="60" t="s">
        <v>4522</v>
      </c>
      <c r="B692" s="53" t="s">
        <v>65</v>
      </c>
      <c r="C692" s="53" t="s">
        <v>158</v>
      </c>
      <c r="D692" s="53" t="s">
        <v>4521</v>
      </c>
      <c r="E692" s="53" t="s">
        <v>4520</v>
      </c>
      <c r="F692" s="10" t="s">
        <v>28</v>
      </c>
      <c r="G692" s="10" t="str">
        <f>_xlfn.IFNA(VLOOKUP($A692,'[1]Engaged Deals'!$A:$J,2,FALSE),"No")</f>
        <v>No</v>
      </c>
      <c r="H692" s="10" t="s">
        <v>27</v>
      </c>
      <c r="I692" s="53" t="s">
        <v>26</v>
      </c>
      <c r="J692" s="58">
        <v>43007</v>
      </c>
      <c r="K692" s="59" t="s">
        <v>4519</v>
      </c>
      <c r="L692" s="53" t="s">
        <v>8</v>
      </c>
      <c r="M692" s="58">
        <v>43007</v>
      </c>
      <c r="N692" s="57">
        <v>50000</v>
      </c>
      <c r="O692" s="7">
        <f>N692/1000000</f>
        <v>0.05</v>
      </c>
      <c r="P692" s="56">
        <v>12</v>
      </c>
      <c r="Q692" s="55" t="s">
        <v>126</v>
      </c>
      <c r="R692" s="54" t="s">
        <v>6</v>
      </c>
      <c r="S692" s="53" t="s">
        <v>47</v>
      </c>
      <c r="T692" s="53" t="s">
        <v>46</v>
      </c>
      <c r="U692" s="53" t="s">
        <v>539</v>
      </c>
      <c r="V692" s="53" t="s">
        <v>4518</v>
      </c>
      <c r="W692" s="53" t="s">
        <v>123</v>
      </c>
      <c r="Y692" s="13" t="s">
        <v>0</v>
      </c>
    </row>
    <row r="693" spans="1:25" hidden="1" x14ac:dyDescent="0.25">
      <c r="A693" s="60" t="s">
        <v>4517</v>
      </c>
      <c r="B693" s="53" t="s">
        <v>149</v>
      </c>
      <c r="C693" s="53" t="s">
        <v>207</v>
      </c>
      <c r="D693" s="53" t="s">
        <v>4516</v>
      </c>
      <c r="E693" s="53" t="s">
        <v>2950</v>
      </c>
      <c r="F693" s="10" t="s">
        <v>61</v>
      </c>
      <c r="G693" s="10" t="str">
        <f>_xlfn.IFNA(VLOOKUP($A693,'[1]Engaged Deals'!$A:$J,2,FALSE),"No")</f>
        <v>No</v>
      </c>
      <c r="H693" s="10" t="s">
        <v>60</v>
      </c>
      <c r="I693" s="53" t="s">
        <v>119</v>
      </c>
      <c r="J693" s="58">
        <v>43066</v>
      </c>
      <c r="K693" s="59" t="s">
        <v>4515</v>
      </c>
      <c r="L693" s="53" t="s">
        <v>8</v>
      </c>
      <c r="M693" s="55">
        <v>43101</v>
      </c>
      <c r="N693" s="57">
        <v>744000</v>
      </c>
      <c r="O693" s="7">
        <f>N693/1000000</f>
        <v>0.74399999999999999</v>
      </c>
      <c r="P693" s="56">
        <v>12</v>
      </c>
      <c r="Q693" s="55" t="s">
        <v>4514</v>
      </c>
      <c r="R693" s="54" t="s">
        <v>6</v>
      </c>
      <c r="S693" s="53" t="s">
        <v>107</v>
      </c>
      <c r="T693" s="53" t="s">
        <v>106</v>
      </c>
      <c r="U693" s="53" t="s">
        <v>105</v>
      </c>
      <c r="V693" s="53" t="s">
        <v>2948</v>
      </c>
      <c r="W693" s="53" t="s">
        <v>160</v>
      </c>
      <c r="Y693" s="13" t="s">
        <v>0</v>
      </c>
    </row>
    <row r="694" spans="1:25" hidden="1" x14ac:dyDescent="0.25">
      <c r="A694" s="60" t="s">
        <v>4513</v>
      </c>
      <c r="B694" s="53" t="s">
        <v>65</v>
      </c>
      <c r="C694" s="53" t="s">
        <v>459</v>
      </c>
      <c r="D694" s="53" t="s">
        <v>4512</v>
      </c>
      <c r="E694" s="53" t="s">
        <v>4511</v>
      </c>
      <c r="F694" s="10" t="s">
        <v>61</v>
      </c>
      <c r="G694" s="10" t="str">
        <f>_xlfn.IFNA(VLOOKUP($A694,'[1]Engaged Deals'!$A:$J,2,FALSE),"No")</f>
        <v>No</v>
      </c>
      <c r="H694" s="10" t="s">
        <v>27</v>
      </c>
      <c r="I694" s="53" t="s">
        <v>119</v>
      </c>
      <c r="J694" s="58">
        <v>43008</v>
      </c>
      <c r="K694" s="59" t="s">
        <v>4510</v>
      </c>
      <c r="L694" s="53" t="s">
        <v>8</v>
      </c>
      <c r="M694" s="58">
        <v>43008</v>
      </c>
      <c r="N694" s="57">
        <v>200000</v>
      </c>
      <c r="O694" s="7">
        <f>N694/1000000</f>
        <v>0.2</v>
      </c>
      <c r="P694" s="56">
        <v>12</v>
      </c>
      <c r="Q694" s="55" t="s">
        <v>135</v>
      </c>
      <c r="R694" s="54" t="s">
        <v>281</v>
      </c>
      <c r="S694" s="53" t="s">
        <v>107</v>
      </c>
      <c r="T694" s="53" t="s">
        <v>106</v>
      </c>
      <c r="U694" s="53" t="s">
        <v>105</v>
      </c>
      <c r="V694" s="53" t="s">
        <v>4509</v>
      </c>
      <c r="W694" s="53" t="s">
        <v>115</v>
      </c>
      <c r="Y694" s="13" t="s">
        <v>0</v>
      </c>
    </row>
    <row r="695" spans="1:25" hidden="1" x14ac:dyDescent="0.25">
      <c r="A695" s="160" t="s">
        <v>4508</v>
      </c>
      <c r="B695" s="97" t="s">
        <v>32</v>
      </c>
      <c r="C695" s="97" t="s">
        <v>41</v>
      </c>
      <c r="D695" s="97" t="s">
        <v>4507</v>
      </c>
      <c r="E695" s="97" t="s">
        <v>4506</v>
      </c>
      <c r="F695" s="10" t="s">
        <v>61</v>
      </c>
      <c r="G695" s="10" t="str">
        <f>_xlfn.IFNA(VLOOKUP($A695,'[1]Engaged Deals'!$A:$J,2,FALSE),"No")</f>
        <v>No</v>
      </c>
      <c r="H695" s="10" t="s">
        <v>11</v>
      </c>
      <c r="I695" s="97" t="s">
        <v>119</v>
      </c>
      <c r="J695" s="159">
        <v>42880</v>
      </c>
      <c r="K695" s="158" t="s">
        <v>4505</v>
      </c>
      <c r="L695" s="97" t="s">
        <v>24</v>
      </c>
      <c r="M695" s="155">
        <v>42880</v>
      </c>
      <c r="N695" s="157">
        <v>10000</v>
      </c>
      <c r="O695" s="7">
        <f>N695/1000000</f>
        <v>0.01</v>
      </c>
      <c r="P695" s="156">
        <v>12</v>
      </c>
      <c r="Q695" s="155" t="s">
        <v>108</v>
      </c>
      <c r="R695" s="154" t="s">
        <v>21</v>
      </c>
      <c r="S695" s="97" t="s">
        <v>73</v>
      </c>
      <c r="T695" s="97" t="s">
        <v>72</v>
      </c>
      <c r="U695" s="97"/>
      <c r="V695" s="97" t="s">
        <v>795</v>
      </c>
      <c r="W695" s="97"/>
      <c r="Y695" s="13" t="s">
        <v>0</v>
      </c>
    </row>
    <row r="696" spans="1:25" x14ac:dyDescent="0.25">
      <c r="A696" s="160" t="s">
        <v>4504</v>
      </c>
      <c r="B696" s="97" t="s">
        <v>32</v>
      </c>
      <c r="C696" s="97" t="s">
        <v>41</v>
      </c>
      <c r="D696" s="97" t="s">
        <v>4503</v>
      </c>
      <c r="E696" s="97" t="s">
        <v>4502</v>
      </c>
      <c r="F696" s="10" t="s">
        <v>98</v>
      </c>
      <c r="G696" s="10" t="str">
        <f>_xlfn.IFNA(VLOOKUP($A696,'[1]Engaged Deals'!$A:$J,2,FALSE),"No")</f>
        <v>No</v>
      </c>
      <c r="H696" s="10" t="s">
        <v>11</v>
      </c>
      <c r="I696" s="97" t="s">
        <v>557</v>
      </c>
      <c r="J696" s="159">
        <v>42908</v>
      </c>
      <c r="K696" s="158" t="s">
        <v>4501</v>
      </c>
      <c r="L696" s="97" t="s">
        <v>24</v>
      </c>
      <c r="M696" s="155">
        <v>42908</v>
      </c>
      <c r="N696" s="157">
        <v>120000</v>
      </c>
      <c r="O696" s="7">
        <f>N696/1000000</f>
        <v>0.12</v>
      </c>
      <c r="P696" s="156">
        <v>12</v>
      </c>
      <c r="Q696" s="155" t="s">
        <v>38</v>
      </c>
      <c r="R696" s="154" t="s">
        <v>21</v>
      </c>
      <c r="S696" s="97" t="s">
        <v>20</v>
      </c>
      <c r="T696" s="97" t="s">
        <v>37</v>
      </c>
      <c r="U696" s="97"/>
      <c r="V696" s="97" t="s">
        <v>874</v>
      </c>
      <c r="W696" s="97" t="s">
        <v>4500</v>
      </c>
      <c r="Y696" s="13" t="s">
        <v>0</v>
      </c>
    </row>
    <row r="697" spans="1:25" x14ac:dyDescent="0.25">
      <c r="A697" s="160" t="s">
        <v>4499</v>
      </c>
      <c r="B697" s="97" t="s">
        <v>32</v>
      </c>
      <c r="C697" s="97" t="s">
        <v>101</v>
      </c>
      <c r="D697" s="97" t="s">
        <v>4498</v>
      </c>
      <c r="E697" s="97" t="s">
        <v>4497</v>
      </c>
      <c r="F697" s="10" t="s">
        <v>98</v>
      </c>
      <c r="G697" s="10" t="str">
        <f>_xlfn.IFNA(VLOOKUP($A697,'[1]Engaged Deals'!$A:$J,2,FALSE),"No")</f>
        <v>No</v>
      </c>
      <c r="H697" s="10" t="s">
        <v>11</v>
      </c>
      <c r="I697" s="97" t="s">
        <v>96</v>
      </c>
      <c r="J697" s="159">
        <v>42883</v>
      </c>
      <c r="K697" s="158" t="s">
        <v>4496</v>
      </c>
      <c r="L697" s="97" t="s">
        <v>8</v>
      </c>
      <c r="M697" s="155">
        <v>42883</v>
      </c>
      <c r="N697" s="157">
        <v>250000</v>
      </c>
      <c r="O697" s="7">
        <f>N697/1000000</f>
        <v>0.25</v>
      </c>
      <c r="P697" s="156">
        <v>12</v>
      </c>
      <c r="Q697" s="155" t="s">
        <v>179</v>
      </c>
      <c r="R697" s="154" t="s">
        <v>21</v>
      </c>
      <c r="S697" s="97" t="s">
        <v>47</v>
      </c>
      <c r="T697" s="97" t="s">
        <v>162</v>
      </c>
      <c r="U697" s="97" t="s">
        <v>214</v>
      </c>
      <c r="V697" s="97" t="s">
        <v>4495</v>
      </c>
      <c r="W697" s="97" t="s">
        <v>4494</v>
      </c>
      <c r="Y697" s="13" t="s">
        <v>0</v>
      </c>
    </row>
    <row r="698" spans="1:25" hidden="1" x14ac:dyDescent="0.25">
      <c r="A698" s="60" t="s">
        <v>4493</v>
      </c>
      <c r="B698" s="53" t="s">
        <v>367</v>
      </c>
      <c r="C698" s="53" t="s">
        <v>366</v>
      </c>
      <c r="D698" s="53" t="s">
        <v>4492</v>
      </c>
      <c r="E698" s="53" t="s">
        <v>2330</v>
      </c>
      <c r="F698" s="10" t="s">
        <v>28</v>
      </c>
      <c r="G698" s="10" t="str">
        <f>_xlfn.IFNA(VLOOKUP($A698,'[1]Engaged Deals'!$A:$J,2,FALSE),"No")</f>
        <v>No</v>
      </c>
      <c r="H698" s="10" t="s">
        <v>27</v>
      </c>
      <c r="I698" s="53" t="s">
        <v>26</v>
      </c>
      <c r="J698" s="58">
        <v>43008</v>
      </c>
      <c r="K698" s="59" t="s">
        <v>4491</v>
      </c>
      <c r="L698" s="53" t="s">
        <v>8</v>
      </c>
      <c r="M698" s="58">
        <v>43008</v>
      </c>
      <c r="N698" s="57">
        <v>200000</v>
      </c>
      <c r="O698" s="7">
        <f>N698/1000000</f>
        <v>0.2</v>
      </c>
      <c r="P698" s="56">
        <v>1</v>
      </c>
      <c r="Q698" s="55" t="s">
        <v>7</v>
      </c>
      <c r="R698" s="54" t="s">
        <v>6</v>
      </c>
      <c r="S698" s="53" t="s">
        <v>172</v>
      </c>
      <c r="T698" s="53" t="s">
        <v>171</v>
      </c>
      <c r="U698" s="53" t="s">
        <v>411</v>
      </c>
      <c r="V698" s="53" t="s">
        <v>410</v>
      </c>
      <c r="W698" s="53" t="s">
        <v>1124</v>
      </c>
      <c r="Y698" s="13" t="s">
        <v>0</v>
      </c>
    </row>
    <row r="699" spans="1:25" x14ac:dyDescent="0.25">
      <c r="A699" s="160" t="s">
        <v>4490</v>
      </c>
      <c r="B699" s="97" t="s">
        <v>32</v>
      </c>
      <c r="C699" s="97" t="s">
        <v>41</v>
      </c>
      <c r="D699" s="97" t="s">
        <v>937</v>
      </c>
      <c r="E699" s="97" t="s">
        <v>4489</v>
      </c>
      <c r="F699" s="10" t="s">
        <v>98</v>
      </c>
      <c r="G699" s="10" t="str">
        <f>_xlfn.IFNA(VLOOKUP($A699,'[1]Engaged Deals'!$A:$J,2,FALSE),"No")</f>
        <v>No</v>
      </c>
      <c r="H699" s="10" t="s">
        <v>11</v>
      </c>
      <c r="I699" s="97" t="s">
        <v>645</v>
      </c>
      <c r="J699" s="159">
        <v>42893</v>
      </c>
      <c r="K699" s="158" t="s">
        <v>4488</v>
      </c>
      <c r="L699" s="97" t="s">
        <v>24</v>
      </c>
      <c r="M699" s="155">
        <v>43010</v>
      </c>
      <c r="N699" s="157">
        <v>10000</v>
      </c>
      <c r="O699" s="7">
        <f>N699/1000000</f>
        <v>0.01</v>
      </c>
      <c r="P699" s="156">
        <v>1</v>
      </c>
      <c r="Q699" s="155" t="s">
        <v>4487</v>
      </c>
      <c r="R699" s="154" t="s">
        <v>21</v>
      </c>
      <c r="S699" s="97" t="s">
        <v>47</v>
      </c>
      <c r="T699" s="97" t="s">
        <v>46</v>
      </c>
      <c r="U699" s="97" t="s">
        <v>933</v>
      </c>
      <c r="V699" s="97" t="s">
        <v>932</v>
      </c>
      <c r="W699" s="97"/>
      <c r="Y699" s="13" t="s">
        <v>0</v>
      </c>
    </row>
    <row r="700" spans="1:25" hidden="1" x14ac:dyDescent="0.25">
      <c r="A700" s="160" t="s">
        <v>4486</v>
      </c>
      <c r="B700" s="97" t="s">
        <v>32</v>
      </c>
      <c r="C700" s="97" t="s">
        <v>424</v>
      </c>
      <c r="D700" s="97" t="s">
        <v>40</v>
      </c>
      <c r="E700" s="97" t="s">
        <v>40</v>
      </c>
      <c r="G700" s="10" t="str">
        <f>_xlfn.IFNA(VLOOKUP($A700,'[1]Engaged Deals'!$A:$J,2,FALSE),"No")</f>
        <v>No</v>
      </c>
      <c r="H700" s="10" t="s">
        <v>11</v>
      </c>
      <c r="I700" s="97"/>
      <c r="J700" s="159">
        <v>42870</v>
      </c>
      <c r="K700" s="158" t="s">
        <v>4485</v>
      </c>
      <c r="L700" s="97" t="s">
        <v>144</v>
      </c>
      <c r="M700" s="155">
        <v>42870</v>
      </c>
      <c r="N700" s="157">
        <v>120000</v>
      </c>
      <c r="O700" s="7">
        <f>N700/1000000</f>
        <v>0.12</v>
      </c>
      <c r="P700" s="156">
        <v>2</v>
      </c>
      <c r="Q700" s="155" t="s">
        <v>7</v>
      </c>
      <c r="R700" s="154" t="s">
        <v>142</v>
      </c>
      <c r="S700" s="97" t="s">
        <v>47</v>
      </c>
      <c r="T700" s="97" t="s">
        <v>162</v>
      </c>
      <c r="U700" s="97" t="s">
        <v>214</v>
      </c>
      <c r="V700" s="97" t="s">
        <v>4484</v>
      </c>
      <c r="W700" s="97" t="s">
        <v>4483</v>
      </c>
      <c r="Y700" s="13" t="s">
        <v>0</v>
      </c>
    </row>
    <row r="701" spans="1:25" hidden="1" x14ac:dyDescent="0.25">
      <c r="A701" s="60" t="s">
        <v>4482</v>
      </c>
      <c r="B701" s="53" t="s">
        <v>15</v>
      </c>
      <c r="C701" s="53" t="s">
        <v>15</v>
      </c>
      <c r="D701" s="53" t="s">
        <v>4481</v>
      </c>
      <c r="E701" s="53" t="s">
        <v>4480</v>
      </c>
      <c r="F701" s="10" t="s">
        <v>28</v>
      </c>
      <c r="G701" s="10" t="str">
        <f>_xlfn.IFNA(VLOOKUP($A701,'[1]Engaged Deals'!$A:$J,2,FALSE),"No")</f>
        <v>No</v>
      </c>
      <c r="H701" s="10" t="s">
        <v>27</v>
      </c>
      <c r="I701" s="53" t="s">
        <v>26</v>
      </c>
      <c r="J701" s="58">
        <v>43005</v>
      </c>
      <c r="K701" s="59" t="s">
        <v>4479</v>
      </c>
      <c r="L701" s="53" t="s">
        <v>24</v>
      </c>
      <c r="M701" s="58">
        <v>43005</v>
      </c>
      <c r="N701" s="57">
        <v>100000</v>
      </c>
      <c r="O701" s="7">
        <f>N701/1000000</f>
        <v>0.1</v>
      </c>
      <c r="P701" s="56">
        <v>12</v>
      </c>
      <c r="Q701" s="55" t="s">
        <v>274</v>
      </c>
      <c r="R701" s="54" t="s">
        <v>21</v>
      </c>
      <c r="S701" s="53" t="s">
        <v>47</v>
      </c>
      <c r="T701" s="53" t="s">
        <v>162</v>
      </c>
      <c r="U701" s="53"/>
      <c r="V701" s="53" t="s">
        <v>4478</v>
      </c>
      <c r="W701" s="53"/>
      <c r="Y701" s="13" t="s">
        <v>0</v>
      </c>
    </row>
    <row r="702" spans="1:25" hidden="1" x14ac:dyDescent="0.25">
      <c r="A702" s="160" t="s">
        <v>4477</v>
      </c>
      <c r="B702" s="97" t="s">
        <v>149</v>
      </c>
      <c r="C702" s="97" t="s">
        <v>207</v>
      </c>
      <c r="D702" s="97" t="s">
        <v>4476</v>
      </c>
      <c r="E702" s="97" t="s">
        <v>4475</v>
      </c>
      <c r="F702" s="10" t="s">
        <v>12</v>
      </c>
      <c r="G702" s="10" t="str">
        <f>_xlfn.IFNA(VLOOKUP($A702,'[1]Engaged Deals'!$A:$J,2,FALSE),"No")</f>
        <v>No</v>
      </c>
      <c r="H702" s="10" t="s">
        <v>11</v>
      </c>
      <c r="I702" s="97" t="s">
        <v>10</v>
      </c>
      <c r="J702" s="159">
        <v>42902</v>
      </c>
      <c r="K702" s="158" t="s">
        <v>4474</v>
      </c>
      <c r="L702" s="97" t="s">
        <v>24</v>
      </c>
      <c r="M702" s="155">
        <v>42902</v>
      </c>
      <c r="N702" s="157">
        <v>500000</v>
      </c>
      <c r="O702" s="7">
        <f>N702/1000000</f>
        <v>0.5</v>
      </c>
      <c r="P702" s="156">
        <v>12</v>
      </c>
      <c r="Q702" s="155" t="s">
        <v>3871</v>
      </c>
      <c r="R702" s="154" t="s">
        <v>21</v>
      </c>
      <c r="S702" s="97" t="s">
        <v>73</v>
      </c>
      <c r="T702" s="97" t="s">
        <v>312</v>
      </c>
      <c r="U702" s="97"/>
      <c r="V702" s="97" t="s">
        <v>4473</v>
      </c>
      <c r="W702" s="97" t="s">
        <v>2896</v>
      </c>
      <c r="Y702" s="13" t="s">
        <v>0</v>
      </c>
    </row>
    <row r="703" spans="1:25" hidden="1" x14ac:dyDescent="0.25">
      <c r="A703" s="160" t="s">
        <v>4477</v>
      </c>
      <c r="B703" s="97" t="s">
        <v>149</v>
      </c>
      <c r="C703" s="97" t="s">
        <v>207</v>
      </c>
      <c r="D703" s="97" t="s">
        <v>4476</v>
      </c>
      <c r="E703" s="97" t="s">
        <v>4475</v>
      </c>
      <c r="F703" s="10" t="s">
        <v>12</v>
      </c>
      <c r="G703" s="10" t="str">
        <f>_xlfn.IFNA(VLOOKUP($A703,'[1]Engaged Deals'!$A:$J,2,FALSE),"No")</f>
        <v>No</v>
      </c>
      <c r="H703" s="10" t="s">
        <v>11</v>
      </c>
      <c r="I703" s="97" t="s">
        <v>10</v>
      </c>
      <c r="J703" s="159">
        <v>42902</v>
      </c>
      <c r="K703" s="158" t="s">
        <v>4474</v>
      </c>
      <c r="L703" s="97" t="s">
        <v>24</v>
      </c>
      <c r="M703" s="155">
        <v>42919</v>
      </c>
      <c r="N703" s="157">
        <v>400000</v>
      </c>
      <c r="O703" s="7">
        <f>N703/1000000</f>
        <v>0.4</v>
      </c>
      <c r="P703" s="156">
        <v>12</v>
      </c>
      <c r="Q703" s="155" t="s">
        <v>743</v>
      </c>
      <c r="R703" s="154" t="s">
        <v>21</v>
      </c>
      <c r="S703" s="97" t="s">
        <v>47</v>
      </c>
      <c r="T703" s="97" t="s">
        <v>46</v>
      </c>
      <c r="U703" s="97" t="s">
        <v>539</v>
      </c>
      <c r="V703" s="97" t="s">
        <v>4473</v>
      </c>
      <c r="W703" s="97" t="s">
        <v>2896</v>
      </c>
      <c r="Y703" s="13" t="s">
        <v>0</v>
      </c>
    </row>
    <row r="704" spans="1:25" hidden="1" x14ac:dyDescent="0.25">
      <c r="A704" s="160" t="s">
        <v>4472</v>
      </c>
      <c r="B704" s="97" t="s">
        <v>32</v>
      </c>
      <c r="C704" s="97" t="s">
        <v>190</v>
      </c>
      <c r="D704" s="97" t="s">
        <v>4471</v>
      </c>
      <c r="E704" s="97" t="s">
        <v>300</v>
      </c>
      <c r="F704" s="10" t="s">
        <v>61</v>
      </c>
      <c r="G704" s="10" t="str">
        <f>_xlfn.IFNA(VLOOKUP($A704,'[1]Engaged Deals'!$A:$J,2,FALSE),"No")</f>
        <v>No</v>
      </c>
      <c r="H704" s="10" t="s">
        <v>11</v>
      </c>
      <c r="I704" s="97" t="s">
        <v>59</v>
      </c>
      <c r="J704" s="159">
        <v>42881</v>
      </c>
      <c r="K704" s="158" t="s">
        <v>4470</v>
      </c>
      <c r="L704" s="97" t="s">
        <v>24</v>
      </c>
      <c r="M704" s="155">
        <v>42881</v>
      </c>
      <c r="N704" s="157">
        <v>80000</v>
      </c>
      <c r="O704" s="7">
        <f>N704/1000000</f>
        <v>0.08</v>
      </c>
      <c r="P704" s="156">
        <v>1</v>
      </c>
      <c r="Q704" s="155" t="s">
        <v>1678</v>
      </c>
      <c r="R704" s="154" t="s">
        <v>21</v>
      </c>
      <c r="S704" s="97" t="s">
        <v>47</v>
      </c>
      <c r="T704" s="97" t="s">
        <v>46</v>
      </c>
      <c r="U704" s="97" t="s">
        <v>1602</v>
      </c>
      <c r="V704" s="97" t="s">
        <v>40</v>
      </c>
      <c r="W704" s="97"/>
      <c r="Y704" s="13" t="s">
        <v>0</v>
      </c>
    </row>
    <row r="705" spans="1:25" hidden="1" x14ac:dyDescent="0.25">
      <c r="A705" s="160" t="s">
        <v>4469</v>
      </c>
      <c r="B705" s="97" t="s">
        <v>65</v>
      </c>
      <c r="C705" s="97" t="s">
        <v>198</v>
      </c>
      <c r="D705" s="97" t="s">
        <v>4468</v>
      </c>
      <c r="E705" s="97" t="s">
        <v>4467</v>
      </c>
      <c r="F705" s="10" t="s">
        <v>12</v>
      </c>
      <c r="G705" s="10" t="str">
        <f>_xlfn.IFNA(VLOOKUP($A705,'[1]Engaged Deals'!$A:$J,2,FALSE),"No")</f>
        <v>Yes</v>
      </c>
      <c r="H705" s="10" t="s">
        <v>11</v>
      </c>
      <c r="I705" s="97" t="s">
        <v>195</v>
      </c>
      <c r="J705" s="159">
        <v>42886</v>
      </c>
      <c r="K705" s="158" t="s">
        <v>4466</v>
      </c>
      <c r="L705" s="97" t="s">
        <v>24</v>
      </c>
      <c r="M705" s="155">
        <v>42886</v>
      </c>
      <c r="N705" s="157">
        <v>450000</v>
      </c>
      <c r="O705" s="7">
        <f>N705/1000000</f>
        <v>0.45</v>
      </c>
      <c r="P705" s="156">
        <v>4</v>
      </c>
      <c r="Q705" s="155" t="s">
        <v>1651</v>
      </c>
      <c r="R705" s="154" t="s">
        <v>281</v>
      </c>
      <c r="S705" s="97" t="s">
        <v>47</v>
      </c>
      <c r="T705" s="97" t="s">
        <v>46</v>
      </c>
      <c r="U705" s="97" t="s">
        <v>2943</v>
      </c>
      <c r="V705" s="97" t="s">
        <v>4465</v>
      </c>
      <c r="W705" s="97" t="s">
        <v>115</v>
      </c>
      <c r="X705" s="1" t="s">
        <v>43</v>
      </c>
      <c r="Y705" s="13" t="s">
        <v>0</v>
      </c>
    </row>
    <row r="706" spans="1:25" hidden="1" x14ac:dyDescent="0.25">
      <c r="A706" s="160" t="s">
        <v>4464</v>
      </c>
      <c r="B706" s="97" t="s">
        <v>32</v>
      </c>
      <c r="C706" s="97" t="s">
        <v>424</v>
      </c>
      <c r="D706" s="97" t="s">
        <v>4463</v>
      </c>
      <c r="E706" s="97" t="s">
        <v>57</v>
      </c>
      <c r="F706" s="10" t="s">
        <v>12</v>
      </c>
      <c r="G706" s="10" t="str">
        <f>_xlfn.IFNA(VLOOKUP($A706,'[1]Engaged Deals'!$A:$J,2,FALSE),"No")</f>
        <v>Yes</v>
      </c>
      <c r="H706" s="10" t="s">
        <v>11</v>
      </c>
      <c r="I706" s="97" t="s">
        <v>10</v>
      </c>
      <c r="J706" s="159">
        <v>42867</v>
      </c>
      <c r="K706" s="158" t="s">
        <v>4462</v>
      </c>
      <c r="L706" s="97" t="s">
        <v>8</v>
      </c>
      <c r="M706" s="155">
        <v>42867</v>
      </c>
      <c r="N706" s="157">
        <v>100000</v>
      </c>
      <c r="O706" s="7">
        <f>N706/1000000</f>
        <v>0.1</v>
      </c>
      <c r="P706" s="156">
        <v>1</v>
      </c>
      <c r="Q706" s="155" t="s">
        <v>7</v>
      </c>
      <c r="R706" s="154" t="s">
        <v>6</v>
      </c>
      <c r="S706" s="97" t="s">
        <v>47</v>
      </c>
      <c r="T706" s="97" t="s">
        <v>162</v>
      </c>
      <c r="U706" s="97" t="s">
        <v>214</v>
      </c>
      <c r="V706" s="97" t="s">
        <v>4461</v>
      </c>
      <c r="W706" s="97" t="s">
        <v>2896</v>
      </c>
      <c r="Y706" s="13" t="s">
        <v>0</v>
      </c>
    </row>
    <row r="707" spans="1:25" hidden="1" x14ac:dyDescent="0.25">
      <c r="A707" s="176" t="s">
        <v>4460</v>
      </c>
      <c r="B707" s="169" t="s">
        <v>32</v>
      </c>
      <c r="C707" s="169" t="s">
        <v>41</v>
      </c>
      <c r="D707" s="169" t="s">
        <v>4459</v>
      </c>
      <c r="E707" s="169" t="s">
        <v>4458</v>
      </c>
      <c r="F707" s="10" t="s">
        <v>12</v>
      </c>
      <c r="G707" s="10" t="str">
        <f>_xlfn.IFNA(VLOOKUP($A707,'[1]Engaged Deals'!$A:$J,2,FALSE),"No")</f>
        <v>No</v>
      </c>
      <c r="H707" s="10" t="s">
        <v>11</v>
      </c>
      <c r="I707" s="169" t="s">
        <v>10</v>
      </c>
      <c r="J707" s="175">
        <v>42901</v>
      </c>
      <c r="K707" s="174" t="s">
        <v>4457</v>
      </c>
      <c r="L707" s="169" t="s">
        <v>8</v>
      </c>
      <c r="M707" s="171">
        <v>42915</v>
      </c>
      <c r="N707" s="173">
        <v>100000</v>
      </c>
      <c r="O707" s="7">
        <f>N707/1000000</f>
        <v>0.1</v>
      </c>
      <c r="P707" s="172">
        <v>6</v>
      </c>
      <c r="Q707" s="171" t="s">
        <v>7</v>
      </c>
      <c r="R707" s="170" t="s">
        <v>142</v>
      </c>
      <c r="S707" s="169" t="s">
        <v>47</v>
      </c>
      <c r="T707" s="169" t="s">
        <v>162</v>
      </c>
      <c r="U707" s="169" t="s">
        <v>214</v>
      </c>
      <c r="V707" s="97" t="s">
        <v>242</v>
      </c>
      <c r="W707" s="97" t="s">
        <v>115</v>
      </c>
      <c r="Y707" s="13" t="s">
        <v>0</v>
      </c>
    </row>
    <row r="708" spans="1:25" hidden="1" x14ac:dyDescent="0.25">
      <c r="A708" s="160" t="s">
        <v>4456</v>
      </c>
      <c r="B708" s="97" t="s">
        <v>32</v>
      </c>
      <c r="C708" s="97" t="s">
        <v>190</v>
      </c>
      <c r="D708" s="97" t="s">
        <v>2905</v>
      </c>
      <c r="E708" s="97" t="s">
        <v>57</v>
      </c>
      <c r="F708" s="10" t="s">
        <v>28</v>
      </c>
      <c r="G708" s="10" t="str">
        <f>_xlfn.IFNA(VLOOKUP($A708,'[1]Engaged Deals'!$A:$J,2,FALSE),"No")</f>
        <v>No</v>
      </c>
      <c r="H708" s="10" t="s">
        <v>11</v>
      </c>
      <c r="I708" s="97" t="s">
        <v>187</v>
      </c>
      <c r="J708" s="159">
        <v>42909</v>
      </c>
      <c r="K708" s="158" t="s">
        <v>4455</v>
      </c>
      <c r="L708" s="97" t="s">
        <v>8</v>
      </c>
      <c r="M708" s="155">
        <v>43000</v>
      </c>
      <c r="N708" s="157">
        <v>500000</v>
      </c>
      <c r="O708" s="7">
        <f>N708/1000000</f>
        <v>0.5</v>
      </c>
      <c r="P708" s="156">
        <v>12</v>
      </c>
      <c r="Q708" s="155" t="s">
        <v>7</v>
      </c>
      <c r="R708" s="154" t="s">
        <v>6</v>
      </c>
      <c r="S708" s="97" t="s">
        <v>47</v>
      </c>
      <c r="T708" s="97" t="s">
        <v>46</v>
      </c>
      <c r="U708" s="97" t="s">
        <v>539</v>
      </c>
      <c r="V708" s="97" t="s">
        <v>40</v>
      </c>
      <c r="W708" s="97" t="s">
        <v>2685</v>
      </c>
      <c r="Y708" s="13" t="s">
        <v>0</v>
      </c>
    </row>
    <row r="709" spans="1:25" hidden="1" x14ac:dyDescent="0.25">
      <c r="A709" s="160" t="s">
        <v>4454</v>
      </c>
      <c r="B709" s="97" t="s">
        <v>367</v>
      </c>
      <c r="C709" s="97" t="s">
        <v>366</v>
      </c>
      <c r="D709" s="97" t="s">
        <v>4453</v>
      </c>
      <c r="E709" s="97" t="s">
        <v>4452</v>
      </c>
      <c r="F709" s="10" t="s">
        <v>61</v>
      </c>
      <c r="G709" s="10" t="str">
        <f>_xlfn.IFNA(VLOOKUP($A709,'[1]Engaged Deals'!$A:$J,2,FALSE),"No")</f>
        <v>No</v>
      </c>
      <c r="H709" s="10" t="s">
        <v>11</v>
      </c>
      <c r="I709" s="97" t="s">
        <v>59</v>
      </c>
      <c r="J709" s="159">
        <v>42916</v>
      </c>
      <c r="K709" s="158" t="s">
        <v>4451</v>
      </c>
      <c r="L709" s="97" t="s">
        <v>144</v>
      </c>
      <c r="M709" s="155">
        <v>42916</v>
      </c>
      <c r="N709" s="157">
        <v>90000</v>
      </c>
      <c r="O709" s="7">
        <f>N709/1000000</f>
        <v>0.09</v>
      </c>
      <c r="P709" s="156">
        <v>6</v>
      </c>
      <c r="Q709" s="155" t="s">
        <v>108</v>
      </c>
      <c r="R709" s="154" t="s">
        <v>6</v>
      </c>
      <c r="S709" s="97" t="s">
        <v>47</v>
      </c>
      <c r="T709" s="97" t="s">
        <v>46</v>
      </c>
      <c r="U709" s="97" t="s">
        <v>341</v>
      </c>
      <c r="V709" s="97" t="s">
        <v>4450</v>
      </c>
      <c r="W709" s="97"/>
      <c r="Y709" s="13" t="s">
        <v>0</v>
      </c>
    </row>
    <row r="710" spans="1:25" hidden="1" x14ac:dyDescent="0.25">
      <c r="A710" s="160" t="s">
        <v>4449</v>
      </c>
      <c r="B710" s="97" t="s">
        <v>65</v>
      </c>
      <c r="C710" s="97" t="s">
        <v>166</v>
      </c>
      <c r="D710" s="97" t="s">
        <v>3449</v>
      </c>
      <c r="E710" s="97" t="s">
        <v>4448</v>
      </c>
      <c r="F710" s="10" t="s">
        <v>269</v>
      </c>
      <c r="G710" s="10" t="str">
        <f>_xlfn.IFNA(VLOOKUP($A710,'[1]Engaged Deals'!$A:$J,2,FALSE),"No")</f>
        <v>No</v>
      </c>
      <c r="H710" s="10" t="s">
        <v>11</v>
      </c>
      <c r="I710" s="97" t="s">
        <v>625</v>
      </c>
      <c r="J710" s="159">
        <v>42913</v>
      </c>
      <c r="K710" s="158" t="s">
        <v>4447</v>
      </c>
      <c r="L710" s="97" t="s">
        <v>8</v>
      </c>
      <c r="M710" s="155">
        <v>42913</v>
      </c>
      <c r="N710" s="157">
        <v>50000</v>
      </c>
      <c r="O710" s="7">
        <f>N710/1000000</f>
        <v>0.05</v>
      </c>
      <c r="P710" s="156">
        <v>12</v>
      </c>
      <c r="Q710" s="155" t="s">
        <v>135</v>
      </c>
      <c r="R710" s="154" t="s">
        <v>6</v>
      </c>
      <c r="S710" s="97" t="s">
        <v>73</v>
      </c>
      <c r="T710" s="97" t="s">
        <v>72</v>
      </c>
      <c r="U710" s="97" t="s">
        <v>370</v>
      </c>
      <c r="V710" s="97" t="s">
        <v>3447</v>
      </c>
      <c r="W710" s="97" t="s">
        <v>123</v>
      </c>
      <c r="Y710" s="13" t="s">
        <v>0</v>
      </c>
    </row>
    <row r="711" spans="1:25" hidden="1" x14ac:dyDescent="0.25">
      <c r="A711" s="176" t="s">
        <v>4446</v>
      </c>
      <c r="B711" s="169" t="s">
        <v>32</v>
      </c>
      <c r="C711" s="169" t="s">
        <v>113</v>
      </c>
      <c r="D711" s="169" t="s">
        <v>4205</v>
      </c>
      <c r="E711" s="169" t="s">
        <v>62</v>
      </c>
      <c r="F711" s="10" t="s">
        <v>28</v>
      </c>
      <c r="G711" s="10" t="str">
        <f>_xlfn.IFNA(VLOOKUP($A711,'[1]Engaged Deals'!$A:$J,2,FALSE),"No")</f>
        <v>No</v>
      </c>
      <c r="H711" s="10" t="s">
        <v>11</v>
      </c>
      <c r="I711" s="169" t="s">
        <v>26</v>
      </c>
      <c r="J711" s="175">
        <v>42915</v>
      </c>
      <c r="K711" s="174" t="s">
        <v>4445</v>
      </c>
      <c r="L711" s="169" t="s">
        <v>24</v>
      </c>
      <c r="M711" s="171">
        <v>43100</v>
      </c>
      <c r="N711" s="173">
        <v>100000</v>
      </c>
      <c r="O711" s="7">
        <f>N711/1000000</f>
        <v>0.1</v>
      </c>
      <c r="P711" s="172">
        <v>12</v>
      </c>
      <c r="Q711" s="171" t="s">
        <v>7</v>
      </c>
      <c r="R711" s="170" t="s">
        <v>21</v>
      </c>
      <c r="S711" s="169" t="s">
        <v>58</v>
      </c>
      <c r="T711" s="169" t="s">
        <v>57</v>
      </c>
      <c r="U711" s="169"/>
      <c r="V711" s="97" t="s">
        <v>4444</v>
      </c>
      <c r="W711" s="97" t="s">
        <v>160</v>
      </c>
      <c r="Y711" s="13" t="s">
        <v>0</v>
      </c>
    </row>
    <row r="712" spans="1:25" hidden="1" x14ac:dyDescent="0.25">
      <c r="A712" s="96" t="s">
        <v>4443</v>
      </c>
      <c r="B712" s="96" t="s">
        <v>367</v>
      </c>
      <c r="C712" s="97" t="s">
        <v>366</v>
      </c>
      <c r="D712" s="96" t="s">
        <v>4442</v>
      </c>
      <c r="E712" s="96" t="s">
        <v>4441</v>
      </c>
      <c r="F712" s="10" t="s">
        <v>12</v>
      </c>
      <c r="G712" s="10" t="str">
        <f>_xlfn.IFNA(VLOOKUP($A712,'[1]Engaged Deals'!$A:$J,2,FALSE),"No")</f>
        <v>No</v>
      </c>
      <c r="H712" s="10" t="s">
        <v>11</v>
      </c>
      <c r="I712" s="96" t="s">
        <v>195</v>
      </c>
      <c r="J712" s="99">
        <v>42916</v>
      </c>
      <c r="K712" s="102">
        <v>42734</v>
      </c>
      <c r="L712" s="96" t="s">
        <v>144</v>
      </c>
      <c r="M712" s="102">
        <v>42916</v>
      </c>
      <c r="N712" s="101">
        <v>1455116</v>
      </c>
      <c r="O712" s="7">
        <f>N712/1000000</f>
        <v>1.4551160000000001</v>
      </c>
      <c r="P712" s="100">
        <v>12</v>
      </c>
      <c r="Q712" s="99">
        <v>42829</v>
      </c>
      <c r="R712" s="98" t="s">
        <v>142</v>
      </c>
      <c r="S712" s="53" t="s">
        <v>47</v>
      </c>
      <c r="T712" s="96" t="s">
        <v>616</v>
      </c>
      <c r="U712" s="96" t="s">
        <v>214</v>
      </c>
      <c r="V712" s="96" t="s">
        <v>4440</v>
      </c>
      <c r="W712" s="53"/>
      <c r="Y712" s="13" t="s">
        <v>0</v>
      </c>
    </row>
    <row r="713" spans="1:25" hidden="1" x14ac:dyDescent="0.25">
      <c r="A713" s="162" t="s">
        <v>4439</v>
      </c>
      <c r="B713" s="162" t="s">
        <v>65</v>
      </c>
      <c r="C713" s="162" t="s">
        <v>390</v>
      </c>
      <c r="D713" s="162" t="s">
        <v>680</v>
      </c>
      <c r="E713" s="162" t="s">
        <v>4438</v>
      </c>
      <c r="F713" s="10" t="s">
        <v>28</v>
      </c>
      <c r="G713" s="10" t="str">
        <f>_xlfn.IFNA(VLOOKUP($A713,'[1]Engaged Deals'!$A:$J,2,FALSE),"No")</f>
        <v>No</v>
      </c>
      <c r="H713" s="10" t="s">
        <v>97</v>
      </c>
      <c r="I713" s="162" t="s">
        <v>26</v>
      </c>
      <c r="J713" s="167">
        <v>42825</v>
      </c>
      <c r="K713" s="166" t="s">
        <v>4437</v>
      </c>
      <c r="L713" s="162" t="s">
        <v>602</v>
      </c>
      <c r="M713" s="163">
        <v>42825</v>
      </c>
      <c r="N713" s="165">
        <v>19800</v>
      </c>
      <c r="O713" s="7">
        <f>N713/1000000</f>
        <v>1.9800000000000002E-2</v>
      </c>
      <c r="P713" s="164">
        <v>12</v>
      </c>
      <c r="Q713" s="163" t="s">
        <v>7</v>
      </c>
      <c r="R713" s="162" t="s">
        <v>92</v>
      </c>
      <c r="S713" s="162" t="s">
        <v>73</v>
      </c>
      <c r="T713" s="162" t="s">
        <v>72</v>
      </c>
      <c r="U713" s="162" t="s">
        <v>370</v>
      </c>
      <c r="V713" s="162" t="s">
        <v>4436</v>
      </c>
      <c r="W713" s="162" t="s">
        <v>212</v>
      </c>
      <c r="Y713" s="13" t="s">
        <v>0</v>
      </c>
    </row>
    <row r="714" spans="1:25" hidden="1" x14ac:dyDescent="0.25">
      <c r="A714" s="97" t="s">
        <v>4435</v>
      </c>
      <c r="B714" s="97" t="s">
        <v>65</v>
      </c>
      <c r="C714" s="97" t="s">
        <v>459</v>
      </c>
      <c r="D714" s="97" t="s">
        <v>3431</v>
      </c>
      <c r="E714" s="97" t="s">
        <v>4434</v>
      </c>
      <c r="F714" s="10" t="s">
        <v>61</v>
      </c>
      <c r="G714" s="10" t="str">
        <f>_xlfn.IFNA(VLOOKUP($A714,'[1]Engaged Deals'!$A:$J,2,FALSE),"No")</f>
        <v>No</v>
      </c>
      <c r="H714" s="10" t="s">
        <v>97</v>
      </c>
      <c r="I714" s="97" t="s">
        <v>119</v>
      </c>
      <c r="J714" s="159">
        <v>42783</v>
      </c>
      <c r="K714" s="158" t="s">
        <v>4433</v>
      </c>
      <c r="L714" s="97" t="s">
        <v>24</v>
      </c>
      <c r="M714" s="155">
        <v>42783</v>
      </c>
      <c r="N714" s="157">
        <v>30000</v>
      </c>
      <c r="O714" s="7">
        <f>N714/1000000</f>
        <v>0.03</v>
      </c>
      <c r="P714" s="154">
        <v>12</v>
      </c>
      <c r="Q714" s="155" t="s">
        <v>3871</v>
      </c>
      <c r="R714" s="97" t="s">
        <v>21</v>
      </c>
      <c r="S714" s="97" t="s">
        <v>73</v>
      </c>
      <c r="T714" s="97" t="s">
        <v>312</v>
      </c>
      <c r="U714" s="97" t="s">
        <v>311</v>
      </c>
      <c r="V714" s="97" t="s">
        <v>3687</v>
      </c>
      <c r="W714" s="97" t="s">
        <v>151</v>
      </c>
      <c r="Y714" s="13" t="s">
        <v>0</v>
      </c>
    </row>
    <row r="715" spans="1:25" hidden="1" x14ac:dyDescent="0.25">
      <c r="A715" s="160" t="s">
        <v>4432</v>
      </c>
      <c r="B715" s="97" t="s">
        <v>532</v>
      </c>
      <c r="C715" s="97" t="s">
        <v>598</v>
      </c>
      <c r="D715" s="97" t="s">
        <v>4431</v>
      </c>
      <c r="E715" s="97" t="s">
        <v>4430</v>
      </c>
      <c r="F715" s="10" t="s">
        <v>61</v>
      </c>
      <c r="G715" s="10" t="str">
        <f>_xlfn.IFNA(VLOOKUP($A715,'[1]Engaged Deals'!$A:$J,2,FALSE),"No")</f>
        <v>No</v>
      </c>
      <c r="H715" s="10" t="s">
        <v>11</v>
      </c>
      <c r="I715" s="97" t="s">
        <v>119</v>
      </c>
      <c r="J715" s="159">
        <v>42879</v>
      </c>
      <c r="K715" s="158" t="s">
        <v>4429</v>
      </c>
      <c r="L715" s="97" t="s">
        <v>8</v>
      </c>
      <c r="M715" s="155">
        <v>42879</v>
      </c>
      <c r="N715" s="157">
        <v>48301</v>
      </c>
      <c r="O715" s="7">
        <f>N715/1000000</f>
        <v>4.8300999999999997E-2</v>
      </c>
      <c r="P715" s="156">
        <v>3</v>
      </c>
      <c r="Q715" s="155" t="s">
        <v>179</v>
      </c>
      <c r="R715" s="154" t="s">
        <v>6</v>
      </c>
      <c r="S715" s="97" t="s">
        <v>47</v>
      </c>
      <c r="T715" s="97" t="s">
        <v>162</v>
      </c>
      <c r="U715" s="97" t="s">
        <v>214</v>
      </c>
      <c r="V715" s="97" t="s">
        <v>4428</v>
      </c>
      <c r="W715" s="97" t="s">
        <v>115</v>
      </c>
      <c r="Y715" s="13" t="s">
        <v>0</v>
      </c>
    </row>
    <row r="716" spans="1:25" hidden="1" x14ac:dyDescent="0.25">
      <c r="A716" s="60" t="s">
        <v>4427</v>
      </c>
      <c r="B716" s="53" t="s">
        <v>149</v>
      </c>
      <c r="C716" s="53" t="s">
        <v>406</v>
      </c>
      <c r="D716" s="53" t="s">
        <v>4426</v>
      </c>
      <c r="E716" s="53" t="s">
        <v>4425</v>
      </c>
      <c r="F716" s="10" t="s">
        <v>403</v>
      </c>
      <c r="G716" s="10" t="str">
        <f>_xlfn.IFNA(VLOOKUP($A716,'[1]Engaged Deals'!$A:$J,2,FALSE),"No")</f>
        <v>No</v>
      </c>
      <c r="H716" s="10" t="s">
        <v>27</v>
      </c>
      <c r="I716" s="53" t="s">
        <v>10</v>
      </c>
      <c r="J716" s="58">
        <v>42969</v>
      </c>
      <c r="K716" s="59" t="s">
        <v>4424</v>
      </c>
      <c r="L716" s="53" t="s">
        <v>24</v>
      </c>
      <c r="M716" s="58">
        <v>42969</v>
      </c>
      <c r="N716" s="57">
        <v>400000</v>
      </c>
      <c r="O716" s="7">
        <f>N716/1000000</f>
        <v>0.4</v>
      </c>
      <c r="P716" s="56">
        <v>12</v>
      </c>
      <c r="Q716" s="55" t="s">
        <v>1094</v>
      </c>
      <c r="R716" s="54" t="s">
        <v>21</v>
      </c>
      <c r="S716" s="53" t="s">
        <v>676</v>
      </c>
      <c r="T716" s="53" t="s">
        <v>676</v>
      </c>
      <c r="U716" s="53"/>
      <c r="V716" s="53" t="s">
        <v>1462</v>
      </c>
      <c r="W716" s="53"/>
      <c r="Y716" s="13" t="s">
        <v>0</v>
      </c>
    </row>
    <row r="717" spans="1:25" x14ac:dyDescent="0.25">
      <c r="A717" s="160" t="s">
        <v>4423</v>
      </c>
      <c r="B717" s="97" t="s">
        <v>65</v>
      </c>
      <c r="C717" s="97" t="s">
        <v>290</v>
      </c>
      <c r="D717" s="97" t="s">
        <v>3435</v>
      </c>
      <c r="E717" s="97" t="s">
        <v>57</v>
      </c>
      <c r="F717" s="10" t="s">
        <v>98</v>
      </c>
      <c r="G717" s="10" t="str">
        <f>_xlfn.IFNA(VLOOKUP($A717,'[1]Engaged Deals'!$A:$J,2,FALSE),"No")</f>
        <v>No</v>
      </c>
      <c r="H717" s="10" t="s">
        <v>11</v>
      </c>
      <c r="I717" s="97" t="s">
        <v>645</v>
      </c>
      <c r="J717" s="159">
        <v>42890</v>
      </c>
      <c r="K717" s="158" t="s">
        <v>4422</v>
      </c>
      <c r="L717" s="97" t="s">
        <v>24</v>
      </c>
      <c r="M717" s="155">
        <v>42890</v>
      </c>
      <c r="N717" s="157">
        <v>125000</v>
      </c>
      <c r="O717" s="7">
        <f>N717/1000000</f>
        <v>0.125</v>
      </c>
      <c r="P717" s="156">
        <v>4</v>
      </c>
      <c r="Q717" s="155" t="s">
        <v>371</v>
      </c>
      <c r="R717" s="154" t="s">
        <v>21</v>
      </c>
      <c r="S717" s="97" t="s">
        <v>47</v>
      </c>
      <c r="T717" s="97" t="s">
        <v>162</v>
      </c>
      <c r="U717" s="97"/>
      <c r="V717" s="97" t="s">
        <v>3191</v>
      </c>
      <c r="W717" s="97" t="s">
        <v>4421</v>
      </c>
      <c r="Y717" s="13" t="s">
        <v>0</v>
      </c>
    </row>
    <row r="718" spans="1:25" hidden="1" x14ac:dyDescent="0.25">
      <c r="A718" s="160" t="s">
        <v>4420</v>
      </c>
      <c r="B718" s="97" t="s">
        <v>32</v>
      </c>
      <c r="C718" s="97" t="s">
        <v>190</v>
      </c>
      <c r="D718" s="97" t="s">
        <v>4419</v>
      </c>
      <c r="E718" s="97" t="s">
        <v>57</v>
      </c>
      <c r="F718" s="10" t="s">
        <v>269</v>
      </c>
      <c r="G718" s="10" t="str">
        <f>_xlfn.IFNA(VLOOKUP($A718,'[1]Engaged Deals'!$A:$J,2,FALSE),"No")</f>
        <v>No</v>
      </c>
      <c r="H718" s="10" t="s">
        <v>11</v>
      </c>
      <c r="I718" s="97" t="s">
        <v>625</v>
      </c>
      <c r="J718" s="159">
        <v>42872</v>
      </c>
      <c r="K718" s="158" t="s">
        <v>4418</v>
      </c>
      <c r="L718" s="97" t="s">
        <v>8</v>
      </c>
      <c r="M718" s="155">
        <v>42872</v>
      </c>
      <c r="N718" s="157">
        <v>500000</v>
      </c>
      <c r="O718" s="7">
        <f>N718/1000000</f>
        <v>0.5</v>
      </c>
      <c r="P718" s="156">
        <v>12</v>
      </c>
      <c r="Q718" s="155" t="s">
        <v>282</v>
      </c>
      <c r="R718" s="154" t="s">
        <v>6</v>
      </c>
      <c r="S718" s="97" t="s">
        <v>1986</v>
      </c>
      <c r="T718" s="97" t="s">
        <v>1985</v>
      </c>
      <c r="U718" s="97" t="s">
        <v>4417</v>
      </c>
      <c r="V718" s="97" t="s">
        <v>40</v>
      </c>
      <c r="W718" s="97" t="s">
        <v>4416</v>
      </c>
      <c r="Y718" s="13" t="s">
        <v>0</v>
      </c>
    </row>
    <row r="719" spans="1:25" x14ac:dyDescent="0.25">
      <c r="A719" s="60" t="s">
        <v>4415</v>
      </c>
      <c r="B719" s="53" t="s">
        <v>149</v>
      </c>
      <c r="C719" s="53" t="s">
        <v>148</v>
      </c>
      <c r="D719" s="53" t="s">
        <v>4414</v>
      </c>
      <c r="E719" s="53" t="s">
        <v>4413</v>
      </c>
      <c r="F719" s="10" t="s">
        <v>98</v>
      </c>
      <c r="G719" s="10" t="str">
        <f>_xlfn.IFNA(VLOOKUP($A719,'[1]Engaged Deals'!$A:$J,2,FALSE),"No")</f>
        <v>No</v>
      </c>
      <c r="H719" s="10" t="s">
        <v>11</v>
      </c>
      <c r="I719" s="53" t="s">
        <v>645</v>
      </c>
      <c r="J719" s="58">
        <v>42854</v>
      </c>
      <c r="K719" s="59" t="s">
        <v>4412</v>
      </c>
      <c r="L719" s="53" t="s">
        <v>24</v>
      </c>
      <c r="M719" s="55"/>
      <c r="N719" s="57"/>
      <c r="O719" s="7">
        <f>N719/1000000</f>
        <v>0</v>
      </c>
      <c r="P719" s="56"/>
      <c r="Q719" s="55"/>
      <c r="R719" s="54"/>
      <c r="S719" s="53"/>
      <c r="T719" s="53"/>
      <c r="U719" s="53"/>
      <c r="V719" s="53" t="s">
        <v>4411</v>
      </c>
      <c r="W719" s="53" t="s">
        <v>160</v>
      </c>
      <c r="Y719" s="13" t="s">
        <v>0</v>
      </c>
    </row>
    <row r="720" spans="1:25" hidden="1" x14ac:dyDescent="0.25">
      <c r="A720" s="160" t="s">
        <v>4410</v>
      </c>
      <c r="B720" s="97" t="s">
        <v>65</v>
      </c>
      <c r="C720" s="97" t="s">
        <v>302</v>
      </c>
      <c r="D720" s="97" t="s">
        <v>4409</v>
      </c>
      <c r="E720" s="97" t="s">
        <v>4408</v>
      </c>
      <c r="F720" s="10" t="s">
        <v>12</v>
      </c>
      <c r="G720" s="10" t="str">
        <f>_xlfn.IFNA(VLOOKUP($A720,'[1]Engaged Deals'!$A:$J,2,FALSE),"No")</f>
        <v>No</v>
      </c>
      <c r="H720" s="10" t="s">
        <v>11</v>
      </c>
      <c r="I720" s="97" t="s">
        <v>10</v>
      </c>
      <c r="J720" s="159">
        <v>42886</v>
      </c>
      <c r="K720" s="158" t="s">
        <v>4407</v>
      </c>
      <c r="L720" s="97" t="s">
        <v>144</v>
      </c>
      <c r="M720" s="155">
        <v>42886</v>
      </c>
      <c r="N720" s="157">
        <v>500000</v>
      </c>
      <c r="O720" s="7">
        <f>N720/1000000</f>
        <v>0.5</v>
      </c>
      <c r="P720" s="156">
        <v>6</v>
      </c>
      <c r="Q720" s="155" t="s">
        <v>371</v>
      </c>
      <c r="R720" s="154" t="s">
        <v>6</v>
      </c>
      <c r="S720" s="97" t="s">
        <v>47</v>
      </c>
      <c r="T720" s="97" t="s">
        <v>162</v>
      </c>
      <c r="U720" s="97" t="s">
        <v>214</v>
      </c>
      <c r="V720" s="97" t="s">
        <v>4406</v>
      </c>
      <c r="W720" s="97" t="s">
        <v>4405</v>
      </c>
      <c r="Y720" s="13" t="s">
        <v>0</v>
      </c>
    </row>
    <row r="721" spans="1:25" hidden="1" x14ac:dyDescent="0.25">
      <c r="A721" s="160" t="s">
        <v>4404</v>
      </c>
      <c r="B721" s="97" t="s">
        <v>65</v>
      </c>
      <c r="C721" s="97" t="s">
        <v>302</v>
      </c>
      <c r="D721" s="97" t="s">
        <v>40</v>
      </c>
      <c r="E721" s="97" t="s">
        <v>40</v>
      </c>
      <c r="G721" s="10" t="str">
        <f>_xlfn.IFNA(VLOOKUP($A721,'[1]Engaged Deals'!$A:$J,2,FALSE),"No")</f>
        <v>No</v>
      </c>
      <c r="H721" s="10" t="s">
        <v>11</v>
      </c>
      <c r="I721" s="97"/>
      <c r="J721" s="159">
        <v>42916</v>
      </c>
      <c r="K721" s="158" t="s">
        <v>4403</v>
      </c>
      <c r="L721" s="97" t="s">
        <v>109</v>
      </c>
      <c r="M721" s="155">
        <v>42916</v>
      </c>
      <c r="N721" s="157">
        <v>45000</v>
      </c>
      <c r="O721" s="7">
        <f>N721/1000000</f>
        <v>4.4999999999999998E-2</v>
      </c>
      <c r="P721" s="156">
        <v>12</v>
      </c>
      <c r="Q721" s="155" t="s">
        <v>371</v>
      </c>
      <c r="R721" s="154" t="s">
        <v>6</v>
      </c>
      <c r="S721" s="97" t="s">
        <v>47</v>
      </c>
      <c r="T721" s="97" t="s">
        <v>162</v>
      </c>
      <c r="U721" s="97"/>
      <c r="V721" s="97" t="s">
        <v>376</v>
      </c>
      <c r="W721" s="97" t="s">
        <v>115</v>
      </c>
      <c r="Y721" s="13" t="s">
        <v>0</v>
      </c>
    </row>
    <row r="722" spans="1:25" hidden="1" x14ac:dyDescent="0.25">
      <c r="A722" s="160" t="s">
        <v>4402</v>
      </c>
      <c r="B722" s="97" t="s">
        <v>149</v>
      </c>
      <c r="C722" s="97" t="s">
        <v>406</v>
      </c>
      <c r="D722" s="97" t="s">
        <v>4401</v>
      </c>
      <c r="E722" s="97" t="s">
        <v>4400</v>
      </c>
      <c r="F722" s="10" t="s">
        <v>403</v>
      </c>
      <c r="G722" s="10" t="str">
        <f>_xlfn.IFNA(VLOOKUP($A722,'[1]Engaged Deals'!$A:$J,2,FALSE),"No")</f>
        <v>No</v>
      </c>
      <c r="H722" s="10" t="s">
        <v>11</v>
      </c>
      <c r="I722" s="97" t="s">
        <v>26</v>
      </c>
      <c r="J722" s="159">
        <v>42901</v>
      </c>
      <c r="K722" s="158" t="s">
        <v>4399</v>
      </c>
      <c r="L722" s="97" t="s">
        <v>24</v>
      </c>
      <c r="M722" s="155">
        <v>42901</v>
      </c>
      <c r="N722" s="157">
        <v>111111</v>
      </c>
      <c r="O722" s="7">
        <f>N722/1000000</f>
        <v>0.111111</v>
      </c>
      <c r="P722" s="156">
        <v>12</v>
      </c>
      <c r="Q722" s="155" t="s">
        <v>74</v>
      </c>
      <c r="R722" s="154" t="s">
        <v>21</v>
      </c>
      <c r="S722" s="97" t="s">
        <v>47</v>
      </c>
      <c r="T722" s="97" t="s">
        <v>162</v>
      </c>
      <c r="U722" s="97"/>
      <c r="V722" s="97" t="s">
        <v>4398</v>
      </c>
      <c r="W722" s="97"/>
      <c r="Y722" s="13" t="s">
        <v>0</v>
      </c>
    </row>
    <row r="723" spans="1:25" hidden="1" x14ac:dyDescent="0.25">
      <c r="A723" s="96" t="s">
        <v>4397</v>
      </c>
      <c r="B723" s="96" t="s">
        <v>149</v>
      </c>
      <c r="C723" s="96" t="s">
        <v>240</v>
      </c>
      <c r="D723" s="96" t="s">
        <v>4396</v>
      </c>
      <c r="E723" s="96" t="s">
        <v>4395</v>
      </c>
      <c r="F723" s="10" t="s">
        <v>28</v>
      </c>
      <c r="G723" s="10" t="str">
        <f>_xlfn.IFNA(VLOOKUP($A723,'[1]Engaged Deals'!$A:$J,2,FALSE),"No")</f>
        <v>No</v>
      </c>
      <c r="H723" s="10" t="s">
        <v>11</v>
      </c>
      <c r="I723" s="96" t="s">
        <v>26</v>
      </c>
      <c r="J723" s="99">
        <v>42909</v>
      </c>
      <c r="K723" s="102">
        <v>42808</v>
      </c>
      <c r="L723" s="96" t="s">
        <v>8</v>
      </c>
      <c r="M723" s="102">
        <v>42909</v>
      </c>
      <c r="N723" s="101">
        <v>500000</v>
      </c>
      <c r="O723" s="7">
        <f>N723/1000000</f>
        <v>0.5</v>
      </c>
      <c r="P723" s="100">
        <v>6</v>
      </c>
      <c r="Q723" s="99">
        <v>42824</v>
      </c>
      <c r="R723" s="98" t="s">
        <v>6</v>
      </c>
      <c r="S723" s="53" t="s">
        <v>47</v>
      </c>
      <c r="T723" s="96" t="s">
        <v>616</v>
      </c>
      <c r="U723" s="96" t="s">
        <v>214</v>
      </c>
      <c r="V723" s="96" t="s">
        <v>4394</v>
      </c>
      <c r="W723" s="53"/>
      <c r="Y723" s="13" t="s">
        <v>0</v>
      </c>
    </row>
    <row r="724" spans="1:25" hidden="1" x14ac:dyDescent="0.25">
      <c r="A724" s="60" t="s">
        <v>4393</v>
      </c>
      <c r="B724" s="53" t="s">
        <v>149</v>
      </c>
      <c r="C724" s="53" t="s">
        <v>207</v>
      </c>
      <c r="D724" s="53" t="s">
        <v>4392</v>
      </c>
      <c r="E724" s="53" t="s">
        <v>2950</v>
      </c>
      <c r="F724" s="10" t="s">
        <v>61</v>
      </c>
      <c r="G724" s="10" t="str">
        <f>_xlfn.IFNA(VLOOKUP($A724,'[1]Engaged Deals'!$A:$J,2,FALSE),"No")</f>
        <v>No</v>
      </c>
      <c r="H724" s="10" t="s">
        <v>60</v>
      </c>
      <c r="I724" s="53" t="s">
        <v>119</v>
      </c>
      <c r="J724" s="58">
        <v>43066</v>
      </c>
      <c r="K724" s="59" t="s">
        <v>4391</v>
      </c>
      <c r="L724" s="53" t="s">
        <v>24</v>
      </c>
      <c r="M724" s="55">
        <v>43101</v>
      </c>
      <c r="N724" s="57">
        <v>744000</v>
      </c>
      <c r="O724" s="7">
        <f>N724/1000000</f>
        <v>0.74399999999999999</v>
      </c>
      <c r="P724" s="56">
        <v>12</v>
      </c>
      <c r="Q724" s="55" t="s">
        <v>117</v>
      </c>
      <c r="R724" s="54" t="s">
        <v>21</v>
      </c>
      <c r="S724" s="53" t="s">
        <v>107</v>
      </c>
      <c r="T724" s="53" t="s">
        <v>106</v>
      </c>
      <c r="U724" s="53" t="s">
        <v>105</v>
      </c>
      <c r="V724" s="53" t="s">
        <v>2948</v>
      </c>
      <c r="W724" s="53" t="s">
        <v>160</v>
      </c>
      <c r="Y724" s="13" t="s">
        <v>0</v>
      </c>
    </row>
    <row r="725" spans="1:25" hidden="1" x14ac:dyDescent="0.25">
      <c r="A725" s="160" t="s">
        <v>4390</v>
      </c>
      <c r="B725" s="97" t="s">
        <v>149</v>
      </c>
      <c r="C725" s="97" t="s">
        <v>148</v>
      </c>
      <c r="D725" s="97" t="s">
        <v>4389</v>
      </c>
      <c r="E725" s="97" t="s">
        <v>4388</v>
      </c>
      <c r="F725" s="10" t="s">
        <v>28</v>
      </c>
      <c r="G725" s="10" t="str">
        <f>_xlfn.IFNA(VLOOKUP($A725,'[1]Engaged Deals'!$A:$J,2,FALSE),"No")</f>
        <v>No</v>
      </c>
      <c r="H725" s="10" t="s">
        <v>11</v>
      </c>
      <c r="I725" s="97" t="s">
        <v>187</v>
      </c>
      <c r="J725" s="159">
        <v>42901</v>
      </c>
      <c r="K725" s="158" t="s">
        <v>4387</v>
      </c>
      <c r="L725" s="97" t="s">
        <v>8</v>
      </c>
      <c r="M725" s="155">
        <v>42901</v>
      </c>
      <c r="N725" s="157">
        <v>200000</v>
      </c>
      <c r="O725" s="7">
        <f>N725/1000000</f>
        <v>0.2</v>
      </c>
      <c r="P725" s="156">
        <v>12</v>
      </c>
      <c r="Q725" s="155" t="s">
        <v>179</v>
      </c>
      <c r="R725" s="154" t="s">
        <v>6</v>
      </c>
      <c r="S725" s="97" t="s">
        <v>107</v>
      </c>
      <c r="T725" s="97" t="s">
        <v>106</v>
      </c>
      <c r="U725" s="97" t="s">
        <v>105</v>
      </c>
      <c r="V725" s="97" t="s">
        <v>4386</v>
      </c>
      <c r="W725" s="97" t="s">
        <v>642</v>
      </c>
      <c r="Y725" s="13" t="s">
        <v>0</v>
      </c>
    </row>
    <row r="726" spans="1:25" hidden="1" x14ac:dyDescent="0.25">
      <c r="A726" s="60" t="s">
        <v>4385</v>
      </c>
      <c r="B726" s="53" t="s">
        <v>532</v>
      </c>
      <c r="C726" s="53" t="s">
        <v>531</v>
      </c>
      <c r="D726" s="53" t="s">
        <v>4384</v>
      </c>
      <c r="E726" s="53" t="s">
        <v>1547</v>
      </c>
      <c r="F726" s="10" t="s">
        <v>12</v>
      </c>
      <c r="G726" s="10" t="str">
        <f>_xlfn.IFNA(VLOOKUP($A726,'[1]Engaged Deals'!$A:$J,2,FALSE),"No")</f>
        <v>No</v>
      </c>
      <c r="H726" s="10" t="s">
        <v>60</v>
      </c>
      <c r="I726" s="53" t="s">
        <v>10</v>
      </c>
      <c r="J726" s="58">
        <v>43099</v>
      </c>
      <c r="K726" s="59" t="s">
        <v>4383</v>
      </c>
      <c r="L726" s="53" t="s">
        <v>8</v>
      </c>
      <c r="M726" s="55">
        <v>43099</v>
      </c>
      <c r="N726" s="57">
        <v>120000</v>
      </c>
      <c r="O726" s="7">
        <f>N726/1000000</f>
        <v>0.12</v>
      </c>
      <c r="P726" s="56">
        <v>12</v>
      </c>
      <c r="Q726" s="55" t="s">
        <v>108</v>
      </c>
      <c r="R726" s="54" t="s">
        <v>6</v>
      </c>
      <c r="S726" s="53" t="s">
        <v>73</v>
      </c>
      <c r="T726" s="53" t="s">
        <v>72</v>
      </c>
      <c r="U726" s="53" t="s">
        <v>346</v>
      </c>
      <c r="V726" s="53" t="s">
        <v>4382</v>
      </c>
      <c r="W726" s="53" t="s">
        <v>160</v>
      </c>
      <c r="Y726" s="13" t="s">
        <v>0</v>
      </c>
    </row>
    <row r="727" spans="1:25" hidden="1" x14ac:dyDescent="0.25">
      <c r="A727" s="160" t="s">
        <v>4381</v>
      </c>
      <c r="B727" s="97" t="s">
        <v>65</v>
      </c>
      <c r="C727" s="97" t="s">
        <v>158</v>
      </c>
      <c r="D727" s="97" t="s">
        <v>2792</v>
      </c>
      <c r="E727" s="97" t="s">
        <v>4380</v>
      </c>
      <c r="F727" s="10" t="s">
        <v>28</v>
      </c>
      <c r="G727" s="10" t="str">
        <f>_xlfn.IFNA(VLOOKUP($A727,'[1]Engaged Deals'!$A:$J,2,FALSE),"No")</f>
        <v>No</v>
      </c>
      <c r="H727" s="10" t="s">
        <v>11</v>
      </c>
      <c r="I727" s="97" t="s">
        <v>26</v>
      </c>
      <c r="J727" s="159">
        <v>42879</v>
      </c>
      <c r="K727" s="158" t="s">
        <v>4379</v>
      </c>
      <c r="L727" s="97" t="s">
        <v>24</v>
      </c>
      <c r="M727" s="155">
        <v>42879</v>
      </c>
      <c r="N727" s="157">
        <v>25000</v>
      </c>
      <c r="O727" s="7">
        <f>N727/1000000</f>
        <v>2.5000000000000001E-2</v>
      </c>
      <c r="P727" s="156">
        <v>6</v>
      </c>
      <c r="Q727" s="155" t="s">
        <v>108</v>
      </c>
      <c r="R727" s="154" t="s">
        <v>21</v>
      </c>
      <c r="S727" s="97" t="s">
        <v>47</v>
      </c>
      <c r="T727" s="97" t="s">
        <v>162</v>
      </c>
      <c r="U727" s="97" t="s">
        <v>214</v>
      </c>
      <c r="V727" s="97" t="s">
        <v>4378</v>
      </c>
      <c r="W727" s="97"/>
      <c r="Y727" s="13" t="s">
        <v>0</v>
      </c>
    </row>
    <row r="728" spans="1:25" hidden="1" x14ac:dyDescent="0.25">
      <c r="A728" s="60" t="s">
        <v>4377</v>
      </c>
      <c r="B728" s="53" t="s">
        <v>532</v>
      </c>
      <c r="C728" s="53" t="s">
        <v>598</v>
      </c>
      <c r="D728" s="53" t="s">
        <v>4376</v>
      </c>
      <c r="E728" s="53" t="s">
        <v>57</v>
      </c>
      <c r="F728" s="10" t="s">
        <v>28</v>
      </c>
      <c r="G728" s="10" t="str">
        <f>_xlfn.IFNA(VLOOKUP($A728,'[1]Engaged Deals'!$A:$J,2,FALSE),"No")</f>
        <v>No</v>
      </c>
      <c r="H728" s="10" t="s">
        <v>27</v>
      </c>
      <c r="I728" s="53" t="s">
        <v>26</v>
      </c>
      <c r="J728" s="58">
        <v>42977</v>
      </c>
      <c r="K728" s="59" t="s">
        <v>4375</v>
      </c>
      <c r="L728" s="53" t="s">
        <v>8</v>
      </c>
      <c r="M728" s="58">
        <v>42977</v>
      </c>
      <c r="N728" s="57">
        <v>32201</v>
      </c>
      <c r="O728" s="7">
        <f>N728/1000000</f>
        <v>3.2201E-2</v>
      </c>
      <c r="P728" s="56">
        <v>12</v>
      </c>
      <c r="Q728" s="55" t="s">
        <v>135</v>
      </c>
      <c r="R728" s="54" t="s">
        <v>21</v>
      </c>
      <c r="S728" s="53" t="s">
        <v>107</v>
      </c>
      <c r="T728" s="53" t="s">
        <v>106</v>
      </c>
      <c r="U728" s="53" t="s">
        <v>105</v>
      </c>
      <c r="V728" s="53" t="s">
        <v>4374</v>
      </c>
      <c r="W728" s="53" t="s">
        <v>4373</v>
      </c>
      <c r="Y728" s="13" t="s">
        <v>0</v>
      </c>
    </row>
    <row r="729" spans="1:25" hidden="1" x14ac:dyDescent="0.25">
      <c r="A729" s="160" t="s">
        <v>4372</v>
      </c>
      <c r="B729" s="97" t="s">
        <v>32</v>
      </c>
      <c r="C729" s="97" t="s">
        <v>190</v>
      </c>
      <c r="D729" s="97" t="s">
        <v>4371</v>
      </c>
      <c r="E729" s="97" t="s">
        <v>481</v>
      </c>
      <c r="F729" s="10" t="s">
        <v>28</v>
      </c>
      <c r="G729" s="10" t="str">
        <f>_xlfn.IFNA(VLOOKUP($A729,'[1]Engaged Deals'!$A:$J,2,FALSE),"No")</f>
        <v>No</v>
      </c>
      <c r="H729" s="10" t="s">
        <v>11</v>
      </c>
      <c r="I729" s="97" t="s">
        <v>187</v>
      </c>
      <c r="J729" s="159">
        <v>42907</v>
      </c>
      <c r="K729" s="158" t="s">
        <v>4370</v>
      </c>
      <c r="L729" s="97" t="s">
        <v>24</v>
      </c>
      <c r="M729" s="155">
        <v>42907</v>
      </c>
      <c r="N729" s="157">
        <v>100000</v>
      </c>
      <c r="O729" s="7">
        <f>N729/1000000</f>
        <v>0.1</v>
      </c>
      <c r="P729" s="156">
        <v>12</v>
      </c>
      <c r="Q729" s="155" t="s">
        <v>518</v>
      </c>
      <c r="R729" s="154" t="s">
        <v>21</v>
      </c>
      <c r="S729" s="97" t="s">
        <v>47</v>
      </c>
      <c r="T729" s="97" t="s">
        <v>162</v>
      </c>
      <c r="U729" s="97"/>
      <c r="V729" s="97" t="s">
        <v>40</v>
      </c>
      <c r="W729" s="97"/>
      <c r="Y729" s="13" t="s">
        <v>0</v>
      </c>
    </row>
    <row r="730" spans="1:25" hidden="1" x14ac:dyDescent="0.25">
      <c r="A730" s="160" t="s">
        <v>4369</v>
      </c>
      <c r="B730" s="97" t="s">
        <v>32</v>
      </c>
      <c r="C730" s="97" t="s">
        <v>190</v>
      </c>
      <c r="D730" s="97" t="s">
        <v>4368</v>
      </c>
      <c r="E730" s="97" t="s">
        <v>4367</v>
      </c>
      <c r="F730" s="10" t="s">
        <v>269</v>
      </c>
      <c r="G730" s="10" t="str">
        <f>_xlfn.IFNA(VLOOKUP($A730,'[1]Engaged Deals'!$A:$J,2,FALSE),"No")</f>
        <v>No</v>
      </c>
      <c r="H730" s="10" t="s">
        <v>11</v>
      </c>
      <c r="I730" s="97" t="s">
        <v>625</v>
      </c>
      <c r="J730" s="159">
        <v>42901</v>
      </c>
      <c r="K730" s="158" t="s">
        <v>4366</v>
      </c>
      <c r="L730" s="97" t="s">
        <v>8</v>
      </c>
      <c r="M730" s="155">
        <v>42901</v>
      </c>
      <c r="N730" s="157">
        <v>750000</v>
      </c>
      <c r="O730" s="7">
        <f>N730/1000000</f>
        <v>0.75</v>
      </c>
      <c r="P730" s="156">
        <v>12</v>
      </c>
      <c r="Q730" s="155" t="s">
        <v>7</v>
      </c>
      <c r="R730" s="154" t="s">
        <v>142</v>
      </c>
      <c r="S730" s="97" t="s">
        <v>47</v>
      </c>
      <c r="T730" s="97" t="s">
        <v>46</v>
      </c>
      <c r="U730" s="97" t="s">
        <v>4365</v>
      </c>
      <c r="V730" s="97" t="s">
        <v>40</v>
      </c>
      <c r="W730" s="97" t="s">
        <v>4364</v>
      </c>
      <c r="Y730" s="13" t="s">
        <v>0</v>
      </c>
    </row>
    <row r="731" spans="1:25" hidden="1" x14ac:dyDescent="0.25">
      <c r="A731" s="160" t="s">
        <v>4369</v>
      </c>
      <c r="B731" s="97" t="s">
        <v>32</v>
      </c>
      <c r="C731" s="97" t="s">
        <v>190</v>
      </c>
      <c r="D731" s="97" t="s">
        <v>4368</v>
      </c>
      <c r="E731" s="97" t="s">
        <v>4367</v>
      </c>
      <c r="F731" s="10" t="s">
        <v>269</v>
      </c>
      <c r="G731" s="10" t="str">
        <f>_xlfn.IFNA(VLOOKUP($A731,'[1]Engaged Deals'!$A:$J,2,FALSE),"No")</f>
        <v>No</v>
      </c>
      <c r="H731" s="10" t="s">
        <v>11</v>
      </c>
      <c r="I731" s="97" t="s">
        <v>625</v>
      </c>
      <c r="J731" s="159">
        <v>42901</v>
      </c>
      <c r="K731" s="158" t="s">
        <v>4366</v>
      </c>
      <c r="L731" s="97" t="s">
        <v>8</v>
      </c>
      <c r="M731" s="155">
        <v>42901</v>
      </c>
      <c r="N731" s="157">
        <v>0</v>
      </c>
      <c r="O731" s="7">
        <f>N731/1000000</f>
        <v>0</v>
      </c>
      <c r="P731" s="156">
        <v>12</v>
      </c>
      <c r="Q731" s="155" t="s">
        <v>7</v>
      </c>
      <c r="R731" s="154" t="s">
        <v>21</v>
      </c>
      <c r="S731" s="97" t="s">
        <v>47</v>
      </c>
      <c r="T731" s="97" t="s">
        <v>46</v>
      </c>
      <c r="U731" s="97" t="s">
        <v>4365</v>
      </c>
      <c r="V731" s="97" t="s">
        <v>40</v>
      </c>
      <c r="W731" s="97" t="s">
        <v>4364</v>
      </c>
      <c r="Y731" s="13" t="s">
        <v>0</v>
      </c>
    </row>
    <row r="732" spans="1:25" hidden="1" x14ac:dyDescent="0.25">
      <c r="A732" s="162" t="s">
        <v>4363</v>
      </c>
      <c r="B732" s="162" t="s">
        <v>52</v>
      </c>
      <c r="C732" s="162" t="s">
        <v>52</v>
      </c>
      <c r="D732" s="162" t="s">
        <v>435</v>
      </c>
      <c r="E732" s="162" t="s">
        <v>300</v>
      </c>
      <c r="F732" s="10" t="s">
        <v>28</v>
      </c>
      <c r="G732" s="10" t="str">
        <f>_xlfn.IFNA(VLOOKUP($A732,'[1]Engaged Deals'!$A:$J,2,FALSE),"No")</f>
        <v>No</v>
      </c>
      <c r="H732" s="10" t="s">
        <v>97</v>
      </c>
      <c r="I732" s="162" t="s">
        <v>26</v>
      </c>
      <c r="J732" s="167">
        <v>42825</v>
      </c>
      <c r="K732" s="166" t="s">
        <v>4362</v>
      </c>
      <c r="L732" s="162" t="s">
        <v>602</v>
      </c>
      <c r="M732" s="163">
        <v>42825</v>
      </c>
      <c r="N732" s="165">
        <v>8571</v>
      </c>
      <c r="O732" s="7">
        <f>N732/1000000</f>
        <v>8.5710000000000005E-3</v>
      </c>
      <c r="P732" s="164">
        <v>12</v>
      </c>
      <c r="Q732" s="163" t="s">
        <v>7</v>
      </c>
      <c r="R732" s="162" t="s">
        <v>92</v>
      </c>
      <c r="S732" s="162" t="s">
        <v>73</v>
      </c>
      <c r="T732" s="162" t="s">
        <v>72</v>
      </c>
      <c r="U732" s="162" t="s">
        <v>346</v>
      </c>
      <c r="V732" s="162" t="s">
        <v>4361</v>
      </c>
      <c r="W732" s="162" t="s">
        <v>4360</v>
      </c>
      <c r="Y732" s="13" t="s">
        <v>0</v>
      </c>
    </row>
    <row r="733" spans="1:25" hidden="1" x14ac:dyDescent="0.25">
      <c r="A733" s="96" t="s">
        <v>4359</v>
      </c>
      <c r="B733" s="96" t="s">
        <v>65</v>
      </c>
      <c r="C733" s="96" t="s">
        <v>302</v>
      </c>
      <c r="D733" s="96" t="s">
        <v>4358</v>
      </c>
      <c r="E733" s="96" t="s">
        <v>4357</v>
      </c>
      <c r="F733" s="10" t="s">
        <v>12</v>
      </c>
      <c r="G733" s="10" t="str">
        <f>_xlfn.IFNA(VLOOKUP($A733,'[1]Engaged Deals'!$A:$J,2,FALSE),"No")</f>
        <v>No</v>
      </c>
      <c r="H733" s="10" t="s">
        <v>60</v>
      </c>
      <c r="I733" s="96" t="s">
        <v>10</v>
      </c>
      <c r="J733" s="99">
        <v>43046</v>
      </c>
      <c r="K733" s="102">
        <v>42776</v>
      </c>
      <c r="L733" s="96" t="s">
        <v>8</v>
      </c>
      <c r="M733" s="102">
        <v>43046</v>
      </c>
      <c r="N733" s="101">
        <v>250000</v>
      </c>
      <c r="O733" s="7">
        <f>N733/1000000</f>
        <v>0.25</v>
      </c>
      <c r="P733" s="100">
        <v>12</v>
      </c>
      <c r="Q733" s="99">
        <v>42782</v>
      </c>
      <c r="R733" s="98" t="s">
        <v>6</v>
      </c>
      <c r="S733" s="96" t="s">
        <v>47</v>
      </c>
      <c r="T733" s="96" t="s">
        <v>4356</v>
      </c>
      <c r="U733" s="96" t="s">
        <v>341</v>
      </c>
      <c r="V733" s="96" t="s">
        <v>4355</v>
      </c>
      <c r="W733" s="96" t="s">
        <v>4354</v>
      </c>
      <c r="Y733" s="13" t="s">
        <v>0</v>
      </c>
    </row>
    <row r="734" spans="1:25" hidden="1" x14ac:dyDescent="0.25">
      <c r="A734" s="60" t="s">
        <v>4353</v>
      </c>
      <c r="B734" s="53" t="s">
        <v>32</v>
      </c>
      <c r="C734" s="53" t="s">
        <v>78</v>
      </c>
      <c r="D734" s="53" t="s">
        <v>4352</v>
      </c>
      <c r="E734" s="53" t="s">
        <v>4351</v>
      </c>
      <c r="F734" s="10" t="s">
        <v>61</v>
      </c>
      <c r="G734" s="10" t="str">
        <f>_xlfn.IFNA(VLOOKUP($A734,'[1]Engaged Deals'!$A:$J,2,FALSE),"No")</f>
        <v>Yes</v>
      </c>
      <c r="H734" s="10" t="s">
        <v>27</v>
      </c>
      <c r="I734" s="53" t="s">
        <v>119</v>
      </c>
      <c r="J734" s="58">
        <v>43007</v>
      </c>
      <c r="K734" s="59" t="s">
        <v>4350</v>
      </c>
      <c r="L734" s="53" t="s">
        <v>24</v>
      </c>
      <c r="M734" s="58">
        <v>43007</v>
      </c>
      <c r="N734" s="57">
        <v>150000</v>
      </c>
      <c r="O734" s="7">
        <f>N734/1000000</f>
        <v>0.15</v>
      </c>
      <c r="P734" s="56">
        <v>12</v>
      </c>
      <c r="Q734" s="55" t="s">
        <v>4349</v>
      </c>
      <c r="R734" s="54" t="s">
        <v>6</v>
      </c>
      <c r="S734" s="53" t="s">
        <v>47</v>
      </c>
      <c r="T734" s="53" t="s">
        <v>162</v>
      </c>
      <c r="U734" s="53"/>
      <c r="V734" s="53" t="s">
        <v>1565</v>
      </c>
      <c r="W734" s="53"/>
      <c r="Y734" s="13" t="s">
        <v>0</v>
      </c>
    </row>
    <row r="735" spans="1:25" hidden="1" x14ac:dyDescent="0.25">
      <c r="A735" s="60" t="s">
        <v>4348</v>
      </c>
      <c r="B735" s="53" t="s">
        <v>65</v>
      </c>
      <c r="C735" s="53" t="s">
        <v>158</v>
      </c>
      <c r="D735" s="53" t="s">
        <v>4347</v>
      </c>
      <c r="E735" s="53" t="s">
        <v>4346</v>
      </c>
      <c r="F735" s="10" t="s">
        <v>28</v>
      </c>
      <c r="G735" s="10" t="str">
        <f>_xlfn.IFNA(VLOOKUP($A735,'[1]Engaged Deals'!$A:$J,2,FALSE),"No")</f>
        <v>No</v>
      </c>
      <c r="H735" s="10" t="s">
        <v>27</v>
      </c>
      <c r="I735" s="53" t="s">
        <v>26</v>
      </c>
      <c r="J735" s="58">
        <v>43008</v>
      </c>
      <c r="K735" s="59" t="s">
        <v>4345</v>
      </c>
      <c r="L735" s="53" t="s">
        <v>24</v>
      </c>
      <c r="M735" s="58">
        <v>43008</v>
      </c>
      <c r="N735" s="57">
        <v>30000</v>
      </c>
      <c r="O735" s="7">
        <f>N735/1000000</f>
        <v>0.03</v>
      </c>
      <c r="P735" s="56">
        <v>12</v>
      </c>
      <c r="Q735" s="55" t="s">
        <v>3982</v>
      </c>
      <c r="R735" s="54" t="s">
        <v>21</v>
      </c>
      <c r="S735" s="53" t="s">
        <v>73</v>
      </c>
      <c r="T735" s="53" t="s">
        <v>312</v>
      </c>
      <c r="U735" s="53" t="s">
        <v>311</v>
      </c>
      <c r="V735" s="53" t="s">
        <v>152</v>
      </c>
      <c r="W735" s="53"/>
      <c r="Y735" s="13" t="s">
        <v>0</v>
      </c>
    </row>
    <row r="736" spans="1:25" x14ac:dyDescent="0.25">
      <c r="A736" s="160" t="s">
        <v>4344</v>
      </c>
      <c r="B736" s="97" t="s">
        <v>32</v>
      </c>
      <c r="C736" s="97" t="s">
        <v>190</v>
      </c>
      <c r="D736" s="97" t="s">
        <v>1520</v>
      </c>
      <c r="E736" s="97" t="s">
        <v>4343</v>
      </c>
      <c r="F736" s="10" t="s">
        <v>98</v>
      </c>
      <c r="G736" s="10" t="str">
        <f>_xlfn.IFNA(VLOOKUP($A736,'[1]Engaged Deals'!$A:$J,2,FALSE),"No")</f>
        <v>No</v>
      </c>
      <c r="H736" s="10" t="s">
        <v>11</v>
      </c>
      <c r="I736" s="97" t="s">
        <v>287</v>
      </c>
      <c r="J736" s="159">
        <v>42914</v>
      </c>
      <c r="K736" s="158" t="s">
        <v>4342</v>
      </c>
      <c r="L736" s="97" t="s">
        <v>8</v>
      </c>
      <c r="M736" s="155">
        <v>42914</v>
      </c>
      <c r="N736" s="157">
        <v>50000</v>
      </c>
      <c r="O736" s="7">
        <f>N736/1000000</f>
        <v>0.05</v>
      </c>
      <c r="P736" s="156">
        <v>12</v>
      </c>
      <c r="Q736" s="155" t="s">
        <v>7</v>
      </c>
      <c r="R736" s="154" t="s">
        <v>142</v>
      </c>
      <c r="S736" s="97" t="s">
        <v>47</v>
      </c>
      <c r="T736" s="97" t="s">
        <v>46</v>
      </c>
      <c r="U736" s="97" t="s">
        <v>4341</v>
      </c>
      <c r="V736" s="97" t="s">
        <v>40</v>
      </c>
      <c r="W736" s="97" t="s">
        <v>69</v>
      </c>
      <c r="Y736" s="13" t="s">
        <v>0</v>
      </c>
    </row>
    <row r="737" spans="1:25" hidden="1" x14ac:dyDescent="0.25">
      <c r="A737" s="60" t="s">
        <v>4340</v>
      </c>
      <c r="B737" s="53" t="s">
        <v>32</v>
      </c>
      <c r="C737" s="53" t="s">
        <v>121</v>
      </c>
      <c r="D737" s="53" t="s">
        <v>1763</v>
      </c>
      <c r="E737" s="53" t="s">
        <v>4339</v>
      </c>
      <c r="F737" s="10" t="s">
        <v>12</v>
      </c>
      <c r="G737" s="10" t="str">
        <f>_xlfn.IFNA(VLOOKUP($A737,'[1]Engaged Deals'!$A:$J,2,FALSE),"No")</f>
        <v>No</v>
      </c>
      <c r="H737" s="10" t="s">
        <v>60</v>
      </c>
      <c r="I737" s="53" t="s">
        <v>10</v>
      </c>
      <c r="J737" s="58">
        <v>43098</v>
      </c>
      <c r="K737" s="59" t="s">
        <v>4338</v>
      </c>
      <c r="L737" s="53" t="s">
        <v>8</v>
      </c>
      <c r="M737" s="55">
        <v>43098</v>
      </c>
      <c r="N737" s="57">
        <v>400000</v>
      </c>
      <c r="O737" s="7">
        <f>N737/1000000</f>
        <v>0.4</v>
      </c>
      <c r="P737" s="56">
        <v>1</v>
      </c>
      <c r="Q737" s="55" t="s">
        <v>4337</v>
      </c>
      <c r="R737" s="54" t="s">
        <v>6</v>
      </c>
      <c r="S737" s="53" t="s">
        <v>134</v>
      </c>
      <c r="T737" s="53" t="s">
        <v>133</v>
      </c>
      <c r="U737" s="53" t="s">
        <v>4336</v>
      </c>
      <c r="V737" s="53" t="s">
        <v>4335</v>
      </c>
      <c r="W737" s="53"/>
      <c r="Y737" s="13" t="s">
        <v>0</v>
      </c>
    </row>
    <row r="738" spans="1:25" hidden="1" x14ac:dyDescent="0.25">
      <c r="A738" s="160" t="s">
        <v>4334</v>
      </c>
      <c r="B738" s="97" t="s">
        <v>149</v>
      </c>
      <c r="C738" s="97" t="s">
        <v>148</v>
      </c>
      <c r="D738" s="97" t="s">
        <v>4333</v>
      </c>
      <c r="E738" s="97" t="s">
        <v>4332</v>
      </c>
      <c r="F738" s="10" t="s">
        <v>12</v>
      </c>
      <c r="G738" s="10" t="str">
        <f>_xlfn.IFNA(VLOOKUP($A738,'[1]Engaged Deals'!$A:$J,2,FALSE),"No")</f>
        <v>No</v>
      </c>
      <c r="H738" s="10" t="s">
        <v>11</v>
      </c>
      <c r="I738" s="97" t="s">
        <v>10</v>
      </c>
      <c r="J738" s="159">
        <v>42852</v>
      </c>
      <c r="K738" s="158" t="s">
        <v>4331</v>
      </c>
      <c r="L738" s="97" t="s">
        <v>8</v>
      </c>
      <c r="M738" s="155">
        <v>42852</v>
      </c>
      <c r="N738" s="157">
        <v>90000</v>
      </c>
      <c r="O738" s="7">
        <f>N738/1000000</f>
        <v>0.09</v>
      </c>
      <c r="P738" s="156">
        <v>12</v>
      </c>
      <c r="Q738" s="155" t="s">
        <v>179</v>
      </c>
      <c r="R738" s="154" t="s">
        <v>6</v>
      </c>
      <c r="S738" s="97" t="s">
        <v>47</v>
      </c>
      <c r="T738" s="97" t="s">
        <v>162</v>
      </c>
      <c r="U738" s="97" t="s">
        <v>214</v>
      </c>
      <c r="V738" s="97" t="s">
        <v>4330</v>
      </c>
      <c r="W738" s="97" t="s">
        <v>115</v>
      </c>
      <c r="Y738" s="13" t="s">
        <v>0</v>
      </c>
    </row>
    <row r="739" spans="1:25" hidden="1" x14ac:dyDescent="0.25">
      <c r="A739" s="160" t="s">
        <v>4329</v>
      </c>
      <c r="B739" s="97" t="s">
        <v>149</v>
      </c>
      <c r="C739" s="97" t="s">
        <v>148</v>
      </c>
      <c r="D739" s="97" t="s">
        <v>4328</v>
      </c>
      <c r="E739" s="97" t="s">
        <v>918</v>
      </c>
      <c r="F739" s="10" t="s">
        <v>12</v>
      </c>
      <c r="G739" s="10" t="str">
        <f>_xlfn.IFNA(VLOOKUP($A739,'[1]Engaged Deals'!$A:$J,2,FALSE),"No")</f>
        <v>No</v>
      </c>
      <c r="H739" s="10" t="s">
        <v>11</v>
      </c>
      <c r="I739" s="97" t="s">
        <v>195</v>
      </c>
      <c r="J739" s="159">
        <v>42905</v>
      </c>
      <c r="K739" s="158" t="s">
        <v>4327</v>
      </c>
      <c r="L739" s="97" t="s">
        <v>24</v>
      </c>
      <c r="M739" s="155">
        <v>42905</v>
      </c>
      <c r="N739" s="157">
        <v>300000</v>
      </c>
      <c r="O739" s="7">
        <f>N739/1000000</f>
        <v>0.3</v>
      </c>
      <c r="P739" s="156">
        <v>12</v>
      </c>
      <c r="Q739" s="155" t="s">
        <v>108</v>
      </c>
      <c r="R739" s="154" t="s">
        <v>21</v>
      </c>
      <c r="S739" s="97" t="s">
        <v>47</v>
      </c>
      <c r="T739" s="97" t="s">
        <v>46</v>
      </c>
      <c r="U739" s="97" t="s">
        <v>539</v>
      </c>
      <c r="V739" s="97" t="s">
        <v>4326</v>
      </c>
      <c r="W739" s="97" t="s">
        <v>115</v>
      </c>
      <c r="Y739" s="13" t="s">
        <v>0</v>
      </c>
    </row>
    <row r="740" spans="1:25" hidden="1" x14ac:dyDescent="0.25">
      <c r="A740" s="160" t="s">
        <v>4325</v>
      </c>
      <c r="B740" s="97" t="s">
        <v>32</v>
      </c>
      <c r="C740" s="97" t="s">
        <v>41</v>
      </c>
      <c r="D740" s="97" t="s">
        <v>4324</v>
      </c>
      <c r="E740" s="97" t="s">
        <v>481</v>
      </c>
      <c r="F740" s="10" t="s">
        <v>269</v>
      </c>
      <c r="G740" s="10" t="str">
        <f>_xlfn.IFNA(VLOOKUP($A740,'[1]Engaged Deals'!$A:$J,2,FALSE),"No")</f>
        <v>No</v>
      </c>
      <c r="H740" s="10" t="s">
        <v>11</v>
      </c>
      <c r="I740" s="97" t="s">
        <v>268</v>
      </c>
      <c r="J740" s="159">
        <v>42860</v>
      </c>
      <c r="K740" s="158" t="s">
        <v>4323</v>
      </c>
      <c r="L740" s="97" t="s">
        <v>144</v>
      </c>
      <c r="M740" s="155">
        <v>42860</v>
      </c>
      <c r="N740" s="157">
        <v>100000</v>
      </c>
      <c r="O740" s="7">
        <f>N740/1000000</f>
        <v>0.1</v>
      </c>
      <c r="P740" s="156">
        <v>3</v>
      </c>
      <c r="Q740" s="155" t="s">
        <v>4322</v>
      </c>
      <c r="R740" s="154" t="s">
        <v>281</v>
      </c>
      <c r="S740" s="97" t="s">
        <v>47</v>
      </c>
      <c r="T740" s="97" t="s">
        <v>162</v>
      </c>
      <c r="U740" s="97" t="s">
        <v>214</v>
      </c>
      <c r="V740" s="97" t="s">
        <v>2588</v>
      </c>
      <c r="W740" s="97" t="s">
        <v>4321</v>
      </c>
      <c r="Y740" s="13" t="s">
        <v>0</v>
      </c>
    </row>
    <row r="741" spans="1:25" hidden="1" x14ac:dyDescent="0.25">
      <c r="A741" s="160" t="s">
        <v>4320</v>
      </c>
      <c r="B741" s="97" t="s">
        <v>367</v>
      </c>
      <c r="C741" s="97" t="s">
        <v>366</v>
      </c>
      <c r="D741" s="97" t="s">
        <v>4319</v>
      </c>
      <c r="E741" s="97" t="s">
        <v>57</v>
      </c>
      <c r="F741" s="10" t="s">
        <v>28</v>
      </c>
      <c r="G741" s="10" t="str">
        <f>_xlfn.IFNA(VLOOKUP($A741,'[1]Engaged Deals'!$A:$J,2,FALSE),"No")</f>
        <v>No</v>
      </c>
      <c r="H741" s="10" t="s">
        <v>11</v>
      </c>
      <c r="I741" s="97" t="s">
        <v>187</v>
      </c>
      <c r="J741" s="159">
        <v>42916</v>
      </c>
      <c r="K741" s="158" t="s">
        <v>4318</v>
      </c>
      <c r="L741" s="97" t="s">
        <v>8</v>
      </c>
      <c r="M741" s="155">
        <v>42916</v>
      </c>
      <c r="N741" s="157">
        <v>243450</v>
      </c>
      <c r="O741" s="7">
        <f>N741/1000000</f>
        <v>0.24345</v>
      </c>
      <c r="P741" s="156">
        <v>1</v>
      </c>
      <c r="Q741" s="155" t="s">
        <v>7</v>
      </c>
      <c r="R741" s="154" t="s">
        <v>281</v>
      </c>
      <c r="S741" s="97" t="s">
        <v>172</v>
      </c>
      <c r="T741" s="97" t="s">
        <v>171</v>
      </c>
      <c r="U741" s="97" t="s">
        <v>170</v>
      </c>
      <c r="V741" s="97" t="s">
        <v>4317</v>
      </c>
      <c r="W741" s="97" t="s">
        <v>115</v>
      </c>
      <c r="Y741" s="13" t="s">
        <v>0</v>
      </c>
    </row>
    <row r="742" spans="1:25" hidden="1" x14ac:dyDescent="0.25">
      <c r="A742" s="60" t="s">
        <v>4316</v>
      </c>
      <c r="B742" s="53" t="s">
        <v>32</v>
      </c>
      <c r="C742" s="53" t="s">
        <v>190</v>
      </c>
      <c r="D742" s="53" t="s">
        <v>4315</v>
      </c>
      <c r="E742" s="53" t="s">
        <v>4314</v>
      </c>
      <c r="F742" s="10" t="s">
        <v>12</v>
      </c>
      <c r="G742" s="10" t="str">
        <f>_xlfn.IFNA(VLOOKUP($A742,'[1]Engaged Deals'!$A:$J,2,FALSE),"No")</f>
        <v>No</v>
      </c>
      <c r="H742" s="10" t="s">
        <v>27</v>
      </c>
      <c r="I742" s="53" t="s">
        <v>10</v>
      </c>
      <c r="J742" s="58">
        <v>42990</v>
      </c>
      <c r="K742" s="59" t="s">
        <v>4313</v>
      </c>
      <c r="L742" s="53" t="s">
        <v>8</v>
      </c>
      <c r="M742" s="58">
        <v>42990</v>
      </c>
      <c r="N742" s="57">
        <v>200000</v>
      </c>
      <c r="O742" s="7">
        <f>N742/1000000</f>
        <v>0.2</v>
      </c>
      <c r="P742" s="56">
        <v>1</v>
      </c>
      <c r="Q742" s="55" t="s">
        <v>7</v>
      </c>
      <c r="R742" s="54" t="s">
        <v>21</v>
      </c>
      <c r="S742" s="53" t="s">
        <v>172</v>
      </c>
      <c r="T742" s="53" t="s">
        <v>1876</v>
      </c>
      <c r="U742" s="53" t="s">
        <v>4312</v>
      </c>
      <c r="V742" s="53" t="s">
        <v>40</v>
      </c>
      <c r="W742" s="53" t="s">
        <v>4311</v>
      </c>
      <c r="Y742" s="13" t="s">
        <v>0</v>
      </c>
    </row>
    <row r="743" spans="1:25" hidden="1" x14ac:dyDescent="0.25">
      <c r="A743" s="160" t="s">
        <v>4310</v>
      </c>
      <c r="B743" s="97" t="s">
        <v>32</v>
      </c>
      <c r="C743" s="97" t="s">
        <v>101</v>
      </c>
      <c r="D743" s="97" t="s">
        <v>40</v>
      </c>
      <c r="E743" s="97" t="s">
        <v>40</v>
      </c>
      <c r="G743" s="10" t="str">
        <f>_xlfn.IFNA(VLOOKUP($A743,'[1]Engaged Deals'!$A:$J,2,FALSE),"No")</f>
        <v>No</v>
      </c>
      <c r="H743" s="10" t="s">
        <v>11</v>
      </c>
      <c r="I743" s="97"/>
      <c r="J743" s="159">
        <v>42916</v>
      </c>
      <c r="K743" s="158" t="s">
        <v>4309</v>
      </c>
      <c r="L743" s="97" t="s">
        <v>24</v>
      </c>
      <c r="M743" s="155">
        <v>42916</v>
      </c>
      <c r="N743" s="157">
        <v>30000</v>
      </c>
      <c r="O743" s="7">
        <f>N743/1000000</f>
        <v>0.03</v>
      </c>
      <c r="P743" s="156">
        <v>12</v>
      </c>
      <c r="Q743" s="155" t="s">
        <v>356</v>
      </c>
      <c r="R743" s="154" t="s">
        <v>21</v>
      </c>
      <c r="S743" s="97" t="s">
        <v>47</v>
      </c>
      <c r="T743" s="97" t="s">
        <v>162</v>
      </c>
      <c r="U743" s="97"/>
      <c r="V743" s="97" t="s">
        <v>4308</v>
      </c>
      <c r="W743" s="97" t="s">
        <v>115</v>
      </c>
      <c r="Y743" s="13" t="s">
        <v>0</v>
      </c>
    </row>
    <row r="744" spans="1:25" hidden="1" x14ac:dyDescent="0.25">
      <c r="A744" s="160" t="s">
        <v>4307</v>
      </c>
      <c r="B744" s="97" t="s">
        <v>52</v>
      </c>
      <c r="C744" s="97" t="s">
        <v>52</v>
      </c>
      <c r="D744" s="97" t="s">
        <v>4306</v>
      </c>
      <c r="E744" s="97" t="s">
        <v>294</v>
      </c>
      <c r="F744" s="10" t="s">
        <v>28</v>
      </c>
      <c r="G744" s="10" t="str">
        <f>_xlfn.IFNA(VLOOKUP($A744,'[1]Engaged Deals'!$A:$J,2,FALSE),"No")</f>
        <v>No</v>
      </c>
      <c r="H744" s="10" t="s">
        <v>11</v>
      </c>
      <c r="I744" s="97" t="s">
        <v>26</v>
      </c>
      <c r="J744" s="159">
        <v>42886</v>
      </c>
      <c r="K744" s="158" t="s">
        <v>4305</v>
      </c>
      <c r="L744" s="97" t="s">
        <v>8</v>
      </c>
      <c r="M744" s="155">
        <v>42886</v>
      </c>
      <c r="N744" s="157">
        <v>190476</v>
      </c>
      <c r="O744" s="7">
        <f>N744/1000000</f>
        <v>0.19047600000000001</v>
      </c>
      <c r="P744" s="156">
        <v>12</v>
      </c>
      <c r="Q744" s="155" t="s">
        <v>203</v>
      </c>
      <c r="R744" s="154" t="s">
        <v>6</v>
      </c>
      <c r="S744" s="97" t="s">
        <v>47</v>
      </c>
      <c r="T744" s="97" t="s">
        <v>46</v>
      </c>
      <c r="U744" s="97" t="s">
        <v>1133</v>
      </c>
      <c r="V744" s="97" t="s">
        <v>4304</v>
      </c>
      <c r="W744" s="97" t="s">
        <v>1812</v>
      </c>
      <c r="Y744" s="13" t="s">
        <v>0</v>
      </c>
    </row>
    <row r="745" spans="1:25" hidden="1" x14ac:dyDescent="0.25">
      <c r="A745" s="160" t="s">
        <v>4303</v>
      </c>
      <c r="B745" s="97" t="s">
        <v>65</v>
      </c>
      <c r="C745" s="97" t="s">
        <v>158</v>
      </c>
      <c r="D745" s="97" t="s">
        <v>4302</v>
      </c>
      <c r="E745" s="97" t="s">
        <v>850</v>
      </c>
      <c r="F745" s="10" t="s">
        <v>28</v>
      </c>
      <c r="G745" s="10" t="str">
        <f>_xlfn.IFNA(VLOOKUP($A745,'[1]Engaged Deals'!$A:$J,2,FALSE),"No")</f>
        <v>No</v>
      </c>
      <c r="H745" s="10" t="s">
        <v>11</v>
      </c>
      <c r="I745" s="97" t="s">
        <v>187</v>
      </c>
      <c r="J745" s="159">
        <v>42902</v>
      </c>
      <c r="K745" s="158" t="s">
        <v>4301</v>
      </c>
      <c r="L745" s="97" t="s">
        <v>8</v>
      </c>
      <c r="M745" s="155">
        <v>42902</v>
      </c>
      <c r="N745" s="157">
        <v>100000</v>
      </c>
      <c r="O745" s="7">
        <f>N745/1000000</f>
        <v>0.1</v>
      </c>
      <c r="P745" s="156">
        <v>12</v>
      </c>
      <c r="Q745" s="155" t="s">
        <v>4300</v>
      </c>
      <c r="R745" s="154" t="s">
        <v>281</v>
      </c>
      <c r="S745" s="97" t="s">
        <v>676</v>
      </c>
      <c r="T745" s="97" t="s">
        <v>676</v>
      </c>
      <c r="U745" s="97" t="s">
        <v>4299</v>
      </c>
      <c r="V745" s="97" t="s">
        <v>4298</v>
      </c>
      <c r="W745" s="97" t="s">
        <v>123</v>
      </c>
      <c r="Y745" s="13" t="s">
        <v>0</v>
      </c>
    </row>
    <row r="746" spans="1:25" x14ac:dyDescent="0.25">
      <c r="A746" s="160" t="s">
        <v>4297</v>
      </c>
      <c r="B746" s="168" t="s">
        <v>32</v>
      </c>
      <c r="C746" s="168" t="s">
        <v>41</v>
      </c>
      <c r="D746" s="168" t="s">
        <v>4296</v>
      </c>
      <c r="E746" s="168" t="s">
        <v>4295</v>
      </c>
      <c r="F746" s="10" t="s">
        <v>98</v>
      </c>
      <c r="G746" s="10" t="str">
        <f>_xlfn.IFNA(VLOOKUP($A746,'[1]Engaged Deals'!$A:$J,2,FALSE),"No")</f>
        <v>No</v>
      </c>
      <c r="H746" s="10" t="s">
        <v>11</v>
      </c>
      <c r="I746" s="168" t="s">
        <v>96</v>
      </c>
      <c r="J746" s="159">
        <v>42883</v>
      </c>
      <c r="K746" s="158" t="s">
        <v>4294</v>
      </c>
      <c r="L746" s="168" t="s">
        <v>109</v>
      </c>
      <c r="M746" s="229">
        <v>42883</v>
      </c>
      <c r="N746" s="230">
        <v>50000</v>
      </c>
      <c r="O746" s="7">
        <f>N746/1000000</f>
        <v>0.05</v>
      </c>
      <c r="P746" s="156">
        <v>12</v>
      </c>
      <c r="Q746" s="229" t="s">
        <v>108</v>
      </c>
      <c r="R746" s="154" t="s">
        <v>21</v>
      </c>
      <c r="S746" s="168" t="s">
        <v>47</v>
      </c>
      <c r="T746" s="168" t="s">
        <v>162</v>
      </c>
      <c r="U746" s="168" t="s">
        <v>214</v>
      </c>
      <c r="V746" s="168" t="s">
        <v>1550</v>
      </c>
      <c r="W746" s="168"/>
      <c r="Y746" s="13" t="s">
        <v>0</v>
      </c>
    </row>
    <row r="747" spans="1:25" hidden="1" x14ac:dyDescent="0.25">
      <c r="A747" s="60" t="s">
        <v>4293</v>
      </c>
      <c r="B747" s="53" t="s">
        <v>32</v>
      </c>
      <c r="C747" s="53" t="s">
        <v>113</v>
      </c>
      <c r="D747" s="53" t="s">
        <v>1030</v>
      </c>
      <c r="E747" s="53" t="s">
        <v>4292</v>
      </c>
      <c r="F747" s="10" t="s">
        <v>28</v>
      </c>
      <c r="G747" s="10" t="str">
        <f>_xlfn.IFNA(VLOOKUP($A747,'[1]Engaged Deals'!$A:$J,2,FALSE),"No")</f>
        <v>No</v>
      </c>
      <c r="H747" s="10" t="s">
        <v>27</v>
      </c>
      <c r="I747" s="53" t="s">
        <v>26</v>
      </c>
      <c r="J747" s="58">
        <v>42993</v>
      </c>
      <c r="K747" s="59" t="s">
        <v>4291</v>
      </c>
      <c r="L747" s="53" t="s">
        <v>8</v>
      </c>
      <c r="M747" s="58">
        <v>42993</v>
      </c>
      <c r="N747" s="57">
        <v>300000</v>
      </c>
      <c r="O747" s="7">
        <f>N747/1000000</f>
        <v>0.3</v>
      </c>
      <c r="P747" s="56">
        <v>12</v>
      </c>
      <c r="Q747" s="55" t="s">
        <v>7</v>
      </c>
      <c r="R747" s="54" t="s">
        <v>6</v>
      </c>
      <c r="S747" s="53" t="s">
        <v>107</v>
      </c>
      <c r="T747" s="53" t="s">
        <v>106</v>
      </c>
      <c r="U747" s="53" t="s">
        <v>1026</v>
      </c>
      <c r="V747" s="53" t="s">
        <v>1025</v>
      </c>
      <c r="W747" s="53" t="s">
        <v>229</v>
      </c>
      <c r="Y747" s="13" t="s">
        <v>0</v>
      </c>
    </row>
    <row r="748" spans="1:25" hidden="1" x14ac:dyDescent="0.25">
      <c r="A748" s="60" t="s">
        <v>4290</v>
      </c>
      <c r="B748" s="53" t="s">
        <v>367</v>
      </c>
      <c r="C748" s="53" t="s">
        <v>366</v>
      </c>
      <c r="D748" s="53" t="s">
        <v>4289</v>
      </c>
      <c r="E748" s="53" t="s">
        <v>440</v>
      </c>
      <c r="F748" s="10" t="s">
        <v>61</v>
      </c>
      <c r="G748" s="10" t="str">
        <f>_xlfn.IFNA(VLOOKUP($A748,'[1]Engaged Deals'!$A:$J,2,FALSE),"No")</f>
        <v>No</v>
      </c>
      <c r="H748" s="10" t="s">
        <v>60</v>
      </c>
      <c r="I748" s="53" t="s">
        <v>119</v>
      </c>
      <c r="J748" s="58">
        <v>43098</v>
      </c>
      <c r="K748" s="59" t="s">
        <v>4288</v>
      </c>
      <c r="L748" s="53" t="s">
        <v>8</v>
      </c>
      <c r="M748" s="55">
        <v>43098</v>
      </c>
      <c r="N748" s="57">
        <v>242612</v>
      </c>
      <c r="O748" s="7">
        <f>N748/1000000</f>
        <v>0.24261199999999999</v>
      </c>
      <c r="P748" s="56">
        <v>1</v>
      </c>
      <c r="Q748" s="55" t="s">
        <v>4287</v>
      </c>
      <c r="R748" s="54" t="s">
        <v>6</v>
      </c>
      <c r="S748" s="53" t="s">
        <v>73</v>
      </c>
      <c r="T748" s="53" t="s">
        <v>312</v>
      </c>
      <c r="U748" s="53" t="s">
        <v>311</v>
      </c>
      <c r="V748" s="53" t="s">
        <v>4286</v>
      </c>
      <c r="W748" s="53" t="s">
        <v>229</v>
      </c>
      <c r="Y748" s="13" t="s">
        <v>0</v>
      </c>
    </row>
    <row r="749" spans="1:25" hidden="1" x14ac:dyDescent="0.25">
      <c r="A749" s="160" t="s">
        <v>4285</v>
      </c>
      <c r="B749" s="97" t="s">
        <v>65</v>
      </c>
      <c r="C749" s="97" t="s">
        <v>166</v>
      </c>
      <c r="D749" s="97" t="s">
        <v>3357</v>
      </c>
      <c r="E749" s="97" t="s">
        <v>4284</v>
      </c>
      <c r="F749" s="10" t="s">
        <v>269</v>
      </c>
      <c r="G749" s="10" t="str">
        <f>_xlfn.IFNA(VLOOKUP($A749,'[1]Engaged Deals'!$A:$J,2,FALSE),"No")</f>
        <v>No</v>
      </c>
      <c r="H749" s="10" t="s">
        <v>11</v>
      </c>
      <c r="I749" s="97" t="s">
        <v>625</v>
      </c>
      <c r="J749" s="159">
        <v>42870</v>
      </c>
      <c r="K749" s="158" t="s">
        <v>4283</v>
      </c>
      <c r="L749" s="97" t="s">
        <v>24</v>
      </c>
      <c r="M749" s="155">
        <v>42870</v>
      </c>
      <c r="N749" s="157">
        <v>120000</v>
      </c>
      <c r="O749" s="7">
        <f>N749/1000000</f>
        <v>0.12</v>
      </c>
      <c r="P749" s="156">
        <v>12</v>
      </c>
      <c r="Q749" s="155" t="s">
        <v>173</v>
      </c>
      <c r="R749" s="154" t="s">
        <v>21</v>
      </c>
      <c r="S749" s="97" t="s">
        <v>47</v>
      </c>
      <c r="T749" s="97" t="s">
        <v>162</v>
      </c>
      <c r="U749" s="97"/>
      <c r="V749" s="97" t="s">
        <v>4282</v>
      </c>
      <c r="W749" s="97" t="s">
        <v>4281</v>
      </c>
      <c r="Y749" s="13" t="s">
        <v>0</v>
      </c>
    </row>
    <row r="750" spans="1:25" hidden="1" x14ac:dyDescent="0.25">
      <c r="A750" s="160" t="s">
        <v>4280</v>
      </c>
      <c r="B750" s="97" t="s">
        <v>32</v>
      </c>
      <c r="C750" s="97" t="s">
        <v>41</v>
      </c>
      <c r="D750" s="97" t="s">
        <v>4279</v>
      </c>
      <c r="E750" s="97" t="s">
        <v>4278</v>
      </c>
      <c r="F750" s="10" t="s">
        <v>28</v>
      </c>
      <c r="G750" s="10" t="str">
        <f>_xlfn.IFNA(VLOOKUP($A750,'[1]Engaged Deals'!$A:$J,2,FALSE),"No")</f>
        <v>No</v>
      </c>
      <c r="H750" s="10" t="s">
        <v>11</v>
      </c>
      <c r="I750" s="97" t="s">
        <v>26</v>
      </c>
      <c r="J750" s="159">
        <v>42908</v>
      </c>
      <c r="K750" s="158" t="s">
        <v>4277</v>
      </c>
      <c r="L750" s="97" t="s">
        <v>8</v>
      </c>
      <c r="M750" s="155">
        <v>42908</v>
      </c>
      <c r="N750" s="157">
        <v>100000</v>
      </c>
      <c r="O750" s="7">
        <f>N750/1000000</f>
        <v>0.1</v>
      </c>
      <c r="P750" s="156">
        <v>12</v>
      </c>
      <c r="Q750" s="155" t="s">
        <v>135</v>
      </c>
      <c r="R750" s="154" t="s">
        <v>6</v>
      </c>
      <c r="S750" s="97" t="s">
        <v>47</v>
      </c>
      <c r="T750" s="97" t="s">
        <v>162</v>
      </c>
      <c r="U750" s="97" t="s">
        <v>248</v>
      </c>
      <c r="V750" s="97" t="s">
        <v>3697</v>
      </c>
      <c r="W750" s="97" t="s">
        <v>4276</v>
      </c>
      <c r="Y750" s="13" t="s">
        <v>0</v>
      </c>
    </row>
    <row r="751" spans="1:25" hidden="1" x14ac:dyDescent="0.25">
      <c r="A751" s="160" t="s">
        <v>4275</v>
      </c>
      <c r="B751" s="97" t="s">
        <v>32</v>
      </c>
      <c r="C751" s="97" t="s">
        <v>424</v>
      </c>
      <c r="D751" s="97" t="s">
        <v>4274</v>
      </c>
      <c r="E751" s="97" t="s">
        <v>481</v>
      </c>
      <c r="F751" s="10" t="s">
        <v>61</v>
      </c>
      <c r="G751" s="10" t="str">
        <f>_xlfn.IFNA(VLOOKUP($A751,'[1]Engaged Deals'!$A:$J,2,FALSE),"No")</f>
        <v>No</v>
      </c>
      <c r="H751" s="10" t="s">
        <v>11</v>
      </c>
      <c r="I751" s="97" t="s">
        <v>119</v>
      </c>
      <c r="J751" s="159">
        <v>42915</v>
      </c>
      <c r="K751" s="158" t="s">
        <v>4273</v>
      </c>
      <c r="L751" s="97" t="s">
        <v>24</v>
      </c>
      <c r="M751" s="155">
        <v>42915</v>
      </c>
      <c r="N751" s="157">
        <v>77500</v>
      </c>
      <c r="O751" s="7">
        <f>N751/1000000</f>
        <v>7.7499999999999999E-2</v>
      </c>
      <c r="P751" s="156">
        <v>12</v>
      </c>
      <c r="Q751" s="155" t="s">
        <v>4272</v>
      </c>
      <c r="R751" s="154" t="s">
        <v>21</v>
      </c>
      <c r="S751" s="97" t="s">
        <v>47</v>
      </c>
      <c r="T751" s="97" t="s">
        <v>162</v>
      </c>
      <c r="U751" s="97" t="s">
        <v>214</v>
      </c>
      <c r="V751" s="97" t="s">
        <v>4271</v>
      </c>
      <c r="W751" s="97" t="s">
        <v>123</v>
      </c>
      <c r="Y751" s="13" t="s">
        <v>0</v>
      </c>
    </row>
    <row r="752" spans="1:25" hidden="1" x14ac:dyDescent="0.25">
      <c r="A752" s="60" t="s">
        <v>4270</v>
      </c>
      <c r="B752" s="53" t="s">
        <v>367</v>
      </c>
      <c r="C752" s="53" t="s">
        <v>366</v>
      </c>
      <c r="D752" s="53" t="s">
        <v>4269</v>
      </c>
      <c r="E752" s="53" t="s">
        <v>294</v>
      </c>
      <c r="F752" s="10" t="s">
        <v>28</v>
      </c>
      <c r="G752" s="10" t="str">
        <f>_xlfn.IFNA(VLOOKUP($A752,'[1]Engaged Deals'!$A:$J,2,FALSE),"No")</f>
        <v>No</v>
      </c>
      <c r="H752" s="10" t="s">
        <v>60</v>
      </c>
      <c r="I752" s="53" t="s">
        <v>26</v>
      </c>
      <c r="J752" s="58">
        <v>43068</v>
      </c>
      <c r="K752" s="59" t="s">
        <v>4268</v>
      </c>
      <c r="L752" s="53" t="s">
        <v>8</v>
      </c>
      <c r="M752" s="55">
        <v>43068</v>
      </c>
      <c r="N752" s="57">
        <v>100000</v>
      </c>
      <c r="O752" s="7">
        <f>N752/1000000</f>
        <v>0.1</v>
      </c>
      <c r="P752" s="56">
        <v>12</v>
      </c>
      <c r="Q752" s="55" t="s">
        <v>179</v>
      </c>
      <c r="R752" s="54" t="s">
        <v>6</v>
      </c>
      <c r="S752" s="53" t="s">
        <v>47</v>
      </c>
      <c r="T752" s="53" t="s">
        <v>162</v>
      </c>
      <c r="U752" s="53" t="s">
        <v>214</v>
      </c>
      <c r="V752" s="53" t="s">
        <v>2845</v>
      </c>
      <c r="W752" s="53" t="s">
        <v>212</v>
      </c>
      <c r="Y752" s="13" t="s">
        <v>0</v>
      </c>
    </row>
    <row r="753" spans="1:25" hidden="1" x14ac:dyDescent="0.25">
      <c r="A753" s="160" t="s">
        <v>4267</v>
      </c>
      <c r="B753" s="97" t="s">
        <v>52</v>
      </c>
      <c r="C753" s="97" t="s">
        <v>52</v>
      </c>
      <c r="D753" s="97" t="s">
        <v>4266</v>
      </c>
      <c r="E753" s="97" t="s">
        <v>4265</v>
      </c>
      <c r="F753" s="10" t="s">
        <v>12</v>
      </c>
      <c r="G753" s="10" t="str">
        <f>_xlfn.IFNA(VLOOKUP($A753,'[1]Engaged Deals'!$A:$J,2,FALSE),"No")</f>
        <v>No</v>
      </c>
      <c r="H753" s="10" t="s">
        <v>11</v>
      </c>
      <c r="I753" s="97" t="s">
        <v>10</v>
      </c>
      <c r="J753" s="159">
        <v>42863</v>
      </c>
      <c r="K753" s="158" t="s">
        <v>4264</v>
      </c>
      <c r="L753" s="97" t="s">
        <v>24</v>
      </c>
      <c r="M753" s="155">
        <v>42863</v>
      </c>
      <c r="N753" s="157">
        <v>95238</v>
      </c>
      <c r="O753" s="7">
        <f>N753/1000000</f>
        <v>9.5238000000000003E-2</v>
      </c>
      <c r="P753" s="156">
        <v>3</v>
      </c>
      <c r="Q753" s="155" t="s">
        <v>743</v>
      </c>
      <c r="R753" s="154" t="s">
        <v>281</v>
      </c>
      <c r="S753" s="97" t="s">
        <v>47</v>
      </c>
      <c r="T753" s="97" t="s">
        <v>46</v>
      </c>
      <c r="U753" s="97" t="s">
        <v>539</v>
      </c>
      <c r="V753" s="97" t="s">
        <v>4263</v>
      </c>
      <c r="W753" s="97" t="s">
        <v>2032</v>
      </c>
      <c r="Y753" s="13" t="s">
        <v>0</v>
      </c>
    </row>
    <row r="754" spans="1:25" x14ac:dyDescent="0.25">
      <c r="A754" s="160" t="s">
        <v>4262</v>
      </c>
      <c r="B754" s="97" t="s">
        <v>65</v>
      </c>
      <c r="C754" s="97" t="s">
        <v>290</v>
      </c>
      <c r="D754" s="97" t="s">
        <v>2074</v>
      </c>
      <c r="E754" s="97" t="s">
        <v>4261</v>
      </c>
      <c r="F754" s="10" t="s">
        <v>98</v>
      </c>
      <c r="G754" s="10" t="str">
        <f>_xlfn.IFNA(VLOOKUP($A754,'[1]Engaged Deals'!$A:$J,2,FALSE),"No")</f>
        <v>No</v>
      </c>
      <c r="H754" s="10" t="s">
        <v>27</v>
      </c>
      <c r="I754" s="97" t="s">
        <v>645</v>
      </c>
      <c r="J754" s="159">
        <v>42978</v>
      </c>
      <c r="K754" s="158" t="s">
        <v>4260</v>
      </c>
      <c r="L754" s="97" t="s">
        <v>8</v>
      </c>
      <c r="M754" s="159">
        <v>43008</v>
      </c>
      <c r="N754" s="157">
        <v>6000000</v>
      </c>
      <c r="O754" s="7">
        <f>N754/1000000</f>
        <v>6</v>
      </c>
      <c r="P754" s="156">
        <v>12</v>
      </c>
      <c r="Q754" s="155" t="s">
        <v>7</v>
      </c>
      <c r="R754" s="154" t="s">
        <v>6</v>
      </c>
      <c r="S754" s="97" t="s">
        <v>47</v>
      </c>
      <c r="T754" s="97" t="s">
        <v>91</v>
      </c>
      <c r="U754" s="97" t="s">
        <v>1484</v>
      </c>
      <c r="V754" s="97" t="s">
        <v>3191</v>
      </c>
      <c r="W754" s="97" t="s">
        <v>2070</v>
      </c>
      <c r="Y754" s="13" t="s">
        <v>0</v>
      </c>
    </row>
    <row r="755" spans="1:25" x14ac:dyDescent="0.25">
      <c r="A755" s="160" t="s">
        <v>4262</v>
      </c>
      <c r="B755" s="97" t="s">
        <v>65</v>
      </c>
      <c r="C755" s="97" t="s">
        <v>290</v>
      </c>
      <c r="D755" s="97" t="s">
        <v>2074</v>
      </c>
      <c r="E755" s="97" t="s">
        <v>4261</v>
      </c>
      <c r="F755" s="10" t="s">
        <v>98</v>
      </c>
      <c r="G755" s="10" t="str">
        <f>_xlfn.IFNA(VLOOKUP($A755,'[1]Engaged Deals'!$A:$J,2,FALSE),"No")</f>
        <v>No</v>
      </c>
      <c r="H755" s="10" t="s">
        <v>27</v>
      </c>
      <c r="I755" s="97" t="s">
        <v>645</v>
      </c>
      <c r="J755" s="159">
        <v>42978</v>
      </c>
      <c r="K755" s="158" t="s">
        <v>4260</v>
      </c>
      <c r="L755" s="97" t="s">
        <v>8</v>
      </c>
      <c r="M755" s="159">
        <v>42978</v>
      </c>
      <c r="N755" s="157">
        <v>2000000</v>
      </c>
      <c r="O755" s="7">
        <f>N755/1000000</f>
        <v>2</v>
      </c>
      <c r="P755" s="156">
        <v>12</v>
      </c>
      <c r="Q755" s="155" t="s">
        <v>7</v>
      </c>
      <c r="R755" s="154" t="s">
        <v>6</v>
      </c>
      <c r="S755" s="97" t="s">
        <v>73</v>
      </c>
      <c r="T755" s="97" t="s">
        <v>312</v>
      </c>
      <c r="U755" s="97" t="s">
        <v>311</v>
      </c>
      <c r="V755" s="97" t="s">
        <v>3191</v>
      </c>
      <c r="W755" s="97" t="s">
        <v>2070</v>
      </c>
      <c r="Y755" s="13" t="s">
        <v>0</v>
      </c>
    </row>
    <row r="756" spans="1:25" x14ac:dyDescent="0.25">
      <c r="A756" s="60" t="s">
        <v>4259</v>
      </c>
      <c r="B756" s="53" t="s">
        <v>32</v>
      </c>
      <c r="C756" s="53" t="s">
        <v>190</v>
      </c>
      <c r="D756" s="53" t="s">
        <v>4258</v>
      </c>
      <c r="E756" s="53" t="s">
        <v>4257</v>
      </c>
      <c r="F756" s="10" t="s">
        <v>98</v>
      </c>
      <c r="G756" s="10" t="str">
        <f>_xlfn.IFNA(VLOOKUP($A756,'[1]Engaged Deals'!$A:$J,2,FALSE),"No")</f>
        <v>No</v>
      </c>
      <c r="H756" s="10" t="s">
        <v>60</v>
      </c>
      <c r="I756" s="53" t="s">
        <v>557</v>
      </c>
      <c r="J756" s="58">
        <v>43028</v>
      </c>
      <c r="K756" s="59" t="s">
        <v>4256</v>
      </c>
      <c r="L756" s="53" t="s">
        <v>24</v>
      </c>
      <c r="M756" s="55">
        <v>43028</v>
      </c>
      <c r="N756" s="57">
        <v>250000</v>
      </c>
      <c r="O756" s="7">
        <f>N756/1000000</f>
        <v>0.25</v>
      </c>
      <c r="P756" s="56">
        <v>12</v>
      </c>
      <c r="Q756" s="55" t="s">
        <v>1094</v>
      </c>
      <c r="R756" s="54" t="s">
        <v>6</v>
      </c>
      <c r="S756" s="53" t="s">
        <v>676</v>
      </c>
      <c r="T756" s="53" t="s">
        <v>676</v>
      </c>
      <c r="U756" s="53"/>
      <c r="V756" s="53" t="s">
        <v>40</v>
      </c>
      <c r="W756" s="53"/>
      <c r="Y756" s="13" t="s">
        <v>0</v>
      </c>
    </row>
    <row r="757" spans="1:25" hidden="1" x14ac:dyDescent="0.25">
      <c r="A757" s="160" t="s">
        <v>4255</v>
      </c>
      <c r="B757" s="97" t="s">
        <v>32</v>
      </c>
      <c r="C757" s="97" t="s">
        <v>190</v>
      </c>
      <c r="D757" s="97" t="s">
        <v>4254</v>
      </c>
      <c r="E757" s="97" t="s">
        <v>4253</v>
      </c>
      <c r="F757" s="10" t="s">
        <v>28</v>
      </c>
      <c r="G757" s="10" t="str">
        <f>_xlfn.IFNA(VLOOKUP($A757,'[1]Engaged Deals'!$A:$J,2,FALSE),"No")</f>
        <v>No</v>
      </c>
      <c r="H757" s="10" t="s">
        <v>27</v>
      </c>
      <c r="I757" s="97" t="s">
        <v>187</v>
      </c>
      <c r="J757" s="159">
        <v>42947</v>
      </c>
      <c r="K757" s="158" t="s">
        <v>4252</v>
      </c>
      <c r="L757" s="97" t="s">
        <v>24</v>
      </c>
      <c r="M757" s="159">
        <v>42947</v>
      </c>
      <c r="N757" s="157">
        <v>50000</v>
      </c>
      <c r="O757" s="7">
        <f>N757/1000000</f>
        <v>0.05</v>
      </c>
      <c r="P757" s="156">
        <v>12</v>
      </c>
      <c r="Q757" s="155" t="s">
        <v>518</v>
      </c>
      <c r="R757" s="154" t="s">
        <v>6</v>
      </c>
      <c r="S757" s="97" t="s">
        <v>47</v>
      </c>
      <c r="T757" s="97" t="s">
        <v>162</v>
      </c>
      <c r="U757" s="97" t="s">
        <v>4251</v>
      </c>
      <c r="V757" s="97" t="s">
        <v>40</v>
      </c>
      <c r="W757" s="97" t="s">
        <v>115</v>
      </c>
      <c r="Y757" s="13" t="s">
        <v>0</v>
      </c>
    </row>
    <row r="758" spans="1:25" hidden="1" x14ac:dyDescent="0.25">
      <c r="A758" s="160" t="s">
        <v>4250</v>
      </c>
      <c r="B758" s="97" t="s">
        <v>65</v>
      </c>
      <c r="C758" s="97" t="s">
        <v>198</v>
      </c>
      <c r="D758" s="97" t="s">
        <v>4249</v>
      </c>
      <c r="E758" s="97" t="s">
        <v>4248</v>
      </c>
      <c r="F758" s="10" t="s">
        <v>28</v>
      </c>
      <c r="G758" s="10" t="str">
        <f>_xlfn.IFNA(VLOOKUP($A758,'[1]Engaged Deals'!$A:$J,2,FALSE),"No")</f>
        <v>Yes</v>
      </c>
      <c r="H758" s="10" t="s">
        <v>11</v>
      </c>
      <c r="I758" s="97" t="s">
        <v>187</v>
      </c>
      <c r="J758" s="159">
        <v>42835</v>
      </c>
      <c r="K758" s="158" t="s">
        <v>4247</v>
      </c>
      <c r="L758" s="97" t="s">
        <v>24</v>
      </c>
      <c r="M758" s="155">
        <v>42835</v>
      </c>
      <c r="N758" s="157">
        <v>500000</v>
      </c>
      <c r="O758" s="7">
        <f>N758/1000000</f>
        <v>0.5</v>
      </c>
      <c r="P758" s="156">
        <v>1</v>
      </c>
      <c r="Q758" s="155" t="s">
        <v>173</v>
      </c>
      <c r="R758" s="154" t="s">
        <v>6</v>
      </c>
      <c r="S758" s="97" t="s">
        <v>172</v>
      </c>
      <c r="T758" s="97" t="s">
        <v>171</v>
      </c>
      <c r="U758" s="97" t="s">
        <v>1750</v>
      </c>
      <c r="V758" s="97" t="s">
        <v>4246</v>
      </c>
      <c r="W758" s="97" t="s">
        <v>168</v>
      </c>
      <c r="Y758" s="13" t="s">
        <v>0</v>
      </c>
    </row>
    <row r="759" spans="1:25" hidden="1" x14ac:dyDescent="0.25">
      <c r="A759" s="160" t="s">
        <v>4245</v>
      </c>
      <c r="B759" s="97" t="s">
        <v>149</v>
      </c>
      <c r="C759" s="97" t="s">
        <v>148</v>
      </c>
      <c r="D759" s="97" t="s">
        <v>4244</v>
      </c>
      <c r="E759" s="97" t="s">
        <v>4243</v>
      </c>
      <c r="F759" s="10" t="s">
        <v>28</v>
      </c>
      <c r="G759" s="10" t="str">
        <f>_xlfn.IFNA(VLOOKUP($A759,'[1]Engaged Deals'!$A:$J,2,FALSE),"No")</f>
        <v>No</v>
      </c>
      <c r="H759" s="10" t="s">
        <v>11</v>
      </c>
      <c r="I759" s="97" t="s">
        <v>26</v>
      </c>
      <c r="J759" s="159">
        <v>42877</v>
      </c>
      <c r="K759" s="158" t="s">
        <v>4242</v>
      </c>
      <c r="L759" s="97" t="s">
        <v>24</v>
      </c>
      <c r="M759" s="155">
        <v>42877</v>
      </c>
      <c r="N759" s="157">
        <v>40000</v>
      </c>
      <c r="O759" s="7">
        <f>N759/1000000</f>
        <v>0.04</v>
      </c>
      <c r="P759" s="156">
        <v>12</v>
      </c>
      <c r="Q759" s="155" t="s">
        <v>4241</v>
      </c>
      <c r="R759" s="154" t="s">
        <v>6</v>
      </c>
      <c r="S759" s="97" t="s">
        <v>73</v>
      </c>
      <c r="T759" s="97" t="s">
        <v>312</v>
      </c>
      <c r="U759" s="97" t="s">
        <v>311</v>
      </c>
      <c r="V759" s="97" t="s">
        <v>4240</v>
      </c>
      <c r="W759" s="97"/>
      <c r="Y759" s="13" t="s">
        <v>0</v>
      </c>
    </row>
    <row r="760" spans="1:25" hidden="1" x14ac:dyDescent="0.25">
      <c r="A760" s="60" t="s">
        <v>4239</v>
      </c>
      <c r="B760" s="53" t="s">
        <v>65</v>
      </c>
      <c r="C760" s="53" t="s">
        <v>459</v>
      </c>
      <c r="D760" s="53" t="s">
        <v>4238</v>
      </c>
      <c r="E760" s="53" t="s">
        <v>4237</v>
      </c>
      <c r="F760" s="10" t="s">
        <v>61</v>
      </c>
      <c r="G760" s="10" t="str">
        <f>_xlfn.IFNA(VLOOKUP($A760,'[1]Engaged Deals'!$A:$J,2,FALSE),"No")</f>
        <v>No</v>
      </c>
      <c r="H760" s="10" t="s">
        <v>27</v>
      </c>
      <c r="I760" s="53" t="s">
        <v>119</v>
      </c>
      <c r="J760" s="58">
        <v>43007</v>
      </c>
      <c r="K760" s="59" t="s">
        <v>4236</v>
      </c>
      <c r="L760" s="53" t="s">
        <v>24</v>
      </c>
      <c r="M760" s="58">
        <v>43007</v>
      </c>
      <c r="N760" s="57">
        <v>1000000</v>
      </c>
      <c r="O760" s="7">
        <f>N760/1000000</f>
        <v>1</v>
      </c>
      <c r="P760" s="56">
        <v>12</v>
      </c>
      <c r="Q760" s="55" t="s">
        <v>7</v>
      </c>
      <c r="R760" s="54" t="s">
        <v>6</v>
      </c>
      <c r="S760" s="53" t="s">
        <v>47</v>
      </c>
      <c r="T760" s="53" t="s">
        <v>162</v>
      </c>
      <c r="U760" s="53" t="s">
        <v>214</v>
      </c>
      <c r="V760" s="53" t="s">
        <v>858</v>
      </c>
      <c r="W760" s="53" t="s">
        <v>592</v>
      </c>
      <c r="Y760" s="13" t="s">
        <v>0</v>
      </c>
    </row>
    <row r="761" spans="1:25" hidden="1" x14ac:dyDescent="0.25">
      <c r="A761" s="160" t="s">
        <v>4235</v>
      </c>
      <c r="B761" s="97" t="s">
        <v>32</v>
      </c>
      <c r="C761" s="97" t="s">
        <v>190</v>
      </c>
      <c r="D761" s="97" t="s">
        <v>4234</v>
      </c>
      <c r="E761" s="97" t="s">
        <v>4233</v>
      </c>
      <c r="F761" s="10" t="s">
        <v>269</v>
      </c>
      <c r="G761" s="10" t="str">
        <f>_xlfn.IFNA(VLOOKUP($A761,'[1]Engaged Deals'!$A:$J,2,FALSE),"No")</f>
        <v>No</v>
      </c>
      <c r="H761" s="10" t="s">
        <v>11</v>
      </c>
      <c r="I761" s="97" t="s">
        <v>625</v>
      </c>
      <c r="J761" s="159">
        <v>42845</v>
      </c>
      <c r="K761" s="158" t="s">
        <v>4232</v>
      </c>
      <c r="L761" s="97" t="s">
        <v>24</v>
      </c>
      <c r="M761" s="155">
        <v>42845</v>
      </c>
      <c r="N761" s="157">
        <v>150000</v>
      </c>
      <c r="O761" s="7">
        <f>N761/1000000</f>
        <v>0.15</v>
      </c>
      <c r="P761" s="156">
        <v>12</v>
      </c>
      <c r="Q761" s="155" t="s">
        <v>4231</v>
      </c>
      <c r="R761" s="154" t="s">
        <v>21</v>
      </c>
      <c r="S761" s="97" t="s">
        <v>47</v>
      </c>
      <c r="T761" s="97" t="s">
        <v>162</v>
      </c>
      <c r="U761" s="97" t="s">
        <v>248</v>
      </c>
      <c r="V761" s="97" t="s">
        <v>40</v>
      </c>
      <c r="W761" s="97" t="s">
        <v>1682</v>
      </c>
      <c r="Y761" s="13" t="s">
        <v>0</v>
      </c>
    </row>
    <row r="762" spans="1:25" hidden="1" x14ac:dyDescent="0.25">
      <c r="A762" s="160" t="s">
        <v>4230</v>
      </c>
      <c r="B762" s="97" t="s">
        <v>32</v>
      </c>
      <c r="C762" s="97" t="s">
        <v>190</v>
      </c>
      <c r="D762" s="97" t="s">
        <v>4229</v>
      </c>
      <c r="E762" s="97" t="s">
        <v>4228</v>
      </c>
      <c r="F762" s="10" t="s">
        <v>269</v>
      </c>
      <c r="G762" s="10" t="str">
        <f>_xlfn.IFNA(VLOOKUP($A762,'[1]Engaged Deals'!$A:$J,2,FALSE),"No")</f>
        <v>No</v>
      </c>
      <c r="H762" s="10" t="s">
        <v>11</v>
      </c>
      <c r="I762" s="97" t="s">
        <v>625</v>
      </c>
      <c r="J762" s="159">
        <v>42916</v>
      </c>
      <c r="K762" s="158" t="s">
        <v>4227</v>
      </c>
      <c r="L762" s="97" t="s">
        <v>24</v>
      </c>
      <c r="M762" s="155">
        <v>42916</v>
      </c>
      <c r="N762" s="157">
        <v>200000</v>
      </c>
      <c r="O762" s="7">
        <f>N762/1000000</f>
        <v>0.2</v>
      </c>
      <c r="P762" s="156">
        <v>1</v>
      </c>
      <c r="Q762" s="155" t="s">
        <v>1651</v>
      </c>
      <c r="R762" s="154" t="s">
        <v>21</v>
      </c>
      <c r="S762" s="97" t="s">
        <v>47</v>
      </c>
      <c r="T762" s="97" t="s">
        <v>46</v>
      </c>
      <c r="U762" s="97" t="s">
        <v>1133</v>
      </c>
      <c r="V762" s="97" t="s">
        <v>40</v>
      </c>
      <c r="W762" s="97"/>
      <c r="Y762" s="13" t="s">
        <v>0</v>
      </c>
    </row>
    <row r="763" spans="1:25" hidden="1" x14ac:dyDescent="0.25">
      <c r="A763" s="60" t="s">
        <v>4226</v>
      </c>
      <c r="B763" s="53" t="s">
        <v>32</v>
      </c>
      <c r="C763" s="53" t="s">
        <v>190</v>
      </c>
      <c r="D763" s="53" t="s">
        <v>3378</v>
      </c>
      <c r="E763" s="53" t="s">
        <v>4225</v>
      </c>
      <c r="F763" s="10" t="s">
        <v>28</v>
      </c>
      <c r="G763" s="10" t="str">
        <f>_xlfn.IFNA(VLOOKUP($A763,'[1]Engaged Deals'!$A:$J,2,FALSE),"No")</f>
        <v>No</v>
      </c>
      <c r="H763" s="10" t="s">
        <v>27</v>
      </c>
      <c r="I763" s="53" t="s">
        <v>187</v>
      </c>
      <c r="J763" s="58">
        <v>42992</v>
      </c>
      <c r="K763" s="59" t="s">
        <v>4224</v>
      </c>
      <c r="L763" s="53" t="s">
        <v>109</v>
      </c>
      <c r="M763" s="58">
        <v>42992</v>
      </c>
      <c r="N763" s="57">
        <v>500000</v>
      </c>
      <c r="O763" s="7">
        <f>N763/1000000</f>
        <v>0.5</v>
      </c>
      <c r="P763" s="56">
        <v>12</v>
      </c>
      <c r="Q763" s="55" t="s">
        <v>1027</v>
      </c>
      <c r="R763" s="54" t="s">
        <v>21</v>
      </c>
      <c r="S763" s="53" t="s">
        <v>47</v>
      </c>
      <c r="T763" s="53" t="s">
        <v>162</v>
      </c>
      <c r="U763" s="53"/>
      <c r="V763" s="53" t="s">
        <v>40</v>
      </c>
      <c r="W763" s="53"/>
      <c r="Y763" s="13" t="s">
        <v>0</v>
      </c>
    </row>
    <row r="764" spans="1:25" hidden="1" x14ac:dyDescent="0.25">
      <c r="A764" s="160" t="s">
        <v>4223</v>
      </c>
      <c r="B764" s="97" t="s">
        <v>65</v>
      </c>
      <c r="C764" s="97" t="s">
        <v>158</v>
      </c>
      <c r="D764" s="97" t="s">
        <v>4222</v>
      </c>
      <c r="E764" s="97" t="s">
        <v>4221</v>
      </c>
      <c r="F764" s="10" t="s">
        <v>28</v>
      </c>
      <c r="G764" s="10" t="str">
        <f>_xlfn.IFNA(VLOOKUP($A764,'[1]Engaged Deals'!$A:$J,2,FALSE),"No")</f>
        <v>No</v>
      </c>
      <c r="H764" s="10" t="s">
        <v>11</v>
      </c>
      <c r="I764" s="97" t="s">
        <v>187</v>
      </c>
      <c r="J764" s="159">
        <v>42909</v>
      </c>
      <c r="K764" s="158" t="s">
        <v>4220</v>
      </c>
      <c r="L764" s="97" t="s">
        <v>8</v>
      </c>
      <c r="M764" s="155">
        <v>42909</v>
      </c>
      <c r="N764" s="157">
        <v>150000</v>
      </c>
      <c r="O764" s="7">
        <f>N764/1000000</f>
        <v>0.15</v>
      </c>
      <c r="P764" s="156">
        <v>12</v>
      </c>
      <c r="Q764" s="155" t="s">
        <v>3871</v>
      </c>
      <c r="R764" s="154" t="s">
        <v>6</v>
      </c>
      <c r="S764" s="97" t="s">
        <v>73</v>
      </c>
      <c r="T764" s="97" t="s">
        <v>312</v>
      </c>
      <c r="U764" s="97" t="s">
        <v>311</v>
      </c>
      <c r="V764" s="97" t="s">
        <v>4219</v>
      </c>
      <c r="W764" s="97" t="s">
        <v>123</v>
      </c>
      <c r="Y764" s="13" t="s">
        <v>0</v>
      </c>
    </row>
    <row r="765" spans="1:25" hidden="1" x14ac:dyDescent="0.25">
      <c r="A765" s="160" t="s">
        <v>4218</v>
      </c>
      <c r="B765" s="97" t="s">
        <v>149</v>
      </c>
      <c r="C765" s="97" t="s">
        <v>148</v>
      </c>
      <c r="D765" s="97" t="s">
        <v>4217</v>
      </c>
      <c r="E765" s="97" t="s">
        <v>4216</v>
      </c>
      <c r="F765" s="10" t="s">
        <v>61</v>
      </c>
      <c r="G765" s="10" t="str">
        <f>_xlfn.IFNA(VLOOKUP($A765,'[1]Engaged Deals'!$A:$J,2,FALSE),"No")</f>
        <v>No</v>
      </c>
      <c r="H765" s="10" t="s">
        <v>11</v>
      </c>
      <c r="I765" s="97" t="s">
        <v>119</v>
      </c>
      <c r="J765" s="159">
        <v>42899</v>
      </c>
      <c r="K765" s="158" t="s">
        <v>4215</v>
      </c>
      <c r="L765" s="97" t="s">
        <v>8</v>
      </c>
      <c r="M765" s="155">
        <v>42899</v>
      </c>
      <c r="N765" s="157">
        <v>50000</v>
      </c>
      <c r="O765" s="7">
        <f>N765/1000000</f>
        <v>0.05</v>
      </c>
      <c r="P765" s="156">
        <v>12</v>
      </c>
      <c r="Q765" s="155" t="s">
        <v>7</v>
      </c>
      <c r="R765" s="154" t="s">
        <v>21</v>
      </c>
      <c r="S765" s="97" t="s">
        <v>73</v>
      </c>
      <c r="T765" s="97" t="s">
        <v>312</v>
      </c>
      <c r="U765" s="97" t="s">
        <v>311</v>
      </c>
      <c r="V765" s="97" t="s">
        <v>1863</v>
      </c>
      <c r="W765" s="97" t="s">
        <v>229</v>
      </c>
      <c r="Y765" s="13" t="s">
        <v>0</v>
      </c>
    </row>
    <row r="766" spans="1:25" hidden="1" x14ac:dyDescent="0.25">
      <c r="A766" s="160" t="s">
        <v>4214</v>
      </c>
      <c r="B766" s="97" t="s">
        <v>65</v>
      </c>
      <c r="C766" s="97" t="s">
        <v>158</v>
      </c>
      <c r="D766" s="97" t="s">
        <v>4213</v>
      </c>
      <c r="E766" s="97" t="s">
        <v>4212</v>
      </c>
      <c r="F766" s="10" t="s">
        <v>28</v>
      </c>
      <c r="G766" s="10" t="str">
        <f>_xlfn.IFNA(VLOOKUP($A766,'[1]Engaged Deals'!$A:$J,2,FALSE),"No")</f>
        <v>No</v>
      </c>
      <c r="H766" s="10" t="s">
        <v>27</v>
      </c>
      <c r="I766" s="97" t="s">
        <v>187</v>
      </c>
      <c r="J766" s="159">
        <v>42958</v>
      </c>
      <c r="K766" s="158" t="s">
        <v>4211</v>
      </c>
      <c r="L766" s="97" t="s">
        <v>8</v>
      </c>
      <c r="M766" s="159">
        <v>42979</v>
      </c>
      <c r="N766" s="157">
        <v>250000</v>
      </c>
      <c r="O766" s="7">
        <f>N766/1000000</f>
        <v>0.25</v>
      </c>
      <c r="P766" s="156">
        <v>12</v>
      </c>
      <c r="Q766" s="155" t="s">
        <v>7</v>
      </c>
      <c r="R766" s="154" t="s">
        <v>142</v>
      </c>
      <c r="S766" s="97" t="s">
        <v>47</v>
      </c>
      <c r="T766" s="97" t="s">
        <v>162</v>
      </c>
      <c r="U766" s="97" t="s">
        <v>214</v>
      </c>
      <c r="V766" s="97" t="s">
        <v>462</v>
      </c>
      <c r="W766" s="97" t="s">
        <v>2685</v>
      </c>
      <c r="Y766" s="13" t="s">
        <v>0</v>
      </c>
    </row>
    <row r="767" spans="1:25" x14ac:dyDescent="0.25">
      <c r="A767" s="60" t="s">
        <v>4210</v>
      </c>
      <c r="B767" s="53" t="s">
        <v>32</v>
      </c>
      <c r="C767" s="53" t="s">
        <v>78</v>
      </c>
      <c r="D767" s="53" t="s">
        <v>4209</v>
      </c>
      <c r="E767" s="53" t="s">
        <v>1035</v>
      </c>
      <c r="F767" s="10" t="s">
        <v>98</v>
      </c>
      <c r="G767" s="10" t="str">
        <f>_xlfn.IFNA(VLOOKUP($A767,'[1]Engaged Deals'!$A:$J,2,FALSE),"No")</f>
        <v>No</v>
      </c>
      <c r="H767" s="10" t="s">
        <v>60</v>
      </c>
      <c r="I767" s="53" t="s">
        <v>96</v>
      </c>
      <c r="J767" s="58">
        <v>43082</v>
      </c>
      <c r="K767" s="59" t="s">
        <v>4208</v>
      </c>
      <c r="L767" s="53" t="s">
        <v>24</v>
      </c>
      <c r="M767" s="55">
        <v>43082</v>
      </c>
      <c r="N767" s="57">
        <v>120000</v>
      </c>
      <c r="O767" s="7">
        <f>N767/1000000</f>
        <v>0.12</v>
      </c>
      <c r="P767" s="56">
        <v>12</v>
      </c>
      <c r="Q767" s="55" t="s">
        <v>74</v>
      </c>
      <c r="R767" s="54" t="s">
        <v>21</v>
      </c>
      <c r="S767" s="53" t="s">
        <v>73</v>
      </c>
      <c r="T767" s="53" t="s">
        <v>72</v>
      </c>
      <c r="U767" s="53"/>
      <c r="V767" s="53" t="s">
        <v>4207</v>
      </c>
      <c r="W767" s="53" t="s">
        <v>151</v>
      </c>
      <c r="Y767" s="13" t="s">
        <v>0</v>
      </c>
    </row>
    <row r="768" spans="1:25" hidden="1" x14ac:dyDescent="0.25">
      <c r="A768" s="160" t="s">
        <v>4206</v>
      </c>
      <c r="B768" s="97" t="s">
        <v>32</v>
      </c>
      <c r="C768" s="97" t="s">
        <v>113</v>
      </c>
      <c r="D768" s="97" t="s">
        <v>4205</v>
      </c>
      <c r="E768" s="97" t="s">
        <v>57</v>
      </c>
      <c r="F768" s="10" t="s">
        <v>28</v>
      </c>
      <c r="G768" s="10" t="str">
        <f>_xlfn.IFNA(VLOOKUP($A768,'[1]Engaged Deals'!$A:$J,2,FALSE),"No")</f>
        <v>No</v>
      </c>
      <c r="H768" s="10" t="s">
        <v>11</v>
      </c>
      <c r="I768" s="97" t="s">
        <v>26</v>
      </c>
      <c r="J768" s="159">
        <v>42916</v>
      </c>
      <c r="K768" s="158" t="s">
        <v>4204</v>
      </c>
      <c r="L768" s="97" t="s">
        <v>24</v>
      </c>
      <c r="M768" s="155">
        <v>42916</v>
      </c>
      <c r="N768" s="157">
        <v>50000</v>
      </c>
      <c r="O768" s="7">
        <f>N768/1000000</f>
        <v>0.05</v>
      </c>
      <c r="P768" s="156">
        <v>12</v>
      </c>
      <c r="Q768" s="155" t="s">
        <v>4203</v>
      </c>
      <c r="R768" s="154" t="s">
        <v>6</v>
      </c>
      <c r="S768" s="97" t="s">
        <v>47</v>
      </c>
      <c r="T768" s="97" t="s">
        <v>162</v>
      </c>
      <c r="U768" s="97"/>
      <c r="V768" s="97" t="s">
        <v>1995</v>
      </c>
      <c r="W768" s="97" t="s">
        <v>115</v>
      </c>
      <c r="Y768" s="13" t="s">
        <v>0</v>
      </c>
    </row>
    <row r="769" spans="1:25" x14ac:dyDescent="0.25">
      <c r="A769" s="160" t="s">
        <v>4202</v>
      </c>
      <c r="B769" s="97" t="s">
        <v>65</v>
      </c>
      <c r="C769" s="97" t="s">
        <v>290</v>
      </c>
      <c r="D769" s="97" t="s">
        <v>665</v>
      </c>
      <c r="E769" s="97" t="s">
        <v>4201</v>
      </c>
      <c r="F769" s="10" t="s">
        <v>98</v>
      </c>
      <c r="G769" s="10" t="str">
        <f>_xlfn.IFNA(VLOOKUP($A769,'[1]Engaged Deals'!$A:$J,2,FALSE),"No")</f>
        <v>No</v>
      </c>
      <c r="H769" s="10" t="s">
        <v>11</v>
      </c>
      <c r="I769" s="97" t="s">
        <v>557</v>
      </c>
      <c r="J769" s="159">
        <v>42887</v>
      </c>
      <c r="K769" s="158" t="s">
        <v>4200</v>
      </c>
      <c r="L769" s="97" t="s">
        <v>24</v>
      </c>
      <c r="M769" s="155">
        <v>42887</v>
      </c>
      <c r="N769" s="157">
        <v>100000</v>
      </c>
      <c r="O769" s="7">
        <f>N769/1000000</f>
        <v>0.1</v>
      </c>
      <c r="P769" s="156">
        <v>12</v>
      </c>
      <c r="Q769" s="155" t="s">
        <v>371</v>
      </c>
      <c r="R769" s="154" t="s">
        <v>21</v>
      </c>
      <c r="S769" s="97" t="s">
        <v>73</v>
      </c>
      <c r="T769" s="97" t="s">
        <v>72</v>
      </c>
      <c r="U769" s="97"/>
      <c r="V769" s="97" t="s">
        <v>4199</v>
      </c>
      <c r="W769" s="97"/>
      <c r="Y769" s="13" t="s">
        <v>0</v>
      </c>
    </row>
    <row r="770" spans="1:25" hidden="1" x14ac:dyDescent="0.25">
      <c r="A770" s="162" t="s">
        <v>4198</v>
      </c>
      <c r="B770" s="162" t="s">
        <v>149</v>
      </c>
      <c r="C770" s="162" t="s">
        <v>207</v>
      </c>
      <c r="D770" s="162" t="s">
        <v>1670</v>
      </c>
      <c r="E770" s="162" t="s">
        <v>262</v>
      </c>
      <c r="F770" s="10" t="s">
        <v>61</v>
      </c>
      <c r="G770" s="10" t="str">
        <f>_xlfn.IFNA(VLOOKUP($A770,'[1]Engaged Deals'!$A:$J,2,FALSE),"No")</f>
        <v>No</v>
      </c>
      <c r="H770" s="10" t="s">
        <v>97</v>
      </c>
      <c r="I770" s="162" t="s">
        <v>59</v>
      </c>
      <c r="J770" s="167">
        <v>42809</v>
      </c>
      <c r="K770" s="166" t="s">
        <v>4197</v>
      </c>
      <c r="L770" s="162" t="s">
        <v>94</v>
      </c>
      <c r="M770" s="163">
        <v>42809</v>
      </c>
      <c r="N770" s="165">
        <v>9300</v>
      </c>
      <c r="O770" s="7">
        <f>N770/1000000</f>
        <v>9.2999999999999992E-3</v>
      </c>
      <c r="P770" s="164">
        <v>1</v>
      </c>
      <c r="Q770" s="163" t="s">
        <v>179</v>
      </c>
      <c r="R770" s="162" t="s">
        <v>92</v>
      </c>
      <c r="S770" s="162" t="s">
        <v>47</v>
      </c>
      <c r="T770" s="162" t="s">
        <v>162</v>
      </c>
      <c r="U770" s="162" t="s">
        <v>214</v>
      </c>
      <c r="V770" s="162" t="s">
        <v>1667</v>
      </c>
      <c r="W770" s="162" t="s">
        <v>212</v>
      </c>
      <c r="Y770" s="13" t="s">
        <v>0</v>
      </c>
    </row>
    <row r="771" spans="1:25" hidden="1" x14ac:dyDescent="0.25">
      <c r="A771" s="160" t="s">
        <v>4196</v>
      </c>
      <c r="B771" s="97" t="s">
        <v>65</v>
      </c>
      <c r="C771" s="97" t="s">
        <v>158</v>
      </c>
      <c r="D771" s="97" t="s">
        <v>4195</v>
      </c>
      <c r="E771" s="97" t="s">
        <v>481</v>
      </c>
      <c r="F771" s="10" t="s">
        <v>28</v>
      </c>
      <c r="G771" s="10" t="str">
        <f>_xlfn.IFNA(VLOOKUP($A771,'[1]Engaged Deals'!$A:$J,2,FALSE),"No")</f>
        <v>No</v>
      </c>
      <c r="H771" s="10" t="s">
        <v>11</v>
      </c>
      <c r="I771" s="97" t="s">
        <v>26</v>
      </c>
      <c r="J771" s="159">
        <v>42881</v>
      </c>
      <c r="K771" s="158" t="s">
        <v>4194</v>
      </c>
      <c r="L771" s="97" t="s">
        <v>8</v>
      </c>
      <c r="M771" s="155">
        <v>42881</v>
      </c>
      <c r="N771" s="157">
        <v>250000</v>
      </c>
      <c r="O771" s="7">
        <f>N771/1000000</f>
        <v>0.25</v>
      </c>
      <c r="P771" s="156">
        <v>3</v>
      </c>
      <c r="Q771" s="155" t="s">
        <v>282</v>
      </c>
      <c r="R771" s="154" t="s">
        <v>6</v>
      </c>
      <c r="S771" s="97" t="s">
        <v>47</v>
      </c>
      <c r="T771" s="97" t="s">
        <v>162</v>
      </c>
      <c r="U771" s="97" t="s">
        <v>214</v>
      </c>
      <c r="V771" s="97" t="s">
        <v>4193</v>
      </c>
      <c r="W771" s="97" t="s">
        <v>4192</v>
      </c>
      <c r="Y771" s="13" t="s">
        <v>0</v>
      </c>
    </row>
    <row r="772" spans="1:25" x14ac:dyDescent="0.25">
      <c r="A772" s="160" t="s">
        <v>4191</v>
      </c>
      <c r="B772" s="97" t="s">
        <v>32</v>
      </c>
      <c r="C772" s="97" t="s">
        <v>78</v>
      </c>
      <c r="D772" s="97" t="s">
        <v>4190</v>
      </c>
      <c r="E772" s="97" t="s">
        <v>4189</v>
      </c>
      <c r="F772" s="10" t="s">
        <v>98</v>
      </c>
      <c r="G772" s="10" t="str">
        <f>_xlfn.IFNA(VLOOKUP($A772,'[1]Engaged Deals'!$A:$J,2,FALSE),"No")</f>
        <v>No</v>
      </c>
      <c r="H772" s="10" t="s">
        <v>11</v>
      </c>
      <c r="I772" s="97" t="s">
        <v>96</v>
      </c>
      <c r="J772" s="159">
        <v>42893</v>
      </c>
      <c r="K772" s="158" t="s">
        <v>4188</v>
      </c>
      <c r="L772" s="97" t="s">
        <v>109</v>
      </c>
      <c r="M772" s="155">
        <v>42893</v>
      </c>
      <c r="N772" s="157">
        <v>25000</v>
      </c>
      <c r="O772" s="7">
        <f>N772/1000000</f>
        <v>2.5000000000000001E-2</v>
      </c>
      <c r="P772" s="156">
        <v>12</v>
      </c>
      <c r="Q772" s="155" t="s">
        <v>74</v>
      </c>
      <c r="R772" s="154" t="s">
        <v>6</v>
      </c>
      <c r="S772" s="97" t="s">
        <v>47</v>
      </c>
      <c r="T772" s="97" t="s">
        <v>162</v>
      </c>
      <c r="U772" s="97" t="s">
        <v>214</v>
      </c>
      <c r="V772" s="97" t="s">
        <v>4187</v>
      </c>
      <c r="W772" s="97" t="s">
        <v>318</v>
      </c>
      <c r="Y772" s="13" t="s">
        <v>0</v>
      </c>
    </row>
    <row r="773" spans="1:25" hidden="1" x14ac:dyDescent="0.25">
      <c r="A773" s="60" t="s">
        <v>4186</v>
      </c>
      <c r="B773" s="53" t="s">
        <v>532</v>
      </c>
      <c r="C773" s="53" t="s">
        <v>598</v>
      </c>
      <c r="D773" s="53" t="s">
        <v>4185</v>
      </c>
      <c r="E773" s="53" t="s">
        <v>4184</v>
      </c>
      <c r="F773" s="10" t="s">
        <v>28</v>
      </c>
      <c r="G773" s="10" t="str">
        <f>_xlfn.IFNA(VLOOKUP($A773,'[1]Engaged Deals'!$A:$J,2,FALSE),"No")</f>
        <v>No</v>
      </c>
      <c r="H773" s="10" t="s">
        <v>60</v>
      </c>
      <c r="I773" s="53" t="s">
        <v>26</v>
      </c>
      <c r="J773" s="58">
        <v>43063</v>
      </c>
      <c r="K773" s="59" t="s">
        <v>4183</v>
      </c>
      <c r="L773" s="53" t="s">
        <v>24</v>
      </c>
      <c r="M773" s="55">
        <v>43063</v>
      </c>
      <c r="N773" s="57">
        <v>96601</v>
      </c>
      <c r="O773" s="7">
        <f>N773/1000000</f>
        <v>9.6601000000000006E-2</v>
      </c>
      <c r="P773" s="56">
        <v>1</v>
      </c>
      <c r="Q773" s="55" t="s">
        <v>3386</v>
      </c>
      <c r="R773" s="54" t="s">
        <v>281</v>
      </c>
      <c r="S773" s="53" t="s">
        <v>47</v>
      </c>
      <c r="T773" s="53" t="s">
        <v>91</v>
      </c>
      <c r="U773" s="53" t="s">
        <v>2371</v>
      </c>
      <c r="V773" s="53" t="s">
        <v>778</v>
      </c>
      <c r="W773" s="53" t="s">
        <v>1227</v>
      </c>
      <c r="Y773" s="13" t="s">
        <v>0</v>
      </c>
    </row>
    <row r="774" spans="1:25" x14ac:dyDescent="0.25">
      <c r="A774" s="160" t="s">
        <v>4182</v>
      </c>
      <c r="B774" s="97" t="s">
        <v>32</v>
      </c>
      <c r="C774" s="97" t="s">
        <v>190</v>
      </c>
      <c r="D774" s="97" t="s">
        <v>4181</v>
      </c>
      <c r="E774" s="97" t="s">
        <v>4180</v>
      </c>
      <c r="F774" s="10" t="s">
        <v>98</v>
      </c>
      <c r="G774" s="10" t="str">
        <f>_xlfn.IFNA(VLOOKUP($A774,'[1]Engaged Deals'!$A:$J,2,FALSE),"No")</f>
        <v>No</v>
      </c>
      <c r="H774" s="10" t="s">
        <v>27</v>
      </c>
      <c r="I774" s="97" t="s">
        <v>329</v>
      </c>
      <c r="J774" s="159">
        <v>42935</v>
      </c>
      <c r="K774" s="158" t="s">
        <v>4179</v>
      </c>
      <c r="L774" s="97" t="s">
        <v>8</v>
      </c>
      <c r="M774" s="159">
        <v>42935</v>
      </c>
      <c r="N774" s="157">
        <v>161000</v>
      </c>
      <c r="O774" s="7">
        <f>N774/1000000</f>
        <v>0.161</v>
      </c>
      <c r="P774" s="156">
        <v>12</v>
      </c>
      <c r="Q774" s="155" t="s">
        <v>7</v>
      </c>
      <c r="R774" s="154" t="s">
        <v>6</v>
      </c>
      <c r="S774" s="97" t="s">
        <v>73</v>
      </c>
      <c r="T774" s="97" t="s">
        <v>312</v>
      </c>
      <c r="U774" s="97" t="s">
        <v>311</v>
      </c>
      <c r="V774" s="97" t="s">
        <v>40</v>
      </c>
      <c r="W774" s="97" t="s">
        <v>115</v>
      </c>
      <c r="Y774" s="13" t="s">
        <v>0</v>
      </c>
    </row>
    <row r="775" spans="1:25" hidden="1" x14ac:dyDescent="0.25">
      <c r="A775" s="160" t="s">
        <v>4178</v>
      </c>
      <c r="B775" s="97" t="s">
        <v>65</v>
      </c>
      <c r="C775" s="97" t="s">
        <v>390</v>
      </c>
      <c r="D775" s="97" t="s">
        <v>4177</v>
      </c>
      <c r="E775" s="97" t="s">
        <v>4176</v>
      </c>
      <c r="F775" s="10" t="s">
        <v>269</v>
      </c>
      <c r="G775" s="10" t="str">
        <f>_xlfn.IFNA(VLOOKUP($A775,'[1]Engaged Deals'!$A:$J,2,FALSE),"No")</f>
        <v>No</v>
      </c>
      <c r="H775" s="10" t="s">
        <v>11</v>
      </c>
      <c r="I775" s="97" t="s">
        <v>625</v>
      </c>
      <c r="J775" s="159">
        <v>42901</v>
      </c>
      <c r="K775" s="158" t="s">
        <v>4175</v>
      </c>
      <c r="L775" s="97" t="s">
        <v>144</v>
      </c>
      <c r="M775" s="155">
        <v>42901</v>
      </c>
      <c r="N775" s="157">
        <v>653337</v>
      </c>
      <c r="O775" s="7">
        <f>N775/1000000</f>
        <v>0.65333699999999995</v>
      </c>
      <c r="P775" s="156">
        <v>1</v>
      </c>
      <c r="Q775" s="155" t="s">
        <v>274</v>
      </c>
      <c r="R775" s="154" t="s">
        <v>6</v>
      </c>
      <c r="S775" s="97" t="s">
        <v>134</v>
      </c>
      <c r="T775" s="97" t="s">
        <v>133</v>
      </c>
      <c r="U775" s="97" t="s">
        <v>334</v>
      </c>
      <c r="V775" s="97" t="s">
        <v>4174</v>
      </c>
      <c r="W775" s="97"/>
      <c r="Y775" s="13" t="s">
        <v>0</v>
      </c>
    </row>
    <row r="776" spans="1:25" hidden="1" x14ac:dyDescent="0.25">
      <c r="A776" s="160" t="s">
        <v>4173</v>
      </c>
      <c r="B776" s="97" t="s">
        <v>65</v>
      </c>
      <c r="C776" s="97" t="s">
        <v>459</v>
      </c>
      <c r="D776" s="97" t="s">
        <v>4172</v>
      </c>
      <c r="E776" s="97" t="s">
        <v>4171</v>
      </c>
      <c r="F776" s="10" t="s">
        <v>61</v>
      </c>
      <c r="G776" s="10" t="str">
        <f>_xlfn.IFNA(VLOOKUP($A776,'[1]Engaged Deals'!$A:$J,2,FALSE),"No")</f>
        <v>No</v>
      </c>
      <c r="H776" s="10" t="s">
        <v>11</v>
      </c>
      <c r="I776" s="97" t="s">
        <v>119</v>
      </c>
      <c r="J776" s="159">
        <v>42902</v>
      </c>
      <c r="K776" s="158" t="s">
        <v>4170</v>
      </c>
      <c r="L776" s="97" t="s">
        <v>8</v>
      </c>
      <c r="M776" s="155">
        <v>42902</v>
      </c>
      <c r="N776" s="157">
        <v>250000</v>
      </c>
      <c r="O776" s="7">
        <f>N776/1000000</f>
        <v>0.25</v>
      </c>
      <c r="P776" s="156">
        <v>12</v>
      </c>
      <c r="Q776" s="155" t="s">
        <v>7</v>
      </c>
      <c r="R776" s="154" t="s">
        <v>6</v>
      </c>
      <c r="S776" s="97" t="s">
        <v>107</v>
      </c>
      <c r="T776" s="97" t="s">
        <v>106</v>
      </c>
      <c r="U776" s="97" t="s">
        <v>105</v>
      </c>
      <c r="V776" s="97" t="s">
        <v>2637</v>
      </c>
      <c r="W776" s="97" t="s">
        <v>115</v>
      </c>
      <c r="Y776" s="13" t="s">
        <v>0</v>
      </c>
    </row>
    <row r="777" spans="1:25" hidden="1" x14ac:dyDescent="0.25">
      <c r="A777" s="176" t="s">
        <v>4169</v>
      </c>
      <c r="B777" s="169" t="s">
        <v>65</v>
      </c>
      <c r="C777" s="169" t="s">
        <v>158</v>
      </c>
      <c r="D777" s="169" t="s">
        <v>4049</v>
      </c>
      <c r="E777" s="169" t="s">
        <v>4168</v>
      </c>
      <c r="F777" s="10" t="s">
        <v>28</v>
      </c>
      <c r="G777" s="10" t="str">
        <f>_xlfn.IFNA(VLOOKUP($A777,'[1]Engaged Deals'!$A:$J,2,FALSE),"No")</f>
        <v>No</v>
      </c>
      <c r="H777" s="10" t="s">
        <v>27</v>
      </c>
      <c r="I777" s="88" t="s">
        <v>26</v>
      </c>
      <c r="J777" s="175">
        <v>42978</v>
      </c>
      <c r="K777" s="174" t="s">
        <v>4167</v>
      </c>
      <c r="L777" s="169" t="s">
        <v>24</v>
      </c>
      <c r="M777" s="175">
        <v>42993</v>
      </c>
      <c r="N777" s="173">
        <v>200000</v>
      </c>
      <c r="O777" s="7">
        <f>N777/1000000</f>
        <v>0.2</v>
      </c>
      <c r="P777" s="172">
        <v>3</v>
      </c>
      <c r="Q777" s="171" t="s">
        <v>135</v>
      </c>
      <c r="R777" s="170" t="s">
        <v>21</v>
      </c>
      <c r="S777" s="169" t="s">
        <v>47</v>
      </c>
      <c r="T777" s="169" t="s">
        <v>162</v>
      </c>
      <c r="U777" s="169" t="s">
        <v>214</v>
      </c>
      <c r="V777" s="97" t="s">
        <v>4166</v>
      </c>
      <c r="W777" s="97" t="s">
        <v>212</v>
      </c>
      <c r="Y777" s="13" t="s">
        <v>0</v>
      </c>
    </row>
    <row r="778" spans="1:25" hidden="1" x14ac:dyDescent="0.25">
      <c r="A778" s="176" t="s">
        <v>4165</v>
      </c>
      <c r="B778" s="169" t="s">
        <v>32</v>
      </c>
      <c r="C778" s="169" t="s">
        <v>41</v>
      </c>
      <c r="D778" s="169" t="s">
        <v>4058</v>
      </c>
      <c r="E778" s="169" t="s">
        <v>4164</v>
      </c>
      <c r="F778" s="10" t="s">
        <v>12</v>
      </c>
      <c r="G778" s="10" t="str">
        <f>_xlfn.IFNA(VLOOKUP($A778,'[1]Engaged Deals'!$A:$J,2,FALSE),"No")</f>
        <v>No</v>
      </c>
      <c r="H778" s="10" t="s">
        <v>27</v>
      </c>
      <c r="I778" s="88" t="s">
        <v>195</v>
      </c>
      <c r="J778" s="175">
        <v>42921</v>
      </c>
      <c r="K778" s="174" t="s">
        <v>4163</v>
      </c>
      <c r="L778" s="169" t="s">
        <v>24</v>
      </c>
      <c r="M778" s="175">
        <v>42948</v>
      </c>
      <c r="N778" s="173">
        <v>950000</v>
      </c>
      <c r="O778" s="7">
        <f>N778/1000000</f>
        <v>0.95</v>
      </c>
      <c r="P778" s="172">
        <v>12</v>
      </c>
      <c r="Q778" s="171" t="s">
        <v>4163</v>
      </c>
      <c r="R778" s="170" t="s">
        <v>6</v>
      </c>
      <c r="S778" s="169" t="s">
        <v>47</v>
      </c>
      <c r="T778" s="169" t="s">
        <v>162</v>
      </c>
      <c r="U778" s="169" t="s">
        <v>214</v>
      </c>
      <c r="V778" s="97" t="s">
        <v>4055</v>
      </c>
      <c r="W778" s="97" t="s">
        <v>115</v>
      </c>
      <c r="Y778" s="13" t="s">
        <v>0</v>
      </c>
    </row>
    <row r="779" spans="1:25" x14ac:dyDescent="0.25">
      <c r="A779" s="160" t="s">
        <v>4162</v>
      </c>
      <c r="B779" s="97" t="s">
        <v>32</v>
      </c>
      <c r="C779" s="97" t="s">
        <v>424</v>
      </c>
      <c r="D779" s="97" t="s">
        <v>4161</v>
      </c>
      <c r="E779" s="97" t="s">
        <v>4160</v>
      </c>
      <c r="F779" s="10" t="s">
        <v>98</v>
      </c>
      <c r="G779" s="10" t="str">
        <f>_xlfn.IFNA(VLOOKUP($A779,'[1]Engaged Deals'!$A:$J,2,FALSE),"No")</f>
        <v>No</v>
      </c>
      <c r="H779" s="10" t="s">
        <v>11</v>
      </c>
      <c r="I779" s="97" t="s">
        <v>645</v>
      </c>
      <c r="J779" s="159">
        <v>42916</v>
      </c>
      <c r="K779" s="158" t="s">
        <v>4159</v>
      </c>
      <c r="L779" s="97" t="s">
        <v>8</v>
      </c>
      <c r="M779" s="155">
        <v>42916</v>
      </c>
      <c r="N779" s="157">
        <v>50000</v>
      </c>
      <c r="O779" s="7">
        <f>N779/1000000</f>
        <v>0.05</v>
      </c>
      <c r="P779" s="156">
        <v>12</v>
      </c>
      <c r="Q779" s="155" t="s">
        <v>74</v>
      </c>
      <c r="R779" s="154" t="s">
        <v>6</v>
      </c>
      <c r="S779" s="97" t="s">
        <v>73</v>
      </c>
      <c r="T779" s="97" t="s">
        <v>72</v>
      </c>
      <c r="U779" s="97" t="s">
        <v>231</v>
      </c>
      <c r="V779" s="97" t="s">
        <v>4158</v>
      </c>
      <c r="W779" s="97" t="s">
        <v>4157</v>
      </c>
      <c r="Y779" s="13" t="s">
        <v>0</v>
      </c>
    </row>
    <row r="780" spans="1:25" hidden="1" x14ac:dyDescent="0.25">
      <c r="A780" s="160" t="s">
        <v>4156</v>
      </c>
      <c r="B780" s="97" t="s">
        <v>65</v>
      </c>
      <c r="C780" s="97" t="s">
        <v>459</v>
      </c>
      <c r="D780" s="97" t="s">
        <v>1508</v>
      </c>
      <c r="E780" s="97" t="s">
        <v>4155</v>
      </c>
      <c r="F780" s="10" t="s">
        <v>61</v>
      </c>
      <c r="G780" s="10" t="str">
        <f>_xlfn.IFNA(VLOOKUP($A780,'[1]Engaged Deals'!$A:$J,2,FALSE),"No")</f>
        <v>No</v>
      </c>
      <c r="H780" s="10" t="s">
        <v>11</v>
      </c>
      <c r="I780" s="97" t="s">
        <v>119</v>
      </c>
      <c r="J780" s="159">
        <v>42916</v>
      </c>
      <c r="K780" s="158" t="s">
        <v>4154</v>
      </c>
      <c r="L780" s="97" t="s">
        <v>8</v>
      </c>
      <c r="M780" s="155">
        <v>42916</v>
      </c>
      <c r="N780" s="157">
        <v>100000</v>
      </c>
      <c r="O780" s="7">
        <f>N780/1000000</f>
        <v>0.1</v>
      </c>
      <c r="P780" s="156">
        <v>12</v>
      </c>
      <c r="Q780" s="155" t="s">
        <v>4153</v>
      </c>
      <c r="R780" s="154" t="s">
        <v>6</v>
      </c>
      <c r="S780" s="97" t="s">
        <v>47</v>
      </c>
      <c r="T780" s="97" t="s">
        <v>162</v>
      </c>
      <c r="U780" s="97" t="s">
        <v>1505</v>
      </c>
      <c r="V780" s="97" t="s">
        <v>4152</v>
      </c>
      <c r="W780" s="97" t="s">
        <v>2571</v>
      </c>
      <c r="Y780" s="13" t="s">
        <v>0</v>
      </c>
    </row>
    <row r="781" spans="1:25" hidden="1" x14ac:dyDescent="0.25">
      <c r="A781" s="60" t="s">
        <v>4151</v>
      </c>
      <c r="B781" s="53" t="s">
        <v>532</v>
      </c>
      <c r="C781" s="53" t="s">
        <v>531</v>
      </c>
      <c r="D781" s="53" t="s">
        <v>4150</v>
      </c>
      <c r="E781" s="53" t="s">
        <v>4149</v>
      </c>
      <c r="F781" s="10" t="s">
        <v>61</v>
      </c>
      <c r="G781" s="10" t="str">
        <f>_xlfn.IFNA(VLOOKUP($A781,'[1]Engaged Deals'!$A:$J,2,FALSE),"No")</f>
        <v>No</v>
      </c>
      <c r="H781" s="10" t="s">
        <v>27</v>
      </c>
      <c r="I781" s="53" t="s">
        <v>119</v>
      </c>
      <c r="J781" s="58">
        <v>42944</v>
      </c>
      <c r="K781" s="59" t="s">
        <v>4148</v>
      </c>
      <c r="L781" s="53" t="s">
        <v>8</v>
      </c>
      <c r="M781" s="58">
        <v>42944</v>
      </c>
      <c r="N781" s="57">
        <v>100000</v>
      </c>
      <c r="O781" s="7">
        <f>N781/1000000</f>
        <v>0.1</v>
      </c>
      <c r="P781" s="56">
        <v>12</v>
      </c>
      <c r="Q781" s="55" t="s">
        <v>7</v>
      </c>
      <c r="R781" s="54" t="s">
        <v>6</v>
      </c>
      <c r="S781" s="53" t="s">
        <v>73</v>
      </c>
      <c r="T781" s="53" t="s">
        <v>72</v>
      </c>
      <c r="U781" s="53" t="s">
        <v>346</v>
      </c>
      <c r="V781" s="53" t="s">
        <v>528</v>
      </c>
      <c r="W781" s="53" t="s">
        <v>160</v>
      </c>
      <c r="Y781" s="13" t="s">
        <v>0</v>
      </c>
    </row>
    <row r="782" spans="1:25" hidden="1" x14ac:dyDescent="0.25">
      <c r="A782" s="60" t="s">
        <v>4151</v>
      </c>
      <c r="B782" s="53" t="s">
        <v>532</v>
      </c>
      <c r="C782" s="53" t="s">
        <v>531</v>
      </c>
      <c r="D782" s="53" t="s">
        <v>4150</v>
      </c>
      <c r="E782" s="53" t="s">
        <v>4149</v>
      </c>
      <c r="F782" s="10" t="s">
        <v>61</v>
      </c>
      <c r="G782" s="10" t="str">
        <f>_xlfn.IFNA(VLOOKUP($A782,'[1]Engaged Deals'!$A:$J,2,FALSE),"No")</f>
        <v>No</v>
      </c>
      <c r="H782" s="10" t="s">
        <v>27</v>
      </c>
      <c r="I782" s="53" t="s">
        <v>119</v>
      </c>
      <c r="J782" s="58">
        <v>42944</v>
      </c>
      <c r="K782" s="59" t="s">
        <v>4148</v>
      </c>
      <c r="L782" s="53" t="s">
        <v>8</v>
      </c>
      <c r="M782" s="58">
        <v>42944</v>
      </c>
      <c r="N782" s="57">
        <v>70000</v>
      </c>
      <c r="O782" s="7">
        <f>N782/1000000</f>
        <v>7.0000000000000007E-2</v>
      </c>
      <c r="P782" s="56">
        <v>1</v>
      </c>
      <c r="Q782" s="55" t="s">
        <v>7</v>
      </c>
      <c r="R782" s="54" t="s">
        <v>281</v>
      </c>
      <c r="S782" s="53" t="s">
        <v>73</v>
      </c>
      <c r="T782" s="53" t="s">
        <v>595</v>
      </c>
      <c r="U782" s="53" t="s">
        <v>4147</v>
      </c>
      <c r="V782" s="53" t="s">
        <v>528</v>
      </c>
      <c r="W782" s="53" t="s">
        <v>160</v>
      </c>
      <c r="Y782" s="13" t="s">
        <v>0</v>
      </c>
    </row>
    <row r="783" spans="1:25" hidden="1" x14ac:dyDescent="0.25">
      <c r="A783" s="160" t="s">
        <v>4146</v>
      </c>
      <c r="B783" s="97" t="s">
        <v>149</v>
      </c>
      <c r="C783" s="97" t="s">
        <v>406</v>
      </c>
      <c r="D783" s="97" t="s">
        <v>4145</v>
      </c>
      <c r="E783" s="97" t="s">
        <v>4144</v>
      </c>
      <c r="F783" s="10" t="s">
        <v>403</v>
      </c>
      <c r="G783" s="10" t="str">
        <f>_xlfn.IFNA(VLOOKUP($A783,'[1]Engaged Deals'!$A:$J,2,FALSE),"No")</f>
        <v>No</v>
      </c>
      <c r="H783" s="10" t="s">
        <v>11</v>
      </c>
      <c r="I783" s="97" t="s">
        <v>96</v>
      </c>
      <c r="J783" s="159">
        <v>42907</v>
      </c>
      <c r="K783" s="158" t="s">
        <v>4143</v>
      </c>
      <c r="L783" s="97" t="s">
        <v>8</v>
      </c>
      <c r="M783" s="155">
        <v>42907</v>
      </c>
      <c r="N783" s="157">
        <v>622222</v>
      </c>
      <c r="O783" s="7">
        <f>N783/1000000</f>
        <v>0.62222200000000005</v>
      </c>
      <c r="P783" s="156">
        <v>60</v>
      </c>
      <c r="Q783" s="155" t="s">
        <v>179</v>
      </c>
      <c r="R783" s="154" t="s">
        <v>6</v>
      </c>
      <c r="S783" s="97" t="s">
        <v>107</v>
      </c>
      <c r="T783" s="97" t="s">
        <v>106</v>
      </c>
      <c r="U783" s="97" t="s">
        <v>944</v>
      </c>
      <c r="V783" s="97" t="s">
        <v>943</v>
      </c>
      <c r="W783" s="97"/>
      <c r="Y783" s="13" t="s">
        <v>0</v>
      </c>
    </row>
    <row r="784" spans="1:25" hidden="1" x14ac:dyDescent="0.25">
      <c r="A784" s="160" t="s">
        <v>4142</v>
      </c>
      <c r="B784" s="97" t="s">
        <v>32</v>
      </c>
      <c r="C784" s="97" t="s">
        <v>190</v>
      </c>
      <c r="D784" s="97" t="s">
        <v>2993</v>
      </c>
      <c r="E784" s="97" t="s">
        <v>4141</v>
      </c>
      <c r="F784" s="10" t="s">
        <v>28</v>
      </c>
      <c r="G784" s="10" t="str">
        <f>_xlfn.IFNA(VLOOKUP($A784,'[1]Engaged Deals'!$A:$J,2,FALSE),"No")</f>
        <v>No</v>
      </c>
      <c r="H784" s="10" t="s">
        <v>11</v>
      </c>
      <c r="I784" s="97" t="s">
        <v>26</v>
      </c>
      <c r="J784" s="159">
        <v>42872</v>
      </c>
      <c r="K784" s="158" t="s">
        <v>4140</v>
      </c>
      <c r="L784" s="97" t="s">
        <v>8</v>
      </c>
      <c r="M784" s="155">
        <v>42872</v>
      </c>
      <c r="N784" s="157">
        <v>30000</v>
      </c>
      <c r="O784" s="7">
        <f>N784/1000000</f>
        <v>0.03</v>
      </c>
      <c r="P784" s="156">
        <v>12</v>
      </c>
      <c r="Q784" s="155" t="s">
        <v>135</v>
      </c>
      <c r="R784" s="154" t="s">
        <v>21</v>
      </c>
      <c r="S784" s="97" t="s">
        <v>73</v>
      </c>
      <c r="T784" s="97" t="s">
        <v>312</v>
      </c>
      <c r="U784" s="97" t="s">
        <v>311</v>
      </c>
      <c r="V784" s="97" t="s">
        <v>40</v>
      </c>
      <c r="W784" s="97" t="s">
        <v>151</v>
      </c>
      <c r="Y784" s="13" t="s">
        <v>0</v>
      </c>
    </row>
    <row r="785" spans="1:25" hidden="1" x14ac:dyDescent="0.25">
      <c r="A785" s="60" t="s">
        <v>4139</v>
      </c>
      <c r="B785" s="53" t="s">
        <v>32</v>
      </c>
      <c r="C785" s="53" t="s">
        <v>121</v>
      </c>
      <c r="D785" s="53" t="s">
        <v>4138</v>
      </c>
      <c r="E785" s="53" t="s">
        <v>4137</v>
      </c>
      <c r="F785" s="10" t="s">
        <v>28</v>
      </c>
      <c r="G785" s="10" t="str">
        <f>_xlfn.IFNA(VLOOKUP($A785,'[1]Engaged Deals'!$A:$J,2,FALSE),"No")</f>
        <v>No</v>
      </c>
      <c r="H785" s="10" t="s">
        <v>27</v>
      </c>
      <c r="I785" s="53" t="s">
        <v>26</v>
      </c>
      <c r="J785" s="58">
        <v>42990</v>
      </c>
      <c r="K785" s="59" t="s">
        <v>4136</v>
      </c>
      <c r="L785" s="53" t="s">
        <v>8</v>
      </c>
      <c r="M785" s="58">
        <v>42990</v>
      </c>
      <c r="N785" s="57">
        <v>300000</v>
      </c>
      <c r="O785" s="7">
        <f>N785/1000000</f>
        <v>0.3</v>
      </c>
      <c r="P785" s="56">
        <v>12</v>
      </c>
      <c r="Q785" s="55" t="s">
        <v>135</v>
      </c>
      <c r="R785" s="54" t="s">
        <v>21</v>
      </c>
      <c r="S785" s="53" t="s">
        <v>47</v>
      </c>
      <c r="T785" s="53" t="s">
        <v>46</v>
      </c>
      <c r="U785" s="53" t="s">
        <v>539</v>
      </c>
      <c r="V785" s="53" t="s">
        <v>3293</v>
      </c>
      <c r="W785" s="53" t="s">
        <v>160</v>
      </c>
      <c r="Y785" s="13" t="s">
        <v>0</v>
      </c>
    </row>
    <row r="786" spans="1:25" hidden="1" x14ac:dyDescent="0.25">
      <c r="A786" s="176" t="s">
        <v>4135</v>
      </c>
      <c r="B786" s="169" t="s">
        <v>32</v>
      </c>
      <c r="C786" s="169" t="s">
        <v>101</v>
      </c>
      <c r="D786" s="169" t="s">
        <v>4134</v>
      </c>
      <c r="E786" s="169" t="s">
        <v>4133</v>
      </c>
      <c r="F786" s="10" t="s">
        <v>269</v>
      </c>
      <c r="G786" s="10" t="str">
        <f>_xlfn.IFNA(VLOOKUP($A786,'[1]Engaged Deals'!$A:$J,2,FALSE),"No")</f>
        <v>No</v>
      </c>
      <c r="H786" s="10" t="s">
        <v>27</v>
      </c>
      <c r="I786" s="169" t="s">
        <v>268</v>
      </c>
      <c r="J786" s="175">
        <v>42921</v>
      </c>
      <c r="K786" s="174" t="s">
        <v>4132</v>
      </c>
      <c r="L786" s="169" t="s">
        <v>24</v>
      </c>
      <c r="M786" s="175">
        <v>42921</v>
      </c>
      <c r="N786" s="173">
        <v>200000</v>
      </c>
      <c r="O786" s="7">
        <f>N786/1000000</f>
        <v>0.2</v>
      </c>
      <c r="P786" s="172">
        <v>12</v>
      </c>
      <c r="Q786" s="171" t="s">
        <v>7</v>
      </c>
      <c r="R786" s="170" t="s">
        <v>21</v>
      </c>
      <c r="S786" s="169" t="s">
        <v>47</v>
      </c>
      <c r="T786" s="169" t="s">
        <v>162</v>
      </c>
      <c r="U786" s="169" t="s">
        <v>214</v>
      </c>
      <c r="V786" s="169" t="s">
        <v>4131</v>
      </c>
      <c r="W786" s="97"/>
      <c r="Y786" s="13" t="s">
        <v>0</v>
      </c>
    </row>
    <row r="787" spans="1:25" hidden="1" x14ac:dyDescent="0.25">
      <c r="A787" s="60" t="s">
        <v>4130</v>
      </c>
      <c r="B787" s="53" t="s">
        <v>65</v>
      </c>
      <c r="C787" s="53" t="s">
        <v>390</v>
      </c>
      <c r="D787" s="53" t="s">
        <v>4129</v>
      </c>
      <c r="E787" s="53" t="s">
        <v>4128</v>
      </c>
      <c r="F787" s="10" t="s">
        <v>28</v>
      </c>
      <c r="G787" s="10" t="str">
        <f>_xlfn.IFNA(VLOOKUP($A787,'[1]Engaged Deals'!$A:$J,2,FALSE),"No")</f>
        <v>No</v>
      </c>
      <c r="H787" s="10" t="s">
        <v>27</v>
      </c>
      <c r="I787" s="53" t="s">
        <v>187</v>
      </c>
      <c r="J787" s="58">
        <v>43007</v>
      </c>
      <c r="K787" s="59" t="s">
        <v>4127</v>
      </c>
      <c r="L787" s="53" t="s">
        <v>24</v>
      </c>
      <c r="M787" s="58">
        <v>43007</v>
      </c>
      <c r="N787" s="57">
        <v>333335</v>
      </c>
      <c r="O787" s="7">
        <f>N787/1000000</f>
        <v>0.33333499999999999</v>
      </c>
      <c r="P787" s="56">
        <v>6</v>
      </c>
      <c r="Q787" s="55" t="s">
        <v>203</v>
      </c>
      <c r="R787" s="54" t="s">
        <v>21</v>
      </c>
      <c r="S787" s="53" t="s">
        <v>47</v>
      </c>
      <c r="T787" s="53" t="s">
        <v>162</v>
      </c>
      <c r="U787" s="53" t="s">
        <v>214</v>
      </c>
      <c r="V787" s="53" t="s">
        <v>4126</v>
      </c>
      <c r="W787" s="53"/>
      <c r="Y787" s="13" t="s">
        <v>0</v>
      </c>
    </row>
    <row r="788" spans="1:25" x14ac:dyDescent="0.25">
      <c r="A788" s="160" t="s">
        <v>4125</v>
      </c>
      <c r="B788" s="97" t="s">
        <v>65</v>
      </c>
      <c r="C788" s="97" t="s">
        <v>290</v>
      </c>
      <c r="D788" s="97" t="s">
        <v>4124</v>
      </c>
      <c r="E788" s="97" t="s">
        <v>4123</v>
      </c>
      <c r="F788" s="10" t="s">
        <v>98</v>
      </c>
      <c r="G788" s="10" t="str">
        <f>_xlfn.IFNA(VLOOKUP($A788,'[1]Engaged Deals'!$A:$J,2,FALSE),"No")</f>
        <v>No</v>
      </c>
      <c r="H788" s="10" t="s">
        <v>11</v>
      </c>
      <c r="I788" s="97" t="s">
        <v>329</v>
      </c>
      <c r="J788" s="159">
        <v>42902</v>
      </c>
      <c r="K788" s="158" t="s">
        <v>4122</v>
      </c>
      <c r="L788" s="97" t="s">
        <v>8</v>
      </c>
      <c r="M788" s="155">
        <v>42905</v>
      </c>
      <c r="N788" s="157">
        <v>500000</v>
      </c>
      <c r="O788" s="7">
        <f>N788/1000000</f>
        <v>0.5</v>
      </c>
      <c r="P788" s="156">
        <v>3</v>
      </c>
      <c r="Q788" s="155" t="s">
        <v>179</v>
      </c>
      <c r="R788" s="154" t="s">
        <v>142</v>
      </c>
      <c r="S788" s="97" t="s">
        <v>47</v>
      </c>
      <c r="T788" s="97" t="s">
        <v>162</v>
      </c>
      <c r="U788" s="97" t="s">
        <v>214</v>
      </c>
      <c r="V788" s="97" t="s">
        <v>4121</v>
      </c>
      <c r="W788" s="97" t="s">
        <v>115</v>
      </c>
      <c r="Y788" s="13" t="s">
        <v>0</v>
      </c>
    </row>
    <row r="789" spans="1:25" x14ac:dyDescent="0.25">
      <c r="A789" s="160" t="s">
        <v>4120</v>
      </c>
      <c r="B789" s="97" t="s">
        <v>149</v>
      </c>
      <c r="C789" s="97" t="s">
        <v>148</v>
      </c>
      <c r="D789" s="97" t="s">
        <v>4119</v>
      </c>
      <c r="E789" s="97" t="s">
        <v>57</v>
      </c>
      <c r="F789" s="10" t="s">
        <v>98</v>
      </c>
      <c r="G789" s="10" t="str">
        <f>_xlfn.IFNA(VLOOKUP($A789,'[1]Engaged Deals'!$A:$J,2,FALSE),"No")</f>
        <v>No</v>
      </c>
      <c r="H789" s="10" t="s">
        <v>11</v>
      </c>
      <c r="I789" s="97" t="s">
        <v>557</v>
      </c>
      <c r="J789" s="159">
        <v>42906</v>
      </c>
      <c r="K789" s="158" t="s">
        <v>4118</v>
      </c>
      <c r="L789" s="97" t="s">
        <v>24</v>
      </c>
      <c r="M789" s="155">
        <v>42906</v>
      </c>
      <c r="N789" s="157">
        <v>200000</v>
      </c>
      <c r="O789" s="7">
        <f>N789/1000000</f>
        <v>0.2</v>
      </c>
      <c r="P789" s="156">
        <v>12</v>
      </c>
      <c r="Q789" s="155" t="s">
        <v>7</v>
      </c>
      <c r="R789" s="154" t="s">
        <v>6</v>
      </c>
      <c r="S789" s="97" t="s">
        <v>47</v>
      </c>
      <c r="T789" s="97" t="s">
        <v>162</v>
      </c>
      <c r="U789" s="97" t="s">
        <v>214</v>
      </c>
      <c r="V789" s="97" t="s">
        <v>4117</v>
      </c>
      <c r="W789" s="97" t="s">
        <v>123</v>
      </c>
      <c r="Y789" s="13" t="s">
        <v>0</v>
      </c>
    </row>
    <row r="790" spans="1:25" hidden="1" x14ac:dyDescent="0.25">
      <c r="A790" s="160" t="s">
        <v>4116</v>
      </c>
      <c r="B790" s="97" t="s">
        <v>65</v>
      </c>
      <c r="C790" s="97" t="s">
        <v>459</v>
      </c>
      <c r="D790" s="97" t="s">
        <v>4115</v>
      </c>
      <c r="E790" s="97" t="s">
        <v>4114</v>
      </c>
      <c r="F790" s="10" t="s">
        <v>61</v>
      </c>
      <c r="G790" s="10" t="str">
        <f>_xlfn.IFNA(VLOOKUP($A790,'[1]Engaged Deals'!$A:$J,2,FALSE),"No")</f>
        <v>No</v>
      </c>
      <c r="H790" s="10" t="s">
        <v>11</v>
      </c>
      <c r="I790" s="97" t="s">
        <v>119</v>
      </c>
      <c r="J790" s="159">
        <v>42900</v>
      </c>
      <c r="K790" s="158" t="s">
        <v>4113</v>
      </c>
      <c r="L790" s="97" t="s">
        <v>24</v>
      </c>
      <c r="M790" s="155">
        <v>42900</v>
      </c>
      <c r="N790" s="157">
        <v>200000</v>
      </c>
      <c r="O790" s="7">
        <f>N790/1000000</f>
        <v>0.2</v>
      </c>
      <c r="P790" s="156">
        <v>6</v>
      </c>
      <c r="Q790" s="155" t="s">
        <v>179</v>
      </c>
      <c r="R790" s="154" t="s">
        <v>21</v>
      </c>
      <c r="S790" s="97" t="s">
        <v>47</v>
      </c>
      <c r="T790" s="97" t="s">
        <v>162</v>
      </c>
      <c r="U790" s="97"/>
      <c r="V790" s="97" t="s">
        <v>4112</v>
      </c>
      <c r="W790" s="97"/>
      <c r="Y790" s="13" t="s">
        <v>0</v>
      </c>
    </row>
    <row r="791" spans="1:25" hidden="1" x14ac:dyDescent="0.25">
      <c r="A791" s="160" t="s">
        <v>4111</v>
      </c>
      <c r="B791" s="97" t="s">
        <v>65</v>
      </c>
      <c r="C791" s="97" t="s">
        <v>166</v>
      </c>
      <c r="D791" s="97" t="s">
        <v>4110</v>
      </c>
      <c r="E791" s="97" t="s">
        <v>4109</v>
      </c>
      <c r="F791" s="10" t="s">
        <v>269</v>
      </c>
      <c r="G791" s="10" t="str">
        <f>_xlfn.IFNA(VLOOKUP($A791,'[1]Engaged Deals'!$A:$J,2,FALSE),"No")</f>
        <v>No</v>
      </c>
      <c r="H791" s="10" t="s">
        <v>11</v>
      </c>
      <c r="I791" s="97" t="s">
        <v>625</v>
      </c>
      <c r="J791" s="159">
        <v>42901</v>
      </c>
      <c r="K791" s="158" t="s">
        <v>4108</v>
      </c>
      <c r="L791" s="97" t="s">
        <v>24</v>
      </c>
      <c r="M791" s="155">
        <v>42901</v>
      </c>
      <c r="N791" s="157">
        <v>10000</v>
      </c>
      <c r="O791" s="7">
        <f>N791/1000000</f>
        <v>0.01</v>
      </c>
      <c r="P791" s="156">
        <v>12</v>
      </c>
      <c r="Q791" s="155" t="s">
        <v>1689</v>
      </c>
      <c r="R791" s="154" t="s">
        <v>21</v>
      </c>
      <c r="S791" s="97" t="s">
        <v>73</v>
      </c>
      <c r="T791" s="97" t="s">
        <v>72</v>
      </c>
      <c r="U791" s="97"/>
      <c r="V791" s="97" t="s">
        <v>4107</v>
      </c>
      <c r="W791" s="97"/>
      <c r="Y791" s="13" t="s">
        <v>0</v>
      </c>
    </row>
    <row r="792" spans="1:25" hidden="1" x14ac:dyDescent="0.25">
      <c r="A792" s="160" t="s">
        <v>4106</v>
      </c>
      <c r="B792" s="97" t="s">
        <v>52</v>
      </c>
      <c r="C792" s="97" t="s">
        <v>52</v>
      </c>
      <c r="D792" s="97" t="s">
        <v>4105</v>
      </c>
      <c r="E792" s="97" t="s">
        <v>4104</v>
      </c>
      <c r="F792" s="10" t="s">
        <v>28</v>
      </c>
      <c r="G792" s="10" t="str">
        <f>_xlfn.IFNA(VLOOKUP($A792,'[1]Engaged Deals'!$A:$J,2,FALSE),"No")</f>
        <v>No</v>
      </c>
      <c r="H792" s="10" t="s">
        <v>27</v>
      </c>
      <c r="I792" s="97" t="s">
        <v>26</v>
      </c>
      <c r="J792" s="159">
        <v>42944</v>
      </c>
      <c r="K792" s="158" t="s">
        <v>4103</v>
      </c>
      <c r="L792" s="97" t="s">
        <v>8</v>
      </c>
      <c r="M792" s="159">
        <v>42948</v>
      </c>
      <c r="N792" s="157">
        <v>285714</v>
      </c>
      <c r="O792" s="7">
        <f>N792/1000000</f>
        <v>0.28571400000000002</v>
      </c>
      <c r="P792" s="156">
        <v>6</v>
      </c>
      <c r="Q792" s="155" t="s">
        <v>7</v>
      </c>
      <c r="R792" s="154" t="s">
        <v>6</v>
      </c>
      <c r="S792" s="97" t="s">
        <v>47</v>
      </c>
      <c r="T792" s="97" t="s">
        <v>162</v>
      </c>
      <c r="U792" s="97" t="s">
        <v>214</v>
      </c>
      <c r="V792" s="97" t="s">
        <v>1140</v>
      </c>
      <c r="W792" s="97" t="s">
        <v>4102</v>
      </c>
      <c r="Y792" s="13" t="s">
        <v>0</v>
      </c>
    </row>
    <row r="793" spans="1:25" x14ac:dyDescent="0.25">
      <c r="A793" s="160" t="s">
        <v>4101</v>
      </c>
      <c r="B793" s="97" t="s">
        <v>367</v>
      </c>
      <c r="C793" s="97" t="s">
        <v>366</v>
      </c>
      <c r="D793" s="97" t="s">
        <v>4100</v>
      </c>
      <c r="E793" s="97" t="s">
        <v>4099</v>
      </c>
      <c r="F793" s="10" t="s">
        <v>98</v>
      </c>
      <c r="G793" s="10" t="str">
        <f>_xlfn.IFNA(VLOOKUP($A793,'[1]Engaged Deals'!$A:$J,2,FALSE),"No")</f>
        <v>No</v>
      </c>
      <c r="H793" s="10" t="s">
        <v>11</v>
      </c>
      <c r="I793" s="97" t="s">
        <v>96</v>
      </c>
      <c r="J793" s="159">
        <v>42873</v>
      </c>
      <c r="K793" s="158" t="s">
        <v>4098</v>
      </c>
      <c r="L793" s="97" t="s">
        <v>24</v>
      </c>
      <c r="M793" s="155">
        <v>42873</v>
      </c>
      <c r="N793" s="157">
        <v>500000</v>
      </c>
      <c r="O793" s="7">
        <f>N793/1000000</f>
        <v>0.5</v>
      </c>
      <c r="P793" s="156">
        <v>6</v>
      </c>
      <c r="Q793" s="155" t="s">
        <v>203</v>
      </c>
      <c r="R793" s="154" t="s">
        <v>6</v>
      </c>
      <c r="S793" s="97" t="s">
        <v>47</v>
      </c>
      <c r="T793" s="97" t="s">
        <v>162</v>
      </c>
      <c r="U793" s="97" t="s">
        <v>214</v>
      </c>
      <c r="V793" s="97" t="s">
        <v>1361</v>
      </c>
      <c r="W793" s="97"/>
      <c r="Y793" s="13" t="s">
        <v>0</v>
      </c>
    </row>
    <row r="794" spans="1:25" hidden="1" x14ac:dyDescent="0.25">
      <c r="A794" s="60" t="s">
        <v>4097</v>
      </c>
      <c r="B794" s="53" t="s">
        <v>52</v>
      </c>
      <c r="C794" s="53" t="s">
        <v>52</v>
      </c>
      <c r="D794" s="53" t="s">
        <v>4096</v>
      </c>
      <c r="E794" s="53" t="s">
        <v>4095</v>
      </c>
      <c r="F794" s="10" t="s">
        <v>28</v>
      </c>
      <c r="G794" s="10" t="str">
        <f>_xlfn.IFNA(VLOOKUP($A794,'[1]Engaged Deals'!$A:$J,2,FALSE),"No")</f>
        <v>No</v>
      </c>
      <c r="H794" s="10" t="s">
        <v>27</v>
      </c>
      <c r="I794" s="53" t="s">
        <v>26</v>
      </c>
      <c r="J794" s="58">
        <v>43007</v>
      </c>
      <c r="K794" s="59" t="s">
        <v>4094</v>
      </c>
      <c r="L794" s="53" t="s">
        <v>24</v>
      </c>
      <c r="M794" s="58">
        <v>43007</v>
      </c>
      <c r="N794" s="57">
        <v>19048</v>
      </c>
      <c r="O794" s="7">
        <f>N794/1000000</f>
        <v>1.9047999999999999E-2</v>
      </c>
      <c r="P794" s="56">
        <v>2</v>
      </c>
      <c r="Q794" s="55" t="s">
        <v>1166</v>
      </c>
      <c r="R794" s="54" t="s">
        <v>21</v>
      </c>
      <c r="S794" s="53" t="s">
        <v>47</v>
      </c>
      <c r="T794" s="53" t="s">
        <v>162</v>
      </c>
      <c r="U794" s="53" t="s">
        <v>1165</v>
      </c>
      <c r="V794" s="53" t="s">
        <v>4093</v>
      </c>
      <c r="W794" s="53" t="s">
        <v>4092</v>
      </c>
      <c r="Y794" s="13" t="s">
        <v>0</v>
      </c>
    </row>
    <row r="795" spans="1:25" hidden="1" x14ac:dyDescent="0.25">
      <c r="A795" s="160" t="s">
        <v>4091</v>
      </c>
      <c r="B795" s="97" t="s">
        <v>65</v>
      </c>
      <c r="C795" s="97" t="s">
        <v>158</v>
      </c>
      <c r="D795" s="97" t="s">
        <v>466</v>
      </c>
      <c r="E795" s="97" t="s">
        <v>4090</v>
      </c>
      <c r="F795" s="10" t="s">
        <v>28</v>
      </c>
      <c r="G795" s="10" t="str">
        <f>_xlfn.IFNA(VLOOKUP($A795,'[1]Engaged Deals'!$A:$J,2,FALSE),"No")</f>
        <v>Yes</v>
      </c>
      <c r="H795" s="10" t="s">
        <v>27</v>
      </c>
      <c r="I795" s="97" t="s">
        <v>187</v>
      </c>
      <c r="J795" s="159">
        <v>42945</v>
      </c>
      <c r="K795" s="158" t="s">
        <v>4089</v>
      </c>
      <c r="L795" s="97" t="s">
        <v>8</v>
      </c>
      <c r="M795" s="159">
        <v>43010</v>
      </c>
      <c r="N795" s="157">
        <v>5000000</v>
      </c>
      <c r="O795" s="7">
        <f>N795/1000000</f>
        <v>5</v>
      </c>
      <c r="P795" s="156">
        <v>12</v>
      </c>
      <c r="Q795" s="155" t="s">
        <v>135</v>
      </c>
      <c r="R795" s="154" t="s">
        <v>142</v>
      </c>
      <c r="S795" s="97" t="s">
        <v>47</v>
      </c>
      <c r="T795" s="97" t="s">
        <v>162</v>
      </c>
      <c r="U795" s="97" t="s">
        <v>214</v>
      </c>
      <c r="V795" s="97" t="s">
        <v>462</v>
      </c>
      <c r="W795" s="97" t="s">
        <v>461</v>
      </c>
      <c r="Y795" s="13" t="s">
        <v>0</v>
      </c>
    </row>
    <row r="796" spans="1:25" x14ac:dyDescent="0.25">
      <c r="A796" s="160" t="s">
        <v>4088</v>
      </c>
      <c r="B796" s="97" t="s">
        <v>32</v>
      </c>
      <c r="C796" s="97" t="s">
        <v>424</v>
      </c>
      <c r="D796" s="97" t="s">
        <v>4087</v>
      </c>
      <c r="E796" s="97" t="s">
        <v>57</v>
      </c>
      <c r="F796" s="10" t="s">
        <v>98</v>
      </c>
      <c r="G796" s="10" t="str">
        <f>_xlfn.IFNA(VLOOKUP($A796,'[1]Engaged Deals'!$A:$J,2,FALSE),"No")</f>
        <v>No</v>
      </c>
      <c r="H796" s="10" t="s">
        <v>11</v>
      </c>
      <c r="I796" s="97" t="s">
        <v>96</v>
      </c>
      <c r="J796" s="159">
        <v>42842</v>
      </c>
      <c r="K796" s="158" t="s">
        <v>4086</v>
      </c>
      <c r="L796" s="97" t="s">
        <v>8</v>
      </c>
      <c r="M796" s="155">
        <v>42842</v>
      </c>
      <c r="N796" s="157">
        <v>25000</v>
      </c>
      <c r="O796" s="7">
        <f>N796/1000000</f>
        <v>2.5000000000000001E-2</v>
      </c>
      <c r="P796" s="156">
        <v>12</v>
      </c>
      <c r="Q796" s="155" t="s">
        <v>83</v>
      </c>
      <c r="R796" s="154" t="s">
        <v>6</v>
      </c>
      <c r="S796" s="97" t="s">
        <v>107</v>
      </c>
      <c r="T796" s="97" t="s">
        <v>106</v>
      </c>
      <c r="U796" s="97" t="s">
        <v>105</v>
      </c>
      <c r="V796" s="97" t="s">
        <v>4085</v>
      </c>
      <c r="W796" s="97" t="s">
        <v>318</v>
      </c>
      <c r="Y796" s="13" t="s">
        <v>0</v>
      </c>
    </row>
    <row r="797" spans="1:25" x14ac:dyDescent="0.25">
      <c r="A797" s="160" t="s">
        <v>4084</v>
      </c>
      <c r="B797" s="97" t="s">
        <v>149</v>
      </c>
      <c r="C797" s="97" t="s">
        <v>207</v>
      </c>
      <c r="D797" s="97" t="s">
        <v>4083</v>
      </c>
      <c r="E797" s="97" t="s">
        <v>4082</v>
      </c>
      <c r="F797" s="10" t="s">
        <v>98</v>
      </c>
      <c r="G797" s="10" t="str">
        <f>_xlfn.IFNA(VLOOKUP($A797,'[1]Engaged Deals'!$A:$J,2,FALSE),"No")</f>
        <v>No</v>
      </c>
      <c r="H797" s="10" t="s">
        <v>11</v>
      </c>
      <c r="I797" s="97" t="s">
        <v>329</v>
      </c>
      <c r="J797" s="159">
        <v>42901</v>
      </c>
      <c r="K797" s="158" t="s">
        <v>4081</v>
      </c>
      <c r="L797" s="97" t="s">
        <v>8</v>
      </c>
      <c r="M797" s="155">
        <v>42902</v>
      </c>
      <c r="N797" s="157">
        <v>148800</v>
      </c>
      <c r="O797" s="7">
        <f>N797/1000000</f>
        <v>0.14879999999999999</v>
      </c>
      <c r="P797" s="156">
        <v>12</v>
      </c>
      <c r="Q797" s="155" t="s">
        <v>7</v>
      </c>
      <c r="R797" s="154" t="s">
        <v>6</v>
      </c>
      <c r="S797" s="97" t="s">
        <v>73</v>
      </c>
      <c r="T797" s="97" t="s">
        <v>72</v>
      </c>
      <c r="U797" s="97" t="s">
        <v>346</v>
      </c>
      <c r="V797" s="97" t="s">
        <v>2870</v>
      </c>
      <c r="W797" s="97" t="s">
        <v>229</v>
      </c>
      <c r="Y797" s="13" t="s">
        <v>0</v>
      </c>
    </row>
    <row r="798" spans="1:25" hidden="1" x14ac:dyDescent="0.25">
      <c r="A798" s="160" t="s">
        <v>4080</v>
      </c>
      <c r="B798" s="97" t="s">
        <v>32</v>
      </c>
      <c r="C798" s="97" t="s">
        <v>424</v>
      </c>
      <c r="D798" s="97" t="s">
        <v>4079</v>
      </c>
      <c r="E798" s="97" t="s">
        <v>4078</v>
      </c>
      <c r="F798" s="10" t="s">
        <v>61</v>
      </c>
      <c r="G798" s="10" t="str">
        <f>_xlfn.IFNA(VLOOKUP($A798,'[1]Engaged Deals'!$A:$J,2,FALSE),"No")</f>
        <v>Yes</v>
      </c>
      <c r="H798" s="10" t="s">
        <v>27</v>
      </c>
      <c r="I798" s="97" t="s">
        <v>119</v>
      </c>
      <c r="J798" s="159">
        <v>42947</v>
      </c>
      <c r="K798" s="158" t="s">
        <v>118</v>
      </c>
      <c r="L798" s="97" t="s">
        <v>109</v>
      </c>
      <c r="M798" s="159">
        <v>42947</v>
      </c>
      <c r="N798" s="157">
        <v>200000</v>
      </c>
      <c r="O798" s="7">
        <f>N798/1000000</f>
        <v>0.2</v>
      </c>
      <c r="P798" s="156">
        <v>12</v>
      </c>
      <c r="Q798" s="155" t="s">
        <v>4077</v>
      </c>
      <c r="R798" s="154" t="s">
        <v>21</v>
      </c>
      <c r="S798" s="97" t="s">
        <v>47</v>
      </c>
      <c r="T798" s="97" t="s">
        <v>162</v>
      </c>
      <c r="U798" s="97" t="s">
        <v>214</v>
      </c>
      <c r="V798" s="97" t="s">
        <v>4076</v>
      </c>
      <c r="W798" s="97" t="s">
        <v>229</v>
      </c>
      <c r="Y798" s="13" t="s">
        <v>0</v>
      </c>
    </row>
    <row r="799" spans="1:25" hidden="1" x14ac:dyDescent="0.25">
      <c r="A799" s="160" t="s">
        <v>4075</v>
      </c>
      <c r="B799" s="97" t="s">
        <v>65</v>
      </c>
      <c r="C799" s="97" t="s">
        <v>390</v>
      </c>
      <c r="D799" s="97" t="s">
        <v>4074</v>
      </c>
      <c r="E799" s="97" t="s">
        <v>4073</v>
      </c>
      <c r="F799" s="10" t="s">
        <v>28</v>
      </c>
      <c r="G799" s="10" t="str">
        <f>_xlfn.IFNA(VLOOKUP($A799,'[1]Engaged Deals'!$A:$J,2,FALSE),"No")</f>
        <v>Yes</v>
      </c>
      <c r="H799" s="10" t="s">
        <v>11</v>
      </c>
      <c r="I799" s="97" t="s">
        <v>26</v>
      </c>
      <c r="J799" s="159">
        <v>42846</v>
      </c>
      <c r="K799" s="158" t="s">
        <v>4072</v>
      </c>
      <c r="L799" s="97" t="s">
        <v>144</v>
      </c>
      <c r="M799" s="155">
        <v>42846</v>
      </c>
      <c r="N799" s="157">
        <v>200001</v>
      </c>
      <c r="O799" s="7">
        <f>N799/1000000</f>
        <v>0.20000100000000001</v>
      </c>
      <c r="P799" s="156">
        <v>4</v>
      </c>
      <c r="Q799" s="155" t="s">
        <v>282</v>
      </c>
      <c r="R799" s="154" t="s">
        <v>21</v>
      </c>
      <c r="S799" s="97" t="s">
        <v>47</v>
      </c>
      <c r="T799" s="97" t="s">
        <v>162</v>
      </c>
      <c r="U799" s="97" t="s">
        <v>214</v>
      </c>
      <c r="V799" s="97" t="s">
        <v>674</v>
      </c>
      <c r="W799" s="97" t="s">
        <v>115</v>
      </c>
      <c r="X799" s="1" t="s">
        <v>43</v>
      </c>
      <c r="Y799" s="13" t="s">
        <v>0</v>
      </c>
    </row>
    <row r="800" spans="1:25" x14ac:dyDescent="0.25">
      <c r="A800" s="160" t="s">
        <v>4071</v>
      </c>
      <c r="B800" s="97" t="s">
        <v>149</v>
      </c>
      <c r="C800" s="97" t="s">
        <v>148</v>
      </c>
      <c r="D800" s="97" t="s">
        <v>4070</v>
      </c>
      <c r="E800" s="97" t="s">
        <v>2630</v>
      </c>
      <c r="F800" s="10" t="s">
        <v>98</v>
      </c>
      <c r="G800" s="10" t="str">
        <f>_xlfn.IFNA(VLOOKUP($A800,'[1]Engaged Deals'!$A:$J,2,FALSE),"No")</f>
        <v>No</v>
      </c>
      <c r="H800" s="10" t="s">
        <v>11</v>
      </c>
      <c r="I800" s="97" t="s">
        <v>96</v>
      </c>
      <c r="J800" s="159">
        <v>42909</v>
      </c>
      <c r="K800" s="158" t="s">
        <v>4069</v>
      </c>
      <c r="L800" s="97" t="s">
        <v>24</v>
      </c>
      <c r="M800" s="155">
        <v>42909</v>
      </c>
      <c r="N800" s="157">
        <v>100000</v>
      </c>
      <c r="O800" s="7">
        <f>N800/1000000</f>
        <v>0.1</v>
      </c>
      <c r="P800" s="156">
        <v>1</v>
      </c>
      <c r="Q800" s="155" t="s">
        <v>4068</v>
      </c>
      <c r="R800" s="154" t="s">
        <v>6</v>
      </c>
      <c r="S800" s="97" t="s">
        <v>172</v>
      </c>
      <c r="T800" s="97" t="s">
        <v>171</v>
      </c>
      <c r="U800" s="97" t="s">
        <v>411</v>
      </c>
      <c r="V800" s="97" t="s">
        <v>4067</v>
      </c>
      <c r="W800" s="97"/>
      <c r="Y800" s="13" t="s">
        <v>0</v>
      </c>
    </row>
    <row r="801" spans="1:25" hidden="1" x14ac:dyDescent="0.25">
      <c r="A801" s="160" t="s">
        <v>4066</v>
      </c>
      <c r="B801" s="97" t="s">
        <v>65</v>
      </c>
      <c r="C801" s="97" t="s">
        <v>390</v>
      </c>
      <c r="D801" s="97" t="s">
        <v>1149</v>
      </c>
      <c r="E801" s="97" t="s">
        <v>4065</v>
      </c>
      <c r="F801" s="10" t="s">
        <v>28</v>
      </c>
      <c r="G801" s="10" t="str">
        <f>_xlfn.IFNA(VLOOKUP($A801,'[1]Engaged Deals'!$A:$J,2,FALSE),"No")</f>
        <v>No</v>
      </c>
      <c r="H801" s="10" t="s">
        <v>11</v>
      </c>
      <c r="I801" s="97" t="s">
        <v>26</v>
      </c>
      <c r="J801" s="159">
        <v>42836</v>
      </c>
      <c r="K801" s="158" t="s">
        <v>4064</v>
      </c>
      <c r="L801" s="97" t="s">
        <v>144</v>
      </c>
      <c r="M801" s="155">
        <v>42836</v>
      </c>
      <c r="N801" s="157">
        <v>21240</v>
      </c>
      <c r="O801" s="7">
        <f>N801/1000000</f>
        <v>2.1239999999999998E-2</v>
      </c>
      <c r="P801" s="156">
        <v>2</v>
      </c>
      <c r="Q801" s="155" t="s">
        <v>4063</v>
      </c>
      <c r="R801" s="154" t="s">
        <v>1415</v>
      </c>
      <c r="S801" s="97" t="s">
        <v>73</v>
      </c>
      <c r="T801" s="97" t="s">
        <v>72</v>
      </c>
      <c r="U801" s="97" t="s">
        <v>370</v>
      </c>
      <c r="V801" s="97" t="s">
        <v>2317</v>
      </c>
      <c r="W801" s="97" t="s">
        <v>151</v>
      </c>
      <c r="Y801" s="13" t="s">
        <v>0</v>
      </c>
    </row>
    <row r="802" spans="1:25" x14ac:dyDescent="0.25">
      <c r="A802" s="96" t="s">
        <v>4062</v>
      </c>
      <c r="B802" s="96" t="s">
        <v>65</v>
      </c>
      <c r="C802" s="96" t="s">
        <v>158</v>
      </c>
      <c r="D802" s="96" t="s">
        <v>4061</v>
      </c>
      <c r="E802" s="96" t="s">
        <v>4060</v>
      </c>
      <c r="F802" s="10" t="s">
        <v>98</v>
      </c>
      <c r="G802" s="10" t="str">
        <f>_xlfn.IFNA(VLOOKUP($A802,'[1]Engaged Deals'!$A:$J,2,FALSE),"No")</f>
        <v>No</v>
      </c>
      <c r="H802" s="10" t="s">
        <v>11</v>
      </c>
      <c r="I802" s="96" t="s">
        <v>96</v>
      </c>
      <c r="J802" s="99">
        <v>42871</v>
      </c>
      <c r="K802" s="102">
        <v>42781</v>
      </c>
      <c r="L802" s="96" t="s">
        <v>8</v>
      </c>
      <c r="M802" s="102">
        <v>42871</v>
      </c>
      <c r="N802" s="101">
        <v>50000</v>
      </c>
      <c r="O802" s="7">
        <f>N802/1000000</f>
        <v>0.05</v>
      </c>
      <c r="P802" s="100">
        <v>12</v>
      </c>
      <c r="Q802" s="99">
        <v>42824</v>
      </c>
      <c r="R802" s="98" t="s">
        <v>6</v>
      </c>
      <c r="S802" s="53" t="s">
        <v>47</v>
      </c>
      <c r="T802" s="96" t="s">
        <v>616</v>
      </c>
      <c r="U802" s="96" t="s">
        <v>214</v>
      </c>
      <c r="V802" s="96" t="s">
        <v>55</v>
      </c>
      <c r="W802" s="53"/>
      <c r="Y802" s="13" t="s">
        <v>0</v>
      </c>
    </row>
    <row r="803" spans="1:25" hidden="1" x14ac:dyDescent="0.25">
      <c r="A803" s="60" t="s">
        <v>4059</v>
      </c>
      <c r="B803" s="113" t="s">
        <v>32</v>
      </c>
      <c r="C803" s="113" t="s">
        <v>41</v>
      </c>
      <c r="D803" s="113" t="s">
        <v>4058</v>
      </c>
      <c r="E803" s="113" t="s">
        <v>4057</v>
      </c>
      <c r="F803" s="10" t="s">
        <v>28</v>
      </c>
      <c r="G803" s="10" t="str">
        <f>_xlfn.IFNA(VLOOKUP($A803,'[1]Engaged Deals'!$A:$J,2,FALSE),"No")</f>
        <v>No</v>
      </c>
      <c r="H803" s="10" t="s">
        <v>27</v>
      </c>
      <c r="I803" s="113" t="s">
        <v>26</v>
      </c>
      <c r="J803" s="58">
        <v>42921</v>
      </c>
      <c r="K803" s="59" t="s">
        <v>4056</v>
      </c>
      <c r="L803" s="113" t="s">
        <v>8</v>
      </c>
      <c r="M803" s="58">
        <v>42921</v>
      </c>
      <c r="N803" s="153">
        <v>69000</v>
      </c>
      <c r="O803" s="7">
        <f>N803/1000000</f>
        <v>6.9000000000000006E-2</v>
      </c>
      <c r="P803" s="56">
        <v>3</v>
      </c>
      <c r="Q803" s="152" t="s">
        <v>4056</v>
      </c>
      <c r="R803" s="54" t="s">
        <v>6</v>
      </c>
      <c r="S803" s="113" t="s">
        <v>47</v>
      </c>
      <c r="T803" s="113" t="s">
        <v>162</v>
      </c>
      <c r="U803" s="113" t="s">
        <v>214</v>
      </c>
      <c r="V803" s="113" t="s">
        <v>4055</v>
      </c>
      <c r="W803" s="113" t="s">
        <v>115</v>
      </c>
      <c r="Y803" s="13" t="s">
        <v>0</v>
      </c>
    </row>
    <row r="804" spans="1:25" hidden="1" x14ac:dyDescent="0.25">
      <c r="A804" s="160" t="s">
        <v>4054</v>
      </c>
      <c r="B804" s="97" t="s">
        <v>32</v>
      </c>
      <c r="C804" s="97" t="s">
        <v>190</v>
      </c>
      <c r="D804" s="97" t="s">
        <v>4053</v>
      </c>
      <c r="E804" s="97" t="s">
        <v>4052</v>
      </c>
      <c r="F804" s="10" t="s">
        <v>28</v>
      </c>
      <c r="G804" s="10" t="str">
        <f>_xlfn.IFNA(VLOOKUP($A804,'[1]Engaged Deals'!$A:$J,2,FALSE),"No")</f>
        <v>No</v>
      </c>
      <c r="H804" s="10" t="s">
        <v>11</v>
      </c>
      <c r="I804" s="97" t="s">
        <v>187</v>
      </c>
      <c r="J804" s="159">
        <v>42885</v>
      </c>
      <c r="K804" s="158" t="s">
        <v>4051</v>
      </c>
      <c r="L804" s="97" t="s">
        <v>8</v>
      </c>
      <c r="M804" s="155">
        <v>42885</v>
      </c>
      <c r="N804" s="157">
        <v>250000</v>
      </c>
      <c r="O804" s="7">
        <f>N804/1000000</f>
        <v>0.25</v>
      </c>
      <c r="P804" s="156">
        <v>12</v>
      </c>
      <c r="Q804" s="155" t="s">
        <v>7</v>
      </c>
      <c r="R804" s="154" t="s">
        <v>6</v>
      </c>
      <c r="S804" s="97" t="s">
        <v>20</v>
      </c>
      <c r="T804" s="97" t="s">
        <v>37</v>
      </c>
      <c r="U804" s="97" t="s">
        <v>184</v>
      </c>
      <c r="V804" s="97" t="s">
        <v>40</v>
      </c>
      <c r="W804" s="97" t="s">
        <v>461</v>
      </c>
      <c r="Y804" s="13" t="s">
        <v>0</v>
      </c>
    </row>
    <row r="805" spans="1:25" hidden="1" x14ac:dyDescent="0.25">
      <c r="A805" s="223" t="s">
        <v>4050</v>
      </c>
      <c r="B805" s="223" t="s">
        <v>65</v>
      </c>
      <c r="C805" s="223" t="s">
        <v>158</v>
      </c>
      <c r="D805" s="223" t="s">
        <v>4049</v>
      </c>
      <c r="E805" s="223" t="s">
        <v>4048</v>
      </c>
      <c r="F805" s="10" t="s">
        <v>28</v>
      </c>
      <c r="G805" s="10" t="str">
        <f>_xlfn.IFNA(VLOOKUP($A805,'[1]Engaged Deals'!$A:$J,2,FALSE),"No")</f>
        <v>No</v>
      </c>
      <c r="H805" s="10" t="s">
        <v>97</v>
      </c>
      <c r="I805" s="223" t="s">
        <v>26</v>
      </c>
      <c r="J805" s="228">
        <v>42825</v>
      </c>
      <c r="K805" s="227" t="s">
        <v>4047</v>
      </c>
      <c r="L805" s="223" t="s">
        <v>94</v>
      </c>
      <c r="M805" s="224">
        <v>42852</v>
      </c>
      <c r="N805" s="226">
        <v>23000</v>
      </c>
      <c r="O805" s="7">
        <f>N805/1000000</f>
        <v>2.3E-2</v>
      </c>
      <c r="P805" s="225">
        <v>1</v>
      </c>
      <c r="Q805" s="224" t="s">
        <v>7</v>
      </c>
      <c r="R805" s="223" t="s">
        <v>92</v>
      </c>
      <c r="S805" s="223" t="s">
        <v>73</v>
      </c>
      <c r="T805" s="162" t="s">
        <v>72</v>
      </c>
      <c r="U805" s="162" t="s">
        <v>578</v>
      </c>
      <c r="V805" s="162" t="s">
        <v>2317</v>
      </c>
      <c r="W805" s="162" t="s">
        <v>151</v>
      </c>
      <c r="Y805" s="13" t="s">
        <v>0</v>
      </c>
    </row>
    <row r="806" spans="1:25" hidden="1" x14ac:dyDescent="0.25">
      <c r="A806" s="217" t="s">
        <v>4046</v>
      </c>
      <c r="B806" s="217" t="s">
        <v>52</v>
      </c>
      <c r="C806" s="217" t="s">
        <v>52</v>
      </c>
      <c r="D806" s="217" t="s">
        <v>4045</v>
      </c>
      <c r="E806" s="217" t="s">
        <v>4044</v>
      </c>
      <c r="F806" s="10" t="s">
        <v>28</v>
      </c>
      <c r="G806" s="10" t="str">
        <f>_xlfn.IFNA(VLOOKUP($A806,'[1]Engaged Deals'!$A:$J,2,FALSE),"No")</f>
        <v>No</v>
      </c>
      <c r="H806" s="10" t="s">
        <v>97</v>
      </c>
      <c r="I806" s="217" t="s">
        <v>26</v>
      </c>
      <c r="J806" s="222">
        <v>42824</v>
      </c>
      <c r="K806" s="219" t="s">
        <v>4043</v>
      </c>
      <c r="L806" s="217" t="s">
        <v>94</v>
      </c>
      <c r="M806" s="222">
        <v>42795</v>
      </c>
      <c r="N806" s="221">
        <v>4000</v>
      </c>
      <c r="O806" s="7">
        <f>N806/1000000</f>
        <v>4.0000000000000001E-3</v>
      </c>
      <c r="P806" s="220">
        <v>6</v>
      </c>
      <c r="Q806" s="219">
        <v>42824</v>
      </c>
      <c r="R806" s="218" t="s">
        <v>92</v>
      </c>
      <c r="S806" s="217" t="s">
        <v>73</v>
      </c>
      <c r="T806" s="217" t="s">
        <v>72</v>
      </c>
      <c r="U806" s="217" t="s">
        <v>346</v>
      </c>
      <c r="V806" s="217" t="s">
        <v>4042</v>
      </c>
      <c r="W806" s="217" t="s">
        <v>115</v>
      </c>
      <c r="Y806" s="13" t="s">
        <v>0</v>
      </c>
    </row>
    <row r="807" spans="1:25" hidden="1" x14ac:dyDescent="0.25">
      <c r="A807" s="160" t="s">
        <v>4041</v>
      </c>
      <c r="B807" s="97" t="s">
        <v>32</v>
      </c>
      <c r="C807" s="97" t="s">
        <v>31</v>
      </c>
      <c r="D807" s="97" t="s">
        <v>4040</v>
      </c>
      <c r="E807" s="97" t="s">
        <v>481</v>
      </c>
      <c r="F807" s="10" t="s">
        <v>28</v>
      </c>
      <c r="G807" s="10" t="str">
        <f>_xlfn.IFNA(VLOOKUP($A807,'[1]Engaged Deals'!$A:$J,2,FALSE),"No")</f>
        <v>No</v>
      </c>
      <c r="H807" s="10" t="s">
        <v>11</v>
      </c>
      <c r="I807" s="97" t="s">
        <v>26</v>
      </c>
      <c r="J807" s="159">
        <v>42901</v>
      </c>
      <c r="K807" s="158" t="s">
        <v>4039</v>
      </c>
      <c r="L807" s="97" t="s">
        <v>24</v>
      </c>
      <c r="M807" s="155">
        <v>42901</v>
      </c>
      <c r="N807" s="157">
        <v>50000</v>
      </c>
      <c r="O807" s="7">
        <f>N807/1000000</f>
        <v>0.05</v>
      </c>
      <c r="P807" s="156">
        <v>12</v>
      </c>
      <c r="Q807" s="155" t="s">
        <v>179</v>
      </c>
      <c r="R807" s="154" t="s">
        <v>6</v>
      </c>
      <c r="S807" s="97" t="s">
        <v>47</v>
      </c>
      <c r="T807" s="97" t="s">
        <v>162</v>
      </c>
      <c r="U807" s="97" t="s">
        <v>214</v>
      </c>
      <c r="V807" s="97" t="s">
        <v>4038</v>
      </c>
      <c r="W807" s="97"/>
      <c r="Y807" s="13" t="s">
        <v>0</v>
      </c>
    </row>
    <row r="808" spans="1:25" hidden="1" x14ac:dyDescent="0.25">
      <c r="A808" s="160" t="s">
        <v>4037</v>
      </c>
      <c r="B808" s="97" t="s">
        <v>32</v>
      </c>
      <c r="C808" s="97" t="s">
        <v>41</v>
      </c>
      <c r="D808" s="97" t="s">
        <v>4036</v>
      </c>
      <c r="E808" s="97" t="s">
        <v>300</v>
      </c>
      <c r="F808" s="10" t="s">
        <v>28</v>
      </c>
      <c r="G808" s="10" t="str">
        <f>_xlfn.IFNA(VLOOKUP($A808,'[1]Engaged Deals'!$A:$J,2,FALSE),"No")</f>
        <v>No</v>
      </c>
      <c r="H808" s="10" t="s">
        <v>27</v>
      </c>
      <c r="I808" s="97" t="s">
        <v>26</v>
      </c>
      <c r="J808" s="159">
        <v>42946</v>
      </c>
      <c r="K808" s="158" t="s">
        <v>4035</v>
      </c>
      <c r="L808" s="97" t="s">
        <v>24</v>
      </c>
      <c r="M808" s="159">
        <v>42946</v>
      </c>
      <c r="N808" s="157">
        <v>1000000</v>
      </c>
      <c r="O808" s="7">
        <f>N808/1000000</f>
        <v>1</v>
      </c>
      <c r="P808" s="156">
        <v>12</v>
      </c>
      <c r="Q808" s="155" t="s">
        <v>4034</v>
      </c>
      <c r="R808" s="154" t="s">
        <v>21</v>
      </c>
      <c r="S808" s="97" t="s">
        <v>47</v>
      </c>
      <c r="T808" s="97" t="s">
        <v>46</v>
      </c>
      <c r="U808" s="97"/>
      <c r="V808" s="97" t="s">
        <v>1283</v>
      </c>
      <c r="W808" s="97" t="s">
        <v>3627</v>
      </c>
      <c r="Y808" s="13" t="s">
        <v>0</v>
      </c>
    </row>
    <row r="809" spans="1:25" hidden="1" x14ac:dyDescent="0.25">
      <c r="A809" s="60" t="s">
        <v>4033</v>
      </c>
      <c r="B809" s="53" t="s">
        <v>65</v>
      </c>
      <c r="C809" s="53" t="s">
        <v>158</v>
      </c>
      <c r="D809" s="53" t="s">
        <v>4032</v>
      </c>
      <c r="E809" s="53" t="s">
        <v>57</v>
      </c>
      <c r="F809" s="10" t="s">
        <v>28</v>
      </c>
      <c r="G809" s="10" t="str">
        <f>_xlfn.IFNA(VLOOKUP($A809,'[1]Engaged Deals'!$A:$J,2,FALSE),"No")</f>
        <v>No</v>
      </c>
      <c r="H809" s="10" t="s">
        <v>60</v>
      </c>
      <c r="I809" s="53" t="s">
        <v>187</v>
      </c>
      <c r="J809" s="58">
        <v>43100</v>
      </c>
      <c r="K809" s="59" t="s">
        <v>4031</v>
      </c>
      <c r="L809" s="53" t="s">
        <v>8</v>
      </c>
      <c r="M809" s="55">
        <v>43100</v>
      </c>
      <c r="N809" s="57">
        <v>250000</v>
      </c>
      <c r="O809" s="7">
        <f>N809/1000000</f>
        <v>0.25</v>
      </c>
      <c r="P809" s="56">
        <v>1</v>
      </c>
      <c r="Q809" s="55" t="s">
        <v>4030</v>
      </c>
      <c r="R809" s="54" t="s">
        <v>6</v>
      </c>
      <c r="S809" s="53" t="s">
        <v>172</v>
      </c>
      <c r="T809" s="53" t="s">
        <v>171</v>
      </c>
      <c r="U809" s="53" t="s">
        <v>1750</v>
      </c>
      <c r="V809" s="53" t="s">
        <v>3738</v>
      </c>
      <c r="W809" s="53" t="s">
        <v>4029</v>
      </c>
      <c r="Y809" s="13" t="s">
        <v>0</v>
      </c>
    </row>
    <row r="810" spans="1:25" x14ac:dyDescent="0.25">
      <c r="A810" s="160" t="s">
        <v>4028</v>
      </c>
      <c r="B810" s="97" t="s">
        <v>32</v>
      </c>
      <c r="C810" s="97" t="s">
        <v>424</v>
      </c>
      <c r="D810" s="97" t="s">
        <v>4027</v>
      </c>
      <c r="E810" s="97" t="s">
        <v>440</v>
      </c>
      <c r="F810" s="10" t="s">
        <v>98</v>
      </c>
      <c r="G810" s="10" t="str">
        <f>_xlfn.IFNA(VLOOKUP($A810,'[1]Engaged Deals'!$A:$J,2,FALSE),"No")</f>
        <v>No</v>
      </c>
      <c r="H810" s="10" t="s">
        <v>11</v>
      </c>
      <c r="I810" s="97" t="s">
        <v>96</v>
      </c>
      <c r="J810" s="159">
        <v>42853</v>
      </c>
      <c r="K810" s="158" t="s">
        <v>4026</v>
      </c>
      <c r="L810" s="97" t="s">
        <v>24</v>
      </c>
      <c r="M810" s="155">
        <v>42853</v>
      </c>
      <c r="N810" s="157">
        <v>10000</v>
      </c>
      <c r="O810" s="7">
        <f>N810/1000000</f>
        <v>0.01</v>
      </c>
      <c r="P810" s="156">
        <v>12</v>
      </c>
      <c r="Q810" s="155" t="s">
        <v>1657</v>
      </c>
      <c r="R810" s="154" t="s">
        <v>6</v>
      </c>
      <c r="S810" s="97" t="s">
        <v>107</v>
      </c>
      <c r="T810" s="97" t="s">
        <v>106</v>
      </c>
      <c r="U810" s="97" t="s">
        <v>4025</v>
      </c>
      <c r="V810" s="97" t="s">
        <v>3728</v>
      </c>
      <c r="W810" s="97"/>
      <c r="Y810" s="13" t="s">
        <v>0</v>
      </c>
    </row>
    <row r="811" spans="1:25" hidden="1" x14ac:dyDescent="0.25">
      <c r="A811" s="160" t="s">
        <v>4024</v>
      </c>
      <c r="B811" s="97" t="s">
        <v>52</v>
      </c>
      <c r="C811" s="97" t="s">
        <v>52</v>
      </c>
      <c r="D811" s="97" t="s">
        <v>4023</v>
      </c>
      <c r="E811" s="97" t="s">
        <v>4022</v>
      </c>
      <c r="F811" s="10" t="s">
        <v>12</v>
      </c>
      <c r="G811" s="10" t="str">
        <f>_xlfn.IFNA(VLOOKUP($A811,'[1]Engaged Deals'!$A:$J,2,FALSE),"No")</f>
        <v>No</v>
      </c>
      <c r="H811" s="10" t="s">
        <v>11</v>
      </c>
      <c r="I811" s="97" t="s">
        <v>10</v>
      </c>
      <c r="J811" s="159">
        <v>42853</v>
      </c>
      <c r="K811" s="158" t="s">
        <v>4021</v>
      </c>
      <c r="L811" s="97" t="s">
        <v>8</v>
      </c>
      <c r="M811" s="155">
        <v>42853</v>
      </c>
      <c r="N811" s="157">
        <v>285714</v>
      </c>
      <c r="O811" s="7">
        <f>N811/1000000</f>
        <v>0.28571400000000002</v>
      </c>
      <c r="P811" s="156">
        <v>12</v>
      </c>
      <c r="Q811" s="155" t="s">
        <v>4020</v>
      </c>
      <c r="R811" s="154" t="s">
        <v>6</v>
      </c>
      <c r="S811" s="97" t="s">
        <v>47</v>
      </c>
      <c r="T811" s="97" t="s">
        <v>162</v>
      </c>
      <c r="U811" s="97" t="s">
        <v>1165</v>
      </c>
      <c r="V811" s="97" t="s">
        <v>1744</v>
      </c>
      <c r="W811" s="97" t="s">
        <v>1743</v>
      </c>
      <c r="Y811" s="13" t="s">
        <v>0</v>
      </c>
    </row>
    <row r="812" spans="1:25" hidden="1" x14ac:dyDescent="0.25">
      <c r="A812" s="160" t="s">
        <v>4019</v>
      </c>
      <c r="B812" s="97" t="s">
        <v>32</v>
      </c>
      <c r="C812" s="97" t="s">
        <v>113</v>
      </c>
      <c r="D812" s="97" t="s">
        <v>704</v>
      </c>
      <c r="E812" s="97" t="s">
        <v>4018</v>
      </c>
      <c r="F812" s="10" t="s">
        <v>269</v>
      </c>
      <c r="G812" s="10" t="str">
        <f>_xlfn.IFNA(VLOOKUP($A812,'[1]Engaged Deals'!$A:$J,2,FALSE),"No")</f>
        <v>No</v>
      </c>
      <c r="H812" s="10" t="s">
        <v>11</v>
      </c>
      <c r="I812" s="97" t="s">
        <v>625</v>
      </c>
      <c r="J812" s="159">
        <v>42916</v>
      </c>
      <c r="K812" s="158" t="s">
        <v>4017</v>
      </c>
      <c r="L812" s="97" t="s">
        <v>144</v>
      </c>
      <c r="M812" s="155">
        <v>42916</v>
      </c>
      <c r="N812" s="157">
        <v>60000</v>
      </c>
      <c r="O812" s="7">
        <f>N812/1000000</f>
        <v>0.06</v>
      </c>
      <c r="P812" s="156">
        <v>12</v>
      </c>
      <c r="Q812" s="155" t="s">
        <v>282</v>
      </c>
      <c r="R812" s="154" t="s">
        <v>6</v>
      </c>
      <c r="S812" s="97" t="s">
        <v>47</v>
      </c>
      <c r="T812" s="97" t="s">
        <v>162</v>
      </c>
      <c r="U812" s="97" t="s">
        <v>214</v>
      </c>
      <c r="V812" s="97" t="s">
        <v>4016</v>
      </c>
      <c r="W812" s="97" t="s">
        <v>192</v>
      </c>
      <c r="Y812" s="13" t="s">
        <v>0</v>
      </c>
    </row>
    <row r="813" spans="1:25" hidden="1" x14ac:dyDescent="0.25">
      <c r="A813" s="160" t="s">
        <v>4015</v>
      </c>
      <c r="B813" s="97" t="s">
        <v>32</v>
      </c>
      <c r="C813" s="97" t="s">
        <v>424</v>
      </c>
      <c r="D813" s="97" t="s">
        <v>2021</v>
      </c>
      <c r="E813" s="97" t="s">
        <v>4014</v>
      </c>
      <c r="F813" s="10" t="s">
        <v>28</v>
      </c>
      <c r="G813" s="10" t="str">
        <f>_xlfn.IFNA(VLOOKUP($A813,'[1]Engaged Deals'!$A:$J,2,FALSE),"No")</f>
        <v>Yes</v>
      </c>
      <c r="H813" s="10" t="s">
        <v>11</v>
      </c>
      <c r="I813" s="97" t="s">
        <v>26</v>
      </c>
      <c r="J813" s="159">
        <v>42881</v>
      </c>
      <c r="K813" s="158" t="s">
        <v>4013</v>
      </c>
      <c r="L813" s="97" t="s">
        <v>144</v>
      </c>
      <c r="M813" s="155">
        <v>42881</v>
      </c>
      <c r="N813" s="157">
        <v>155000</v>
      </c>
      <c r="O813" s="7">
        <f>N813/1000000</f>
        <v>0.155</v>
      </c>
      <c r="P813" s="156">
        <v>12</v>
      </c>
      <c r="Q813" s="155" t="s">
        <v>4012</v>
      </c>
      <c r="R813" s="154" t="s">
        <v>6</v>
      </c>
      <c r="S813" s="97" t="s">
        <v>47</v>
      </c>
      <c r="T813" s="97" t="s">
        <v>46</v>
      </c>
      <c r="U813" s="97" t="s">
        <v>539</v>
      </c>
      <c r="V813" s="97" t="s">
        <v>2017</v>
      </c>
      <c r="W813" s="97" t="s">
        <v>123</v>
      </c>
      <c r="X813" s="1" t="s">
        <v>43</v>
      </c>
      <c r="Y813" s="13" t="s">
        <v>0</v>
      </c>
    </row>
    <row r="814" spans="1:25" hidden="1" x14ac:dyDescent="0.25">
      <c r="A814" s="160" t="s">
        <v>4008</v>
      </c>
      <c r="B814" s="97" t="s">
        <v>149</v>
      </c>
      <c r="C814" s="97" t="s">
        <v>240</v>
      </c>
      <c r="D814" s="97" t="s">
        <v>4007</v>
      </c>
      <c r="E814" s="97" t="s">
        <v>4006</v>
      </c>
      <c r="F814" s="10" t="s">
        <v>28</v>
      </c>
      <c r="G814" s="10" t="str">
        <f>_xlfn.IFNA(VLOOKUP($A814,'[1]Engaged Deals'!$A:$J,2,FALSE),"No")</f>
        <v>No</v>
      </c>
      <c r="H814" s="10" t="s">
        <v>11</v>
      </c>
      <c r="I814" s="97" t="s">
        <v>26</v>
      </c>
      <c r="J814" s="159">
        <v>42881</v>
      </c>
      <c r="K814" s="158" t="s">
        <v>4005</v>
      </c>
      <c r="L814" s="97" t="s">
        <v>144</v>
      </c>
      <c r="M814" s="155">
        <v>42881</v>
      </c>
      <c r="N814" s="157">
        <v>700000</v>
      </c>
      <c r="O814" s="7">
        <f>N814/1000000</f>
        <v>0.7</v>
      </c>
      <c r="P814" s="156">
        <v>6</v>
      </c>
      <c r="Q814" s="155" t="s">
        <v>135</v>
      </c>
      <c r="R814" s="154" t="s">
        <v>281</v>
      </c>
      <c r="S814" s="97" t="s">
        <v>47</v>
      </c>
      <c r="T814" s="97" t="s">
        <v>162</v>
      </c>
      <c r="U814" s="97" t="s">
        <v>214</v>
      </c>
      <c r="V814" s="97" t="s">
        <v>4004</v>
      </c>
      <c r="W814" s="97" t="s">
        <v>229</v>
      </c>
      <c r="Y814" s="13" t="s">
        <v>0</v>
      </c>
    </row>
    <row r="815" spans="1:25" hidden="1" x14ac:dyDescent="0.25">
      <c r="A815" s="160" t="s">
        <v>4008</v>
      </c>
      <c r="B815" s="97" t="s">
        <v>149</v>
      </c>
      <c r="C815" s="97" t="s">
        <v>240</v>
      </c>
      <c r="D815" s="97" t="s">
        <v>4007</v>
      </c>
      <c r="E815" s="97" t="s">
        <v>4006</v>
      </c>
      <c r="F815" s="10" t="s">
        <v>28</v>
      </c>
      <c r="G815" s="10" t="str">
        <f>_xlfn.IFNA(VLOOKUP($A815,'[1]Engaged Deals'!$A:$J,2,FALSE),"No")</f>
        <v>No</v>
      </c>
      <c r="H815" s="10" t="s">
        <v>11</v>
      </c>
      <c r="I815" s="97" t="s">
        <v>26</v>
      </c>
      <c r="J815" s="159">
        <v>42881</v>
      </c>
      <c r="K815" s="158" t="s">
        <v>4005</v>
      </c>
      <c r="L815" s="97" t="s">
        <v>144</v>
      </c>
      <c r="M815" s="155">
        <v>42881</v>
      </c>
      <c r="N815" s="157">
        <v>300000</v>
      </c>
      <c r="O815" s="7">
        <f>N815/1000000</f>
        <v>0.3</v>
      </c>
      <c r="P815" s="156">
        <v>1</v>
      </c>
      <c r="Q815" s="155" t="s">
        <v>4011</v>
      </c>
      <c r="R815" s="154" t="s">
        <v>281</v>
      </c>
      <c r="S815" s="97" t="s">
        <v>172</v>
      </c>
      <c r="T815" s="97" t="s">
        <v>1876</v>
      </c>
      <c r="U815" s="97" t="s">
        <v>4010</v>
      </c>
      <c r="V815" s="97" t="s">
        <v>4004</v>
      </c>
      <c r="W815" s="97" t="s">
        <v>229</v>
      </c>
      <c r="Y815" s="13" t="s">
        <v>0</v>
      </c>
    </row>
    <row r="816" spans="1:25" hidden="1" x14ac:dyDescent="0.25">
      <c r="A816" s="160" t="s">
        <v>4008</v>
      </c>
      <c r="B816" s="97" t="s">
        <v>149</v>
      </c>
      <c r="C816" s="97" t="s">
        <v>240</v>
      </c>
      <c r="D816" s="97" t="s">
        <v>4007</v>
      </c>
      <c r="E816" s="97" t="s">
        <v>4006</v>
      </c>
      <c r="F816" s="10" t="s">
        <v>28</v>
      </c>
      <c r="G816" s="10" t="str">
        <f>_xlfn.IFNA(VLOOKUP($A816,'[1]Engaged Deals'!$A:$J,2,FALSE),"No")</f>
        <v>No</v>
      </c>
      <c r="H816" s="10" t="s">
        <v>11</v>
      </c>
      <c r="I816" s="97" t="s">
        <v>26</v>
      </c>
      <c r="J816" s="159">
        <v>42881</v>
      </c>
      <c r="K816" s="158" t="s">
        <v>4005</v>
      </c>
      <c r="L816" s="97" t="s">
        <v>144</v>
      </c>
      <c r="M816" s="155">
        <v>42881</v>
      </c>
      <c r="N816" s="157">
        <v>200000</v>
      </c>
      <c r="O816" s="7">
        <f>N816/1000000</f>
        <v>0.2</v>
      </c>
      <c r="P816" s="156">
        <v>6</v>
      </c>
      <c r="Q816" s="155" t="s">
        <v>4009</v>
      </c>
      <c r="R816" s="154" t="s">
        <v>281</v>
      </c>
      <c r="S816" s="97" t="s">
        <v>107</v>
      </c>
      <c r="T816" s="97" t="s">
        <v>2295</v>
      </c>
      <c r="U816" s="97" t="s">
        <v>3394</v>
      </c>
      <c r="V816" s="97" t="s">
        <v>4004</v>
      </c>
      <c r="W816" s="97" t="s">
        <v>229</v>
      </c>
      <c r="Y816" s="13" t="s">
        <v>0</v>
      </c>
    </row>
    <row r="817" spans="1:25" hidden="1" x14ac:dyDescent="0.25">
      <c r="A817" s="160" t="s">
        <v>4008</v>
      </c>
      <c r="B817" s="97" t="s">
        <v>149</v>
      </c>
      <c r="C817" s="97" t="s">
        <v>240</v>
      </c>
      <c r="D817" s="97" t="s">
        <v>4007</v>
      </c>
      <c r="E817" s="97" t="s">
        <v>4006</v>
      </c>
      <c r="F817" s="10" t="s">
        <v>28</v>
      </c>
      <c r="G817" s="10" t="str">
        <f>_xlfn.IFNA(VLOOKUP($A817,'[1]Engaged Deals'!$A:$J,2,FALSE),"No")</f>
        <v>No</v>
      </c>
      <c r="H817" s="10" t="s">
        <v>11</v>
      </c>
      <c r="I817" s="97" t="s">
        <v>26</v>
      </c>
      <c r="J817" s="159">
        <v>42881</v>
      </c>
      <c r="K817" s="158" t="s">
        <v>4005</v>
      </c>
      <c r="L817" s="97" t="s">
        <v>144</v>
      </c>
      <c r="M817" s="155">
        <v>42881</v>
      </c>
      <c r="N817" s="157">
        <v>100000</v>
      </c>
      <c r="O817" s="7">
        <f>N817/1000000</f>
        <v>0.1</v>
      </c>
      <c r="P817" s="156">
        <v>1</v>
      </c>
      <c r="Q817" s="155" t="s">
        <v>282</v>
      </c>
      <c r="R817" s="154" t="s">
        <v>281</v>
      </c>
      <c r="S817" s="97" t="s">
        <v>172</v>
      </c>
      <c r="T817" s="97" t="s">
        <v>210</v>
      </c>
      <c r="U817" s="97" t="s">
        <v>3099</v>
      </c>
      <c r="V817" s="97" t="s">
        <v>4004</v>
      </c>
      <c r="W817" s="97" t="s">
        <v>229</v>
      </c>
      <c r="Y817" s="13" t="s">
        <v>0</v>
      </c>
    </row>
    <row r="818" spans="1:25" hidden="1" x14ac:dyDescent="0.25">
      <c r="A818" s="60" t="s">
        <v>4003</v>
      </c>
      <c r="B818" s="53" t="s">
        <v>65</v>
      </c>
      <c r="C818" s="53" t="s">
        <v>302</v>
      </c>
      <c r="D818" s="53" t="s">
        <v>4002</v>
      </c>
      <c r="E818" s="53" t="s">
        <v>4001</v>
      </c>
      <c r="F818" s="10" t="s">
        <v>12</v>
      </c>
      <c r="G818" s="10" t="str">
        <f>_xlfn.IFNA(VLOOKUP($A818,'[1]Engaged Deals'!$A:$J,2,FALSE),"No")</f>
        <v>No</v>
      </c>
      <c r="H818" s="10" t="s">
        <v>27</v>
      </c>
      <c r="I818" s="53" t="s">
        <v>10</v>
      </c>
      <c r="J818" s="58">
        <v>42944</v>
      </c>
      <c r="K818" s="59" t="s">
        <v>4000</v>
      </c>
      <c r="L818" s="53" t="s">
        <v>24</v>
      </c>
      <c r="M818" s="58">
        <v>42944</v>
      </c>
      <c r="N818" s="57">
        <v>100000</v>
      </c>
      <c r="O818" s="7">
        <f>N818/1000000</f>
        <v>0.1</v>
      </c>
      <c r="P818" s="56">
        <v>12</v>
      </c>
      <c r="Q818" s="55" t="s">
        <v>282</v>
      </c>
      <c r="R818" s="54" t="s">
        <v>6</v>
      </c>
      <c r="S818" s="53" t="s">
        <v>47</v>
      </c>
      <c r="T818" s="53" t="s">
        <v>162</v>
      </c>
      <c r="U818" s="53"/>
      <c r="V818" s="53" t="s">
        <v>3999</v>
      </c>
      <c r="W818" s="53" t="s">
        <v>123</v>
      </c>
      <c r="Y818" s="13" t="s">
        <v>0</v>
      </c>
    </row>
    <row r="819" spans="1:25" hidden="1" x14ac:dyDescent="0.25">
      <c r="A819" s="160" t="s">
        <v>3998</v>
      </c>
      <c r="B819" s="97" t="s">
        <v>149</v>
      </c>
      <c r="C819" s="97" t="s">
        <v>207</v>
      </c>
      <c r="D819" s="97" t="s">
        <v>3997</v>
      </c>
      <c r="E819" s="97" t="s">
        <v>3996</v>
      </c>
      <c r="F819" s="10" t="s">
        <v>12</v>
      </c>
      <c r="G819" s="10" t="str">
        <f>_xlfn.IFNA(VLOOKUP($A819,'[1]Engaged Deals'!$A:$J,2,FALSE),"No")</f>
        <v>No</v>
      </c>
      <c r="H819" s="10" t="s">
        <v>11</v>
      </c>
      <c r="I819" s="97" t="s">
        <v>10</v>
      </c>
      <c r="J819" s="159">
        <v>42872</v>
      </c>
      <c r="K819" s="158" t="s">
        <v>3995</v>
      </c>
      <c r="L819" s="97" t="s">
        <v>8</v>
      </c>
      <c r="M819" s="155">
        <v>42872</v>
      </c>
      <c r="N819" s="157">
        <v>31000</v>
      </c>
      <c r="O819" s="7">
        <f>N819/1000000</f>
        <v>3.1E-2</v>
      </c>
      <c r="P819" s="156">
        <v>12</v>
      </c>
      <c r="Q819" s="155" t="s">
        <v>3994</v>
      </c>
      <c r="R819" s="154" t="s">
        <v>6</v>
      </c>
      <c r="S819" s="97" t="s">
        <v>47</v>
      </c>
      <c r="T819" s="97" t="s">
        <v>162</v>
      </c>
      <c r="U819" s="97" t="s">
        <v>214</v>
      </c>
      <c r="V819" s="97" t="s">
        <v>3993</v>
      </c>
      <c r="W819" s="97" t="s">
        <v>1</v>
      </c>
      <c r="Y819" s="13" t="s">
        <v>0</v>
      </c>
    </row>
    <row r="820" spans="1:25" x14ac:dyDescent="0.25">
      <c r="A820" s="160" t="s">
        <v>3991</v>
      </c>
      <c r="B820" s="97" t="s">
        <v>32</v>
      </c>
      <c r="C820" s="97" t="s">
        <v>424</v>
      </c>
      <c r="D820" s="97" t="s">
        <v>3990</v>
      </c>
      <c r="E820" s="97" t="s">
        <v>3458</v>
      </c>
      <c r="F820" s="10" t="s">
        <v>98</v>
      </c>
      <c r="G820" s="10" t="str">
        <f>_xlfn.IFNA(VLOOKUP($A820,'[1]Engaged Deals'!$A:$J,2,FALSE),"No")</f>
        <v>No</v>
      </c>
      <c r="H820" s="10" t="s">
        <v>11</v>
      </c>
      <c r="I820" s="97" t="s">
        <v>96</v>
      </c>
      <c r="J820" s="159">
        <v>42916</v>
      </c>
      <c r="K820" s="158" t="s">
        <v>3989</v>
      </c>
      <c r="L820" s="97" t="s">
        <v>24</v>
      </c>
      <c r="M820" s="155">
        <v>42916</v>
      </c>
      <c r="N820" s="157">
        <v>77500</v>
      </c>
      <c r="O820" s="7">
        <f>N820/1000000</f>
        <v>7.7499999999999999E-2</v>
      </c>
      <c r="P820" s="156">
        <v>12</v>
      </c>
      <c r="Q820" s="155" t="s">
        <v>3992</v>
      </c>
      <c r="R820" s="154" t="s">
        <v>21</v>
      </c>
      <c r="S820" s="97" t="s">
        <v>73</v>
      </c>
      <c r="T820" s="97" t="s">
        <v>312</v>
      </c>
      <c r="U820" s="97" t="s">
        <v>311</v>
      </c>
      <c r="V820" s="97" t="s">
        <v>3987</v>
      </c>
      <c r="W820" s="97" t="s">
        <v>160</v>
      </c>
      <c r="Y820" s="13" t="s">
        <v>0</v>
      </c>
    </row>
    <row r="821" spans="1:25" x14ac:dyDescent="0.25">
      <c r="A821" s="160" t="s">
        <v>3991</v>
      </c>
      <c r="B821" s="97" t="s">
        <v>32</v>
      </c>
      <c r="C821" s="97" t="s">
        <v>424</v>
      </c>
      <c r="D821" s="97" t="s">
        <v>3990</v>
      </c>
      <c r="E821" s="97" t="s">
        <v>3458</v>
      </c>
      <c r="F821" s="10" t="s">
        <v>98</v>
      </c>
      <c r="G821" s="10" t="str">
        <f>_xlfn.IFNA(VLOOKUP($A821,'[1]Engaged Deals'!$A:$J,2,FALSE),"No")</f>
        <v>No</v>
      </c>
      <c r="H821" s="10" t="s">
        <v>11</v>
      </c>
      <c r="I821" s="97" t="s">
        <v>96</v>
      </c>
      <c r="J821" s="159">
        <v>42916</v>
      </c>
      <c r="K821" s="158" t="s">
        <v>3989</v>
      </c>
      <c r="L821" s="97" t="s">
        <v>24</v>
      </c>
      <c r="M821" s="155">
        <v>42916</v>
      </c>
      <c r="N821" s="157">
        <v>0</v>
      </c>
      <c r="O821" s="7">
        <f>N821/1000000</f>
        <v>0</v>
      </c>
      <c r="P821" s="156">
        <v>12</v>
      </c>
      <c r="Q821" s="155" t="s">
        <v>3988</v>
      </c>
      <c r="R821" s="154" t="s">
        <v>21</v>
      </c>
      <c r="S821" s="97" t="s">
        <v>73</v>
      </c>
      <c r="T821" s="97" t="s">
        <v>312</v>
      </c>
      <c r="U821" s="97"/>
      <c r="V821" s="97" t="s">
        <v>3987</v>
      </c>
      <c r="W821" s="97" t="s">
        <v>160</v>
      </c>
      <c r="Y821" s="13" t="s">
        <v>0</v>
      </c>
    </row>
    <row r="822" spans="1:25" x14ac:dyDescent="0.25">
      <c r="A822" s="97" t="s">
        <v>3986</v>
      </c>
      <c r="B822" s="97" t="s">
        <v>32</v>
      </c>
      <c r="C822" s="97" t="s">
        <v>190</v>
      </c>
      <c r="D822" s="97" t="s">
        <v>3985</v>
      </c>
      <c r="E822" s="97" t="s">
        <v>3984</v>
      </c>
      <c r="F822" s="10" t="s">
        <v>98</v>
      </c>
      <c r="G822" s="10" t="str">
        <f>_xlfn.IFNA(VLOOKUP($A822,'[1]Engaged Deals'!$A:$J,2,FALSE),"No")</f>
        <v>No</v>
      </c>
      <c r="H822" s="10" t="s">
        <v>97</v>
      </c>
      <c r="I822" s="97" t="s">
        <v>96</v>
      </c>
      <c r="J822" s="159">
        <v>42814</v>
      </c>
      <c r="K822" s="158" t="s">
        <v>3983</v>
      </c>
      <c r="L822" s="97" t="s">
        <v>24</v>
      </c>
      <c r="M822" s="155">
        <v>42814</v>
      </c>
      <c r="N822" s="157">
        <v>12000</v>
      </c>
      <c r="O822" s="7">
        <f>N822/1000000</f>
        <v>1.2E-2</v>
      </c>
      <c r="P822" s="154">
        <v>12</v>
      </c>
      <c r="Q822" s="155" t="s">
        <v>3982</v>
      </c>
      <c r="R822" s="97" t="s">
        <v>21</v>
      </c>
      <c r="S822" s="97" t="s">
        <v>73</v>
      </c>
      <c r="T822" s="97" t="s">
        <v>312</v>
      </c>
      <c r="U822" s="97" t="s">
        <v>311</v>
      </c>
      <c r="V822" s="97" t="s">
        <v>40</v>
      </c>
      <c r="W822" s="97" t="s">
        <v>69</v>
      </c>
      <c r="Y822" s="13" t="s">
        <v>0</v>
      </c>
    </row>
    <row r="823" spans="1:25" x14ac:dyDescent="0.25">
      <c r="A823" s="160" t="s">
        <v>3981</v>
      </c>
      <c r="B823" s="97" t="s">
        <v>32</v>
      </c>
      <c r="C823" s="97" t="s">
        <v>113</v>
      </c>
      <c r="D823" s="97" t="s">
        <v>3980</v>
      </c>
      <c r="E823" s="97" t="s">
        <v>3979</v>
      </c>
      <c r="F823" s="10" t="s">
        <v>98</v>
      </c>
      <c r="G823" s="10" t="str">
        <f>_xlfn.IFNA(VLOOKUP($A823,'[1]Engaged Deals'!$A:$J,2,FALSE),"No")</f>
        <v>No</v>
      </c>
      <c r="H823" s="10" t="s">
        <v>11</v>
      </c>
      <c r="I823" s="97" t="s">
        <v>645</v>
      </c>
      <c r="J823" s="159">
        <v>42916</v>
      </c>
      <c r="K823" s="158" t="s">
        <v>3978</v>
      </c>
      <c r="L823" s="97" t="s">
        <v>8</v>
      </c>
      <c r="M823" s="155">
        <v>42916</v>
      </c>
      <c r="N823" s="157">
        <v>160000</v>
      </c>
      <c r="O823" s="7">
        <f>N823/1000000</f>
        <v>0.16</v>
      </c>
      <c r="P823" s="156">
        <v>12</v>
      </c>
      <c r="Q823" s="155" t="s">
        <v>737</v>
      </c>
      <c r="R823" s="154" t="s">
        <v>6</v>
      </c>
      <c r="S823" s="97" t="s">
        <v>73</v>
      </c>
      <c r="T823" s="97" t="s">
        <v>72</v>
      </c>
      <c r="U823" s="97" t="s">
        <v>370</v>
      </c>
      <c r="V823" s="97" t="s">
        <v>1498</v>
      </c>
      <c r="W823" s="97" t="s">
        <v>192</v>
      </c>
      <c r="Y823" s="13" t="s">
        <v>0</v>
      </c>
    </row>
    <row r="824" spans="1:25" hidden="1" x14ac:dyDescent="0.25">
      <c r="A824" s="176" t="s">
        <v>3977</v>
      </c>
      <c r="B824" s="169" t="s">
        <v>65</v>
      </c>
      <c r="C824" s="169" t="s">
        <v>158</v>
      </c>
      <c r="D824" s="169" t="s">
        <v>3976</v>
      </c>
      <c r="E824" s="169" t="s">
        <v>3975</v>
      </c>
      <c r="F824" s="10" t="s">
        <v>28</v>
      </c>
      <c r="G824" s="10" t="str">
        <f>_xlfn.IFNA(VLOOKUP($A824,'[1]Engaged Deals'!$A:$J,2,FALSE),"No")</f>
        <v>No</v>
      </c>
      <c r="H824" s="10" t="s">
        <v>27</v>
      </c>
      <c r="I824" s="169" t="s">
        <v>26</v>
      </c>
      <c r="J824" s="175">
        <v>42977</v>
      </c>
      <c r="K824" s="174" t="s">
        <v>3974</v>
      </c>
      <c r="L824" s="169" t="s">
        <v>24</v>
      </c>
      <c r="M824" s="175">
        <v>42977</v>
      </c>
      <c r="N824" s="173">
        <v>150000</v>
      </c>
      <c r="O824" s="7">
        <f>N824/1000000</f>
        <v>0.15</v>
      </c>
      <c r="P824" s="172">
        <v>12</v>
      </c>
      <c r="Q824" s="171" t="s">
        <v>7</v>
      </c>
      <c r="R824" s="170" t="s">
        <v>21</v>
      </c>
      <c r="S824" s="169" t="s">
        <v>73</v>
      </c>
      <c r="T824" s="169" t="s">
        <v>72</v>
      </c>
      <c r="U824" s="169"/>
      <c r="V824" s="97" t="s">
        <v>3973</v>
      </c>
      <c r="W824" s="97" t="s">
        <v>3972</v>
      </c>
      <c r="Y824" s="13" t="s">
        <v>0</v>
      </c>
    </row>
    <row r="825" spans="1:25" x14ac:dyDescent="0.25">
      <c r="A825" s="160" t="s">
        <v>3971</v>
      </c>
      <c r="B825" s="97" t="s">
        <v>532</v>
      </c>
      <c r="C825" s="97" t="s">
        <v>531</v>
      </c>
      <c r="D825" s="97" t="s">
        <v>3970</v>
      </c>
      <c r="E825" s="97" t="s">
        <v>57</v>
      </c>
      <c r="F825" s="10" t="s">
        <v>98</v>
      </c>
      <c r="G825" s="10" t="str">
        <f>_xlfn.IFNA(VLOOKUP($A825,'[1]Engaged Deals'!$A:$J,2,FALSE),"No")</f>
        <v>No</v>
      </c>
      <c r="H825" s="10" t="s">
        <v>11</v>
      </c>
      <c r="I825" s="97" t="s">
        <v>329</v>
      </c>
      <c r="J825" s="159">
        <v>42853</v>
      </c>
      <c r="K825" s="158" t="s">
        <v>3969</v>
      </c>
      <c r="L825" s="97" t="s">
        <v>8</v>
      </c>
      <c r="M825" s="155">
        <v>42853</v>
      </c>
      <c r="N825" s="157">
        <v>200000</v>
      </c>
      <c r="O825" s="7">
        <f>N825/1000000</f>
        <v>0.2</v>
      </c>
      <c r="P825" s="156">
        <v>12</v>
      </c>
      <c r="Q825" s="155" t="s">
        <v>737</v>
      </c>
      <c r="R825" s="154" t="s">
        <v>21</v>
      </c>
      <c r="S825" s="97" t="s">
        <v>73</v>
      </c>
      <c r="T825" s="97" t="s">
        <v>72</v>
      </c>
      <c r="U825" s="97" t="s">
        <v>346</v>
      </c>
      <c r="V825" s="97" t="s">
        <v>528</v>
      </c>
      <c r="W825" s="97" t="s">
        <v>160</v>
      </c>
      <c r="Y825" s="13" t="s">
        <v>0</v>
      </c>
    </row>
    <row r="826" spans="1:25" x14ac:dyDescent="0.25">
      <c r="A826" s="160" t="s">
        <v>3968</v>
      </c>
      <c r="B826" s="97" t="s">
        <v>32</v>
      </c>
      <c r="C826" s="97" t="s">
        <v>190</v>
      </c>
      <c r="D826" s="97" t="s">
        <v>3967</v>
      </c>
      <c r="E826" s="97" t="s">
        <v>3966</v>
      </c>
      <c r="F826" s="10" t="s">
        <v>98</v>
      </c>
      <c r="G826" s="10" t="str">
        <f>_xlfn.IFNA(VLOOKUP($A826,'[1]Engaged Deals'!$A:$J,2,FALSE),"No")</f>
        <v>No</v>
      </c>
      <c r="H826" s="10" t="s">
        <v>11</v>
      </c>
      <c r="I826" s="97" t="s">
        <v>329</v>
      </c>
      <c r="J826" s="159">
        <v>42916</v>
      </c>
      <c r="K826" s="158" t="s">
        <v>3965</v>
      </c>
      <c r="L826" s="97" t="s">
        <v>8</v>
      </c>
      <c r="M826" s="155">
        <v>42916</v>
      </c>
      <c r="N826" s="157">
        <v>15000</v>
      </c>
      <c r="O826" s="7">
        <f>N826/1000000</f>
        <v>1.4999999999999999E-2</v>
      </c>
      <c r="P826" s="156">
        <v>12</v>
      </c>
      <c r="Q826" s="155" t="s">
        <v>108</v>
      </c>
      <c r="R826" s="154" t="s">
        <v>21</v>
      </c>
      <c r="S826" s="97" t="s">
        <v>47</v>
      </c>
      <c r="T826" s="97" t="s">
        <v>162</v>
      </c>
      <c r="U826" s="97" t="s">
        <v>285</v>
      </c>
      <c r="V826" s="97" t="s">
        <v>40</v>
      </c>
      <c r="W826" s="97" t="s">
        <v>2700</v>
      </c>
      <c r="Y826" s="13" t="s">
        <v>0</v>
      </c>
    </row>
    <row r="827" spans="1:25" x14ac:dyDescent="0.25">
      <c r="A827" s="160" t="s">
        <v>3964</v>
      </c>
      <c r="B827" s="97" t="s">
        <v>32</v>
      </c>
      <c r="C827" s="97" t="s">
        <v>121</v>
      </c>
      <c r="D827" s="97" t="s">
        <v>2562</v>
      </c>
      <c r="E827" s="97" t="s">
        <v>3963</v>
      </c>
      <c r="F827" s="10" t="s">
        <v>98</v>
      </c>
      <c r="G827" s="10" t="str">
        <f>_xlfn.IFNA(VLOOKUP($A827,'[1]Engaged Deals'!$A:$J,2,FALSE),"No")</f>
        <v>No</v>
      </c>
      <c r="H827" s="10" t="s">
        <v>11</v>
      </c>
      <c r="I827" s="97" t="s">
        <v>329</v>
      </c>
      <c r="J827" s="159">
        <v>42855</v>
      </c>
      <c r="K827" s="158" t="s">
        <v>3962</v>
      </c>
      <c r="L827" s="97" t="s">
        <v>24</v>
      </c>
      <c r="M827" s="155">
        <v>42855</v>
      </c>
      <c r="N827" s="157">
        <v>400000</v>
      </c>
      <c r="O827" s="7">
        <f>N827/1000000</f>
        <v>0.4</v>
      </c>
      <c r="P827" s="156">
        <v>6</v>
      </c>
      <c r="Q827" s="155" t="s">
        <v>249</v>
      </c>
      <c r="R827" s="154" t="s">
        <v>21</v>
      </c>
      <c r="S827" s="97" t="s">
        <v>47</v>
      </c>
      <c r="T827" s="97" t="s">
        <v>162</v>
      </c>
      <c r="U827" s="97" t="s">
        <v>248</v>
      </c>
      <c r="V827" s="97" t="s">
        <v>2559</v>
      </c>
      <c r="W827" s="97" t="s">
        <v>3961</v>
      </c>
      <c r="Y827" s="13" t="s">
        <v>0</v>
      </c>
    </row>
    <row r="828" spans="1:25" hidden="1" x14ac:dyDescent="0.25">
      <c r="A828" s="60" t="s">
        <v>3960</v>
      </c>
      <c r="B828" s="53" t="s">
        <v>149</v>
      </c>
      <c r="C828" s="53" t="s">
        <v>148</v>
      </c>
      <c r="D828" s="53" t="s">
        <v>3959</v>
      </c>
      <c r="E828" s="53" t="s">
        <v>3958</v>
      </c>
      <c r="F828" s="10" t="s">
        <v>28</v>
      </c>
      <c r="G828" s="10" t="str">
        <f>_xlfn.IFNA(VLOOKUP($A828,'[1]Engaged Deals'!$A:$J,2,FALSE),"No")</f>
        <v>No</v>
      </c>
      <c r="H828" s="10" t="s">
        <v>60</v>
      </c>
      <c r="I828" s="53" t="s">
        <v>26</v>
      </c>
      <c r="J828" s="58">
        <v>43069</v>
      </c>
      <c r="K828" s="59" t="s">
        <v>3957</v>
      </c>
      <c r="L828" s="53" t="s">
        <v>24</v>
      </c>
      <c r="M828" s="55">
        <v>43069</v>
      </c>
      <c r="N828" s="57">
        <v>150000</v>
      </c>
      <c r="O828" s="7">
        <f>N828/1000000</f>
        <v>0.15</v>
      </c>
      <c r="P828" s="56">
        <v>1</v>
      </c>
      <c r="Q828" s="55" t="s">
        <v>371</v>
      </c>
      <c r="R828" s="54" t="s">
        <v>6</v>
      </c>
      <c r="S828" s="53" t="s">
        <v>172</v>
      </c>
      <c r="T828" s="53" t="s">
        <v>171</v>
      </c>
      <c r="U828" s="53" t="s">
        <v>170</v>
      </c>
      <c r="V828" s="53" t="s">
        <v>3956</v>
      </c>
      <c r="W828" s="53" t="s">
        <v>115</v>
      </c>
      <c r="Y828" s="13" t="s">
        <v>0</v>
      </c>
    </row>
    <row r="829" spans="1:25" hidden="1" x14ac:dyDescent="0.25">
      <c r="A829" s="160" t="s">
        <v>3955</v>
      </c>
      <c r="B829" s="97" t="s">
        <v>65</v>
      </c>
      <c r="C829" s="97" t="s">
        <v>166</v>
      </c>
      <c r="D829" s="97" t="s">
        <v>3954</v>
      </c>
      <c r="E829" s="97" t="s">
        <v>3953</v>
      </c>
      <c r="F829" s="10" t="s">
        <v>28</v>
      </c>
      <c r="G829" s="10" t="str">
        <f>_xlfn.IFNA(VLOOKUP($A829,'[1]Engaged Deals'!$A:$J,2,FALSE),"No")</f>
        <v>No</v>
      </c>
      <c r="H829" s="10" t="s">
        <v>27</v>
      </c>
      <c r="I829" s="97" t="s">
        <v>26</v>
      </c>
      <c r="J829" s="159">
        <v>42958</v>
      </c>
      <c r="K829" s="158" t="s">
        <v>3952</v>
      </c>
      <c r="L829" s="97" t="s">
        <v>8</v>
      </c>
      <c r="M829" s="159">
        <v>42958</v>
      </c>
      <c r="N829" s="157">
        <v>720000</v>
      </c>
      <c r="O829" s="7">
        <f>N829/1000000</f>
        <v>0.72</v>
      </c>
      <c r="P829" s="156">
        <v>36</v>
      </c>
      <c r="Q829" s="155" t="s">
        <v>7</v>
      </c>
      <c r="R829" s="154" t="s">
        <v>6</v>
      </c>
      <c r="S829" s="97" t="s">
        <v>73</v>
      </c>
      <c r="T829" s="97" t="s">
        <v>72</v>
      </c>
      <c r="U829" s="97" t="s">
        <v>71</v>
      </c>
      <c r="V829" s="97" t="s">
        <v>2860</v>
      </c>
      <c r="W829" s="97" t="s">
        <v>151</v>
      </c>
      <c r="Y829" s="13" t="s">
        <v>0</v>
      </c>
    </row>
    <row r="830" spans="1:25" hidden="1" x14ac:dyDescent="0.25">
      <c r="A830" s="96" t="s">
        <v>3951</v>
      </c>
      <c r="B830" s="96" t="s">
        <v>32</v>
      </c>
      <c r="C830" s="96" t="s">
        <v>41</v>
      </c>
      <c r="D830" s="96" t="s">
        <v>1247</v>
      </c>
      <c r="E830" s="96" t="s">
        <v>3950</v>
      </c>
      <c r="F830" s="10" t="s">
        <v>61</v>
      </c>
      <c r="G830" s="10" t="str">
        <f>_xlfn.IFNA(VLOOKUP($A830,'[1]Engaged Deals'!$A:$J,2,FALSE),"No")</f>
        <v>No</v>
      </c>
      <c r="H830" s="10" t="s">
        <v>11</v>
      </c>
      <c r="I830" s="96" t="s">
        <v>119</v>
      </c>
      <c r="J830" s="99">
        <v>42839</v>
      </c>
      <c r="K830" s="102">
        <v>42809</v>
      </c>
      <c r="L830" s="96" t="s">
        <v>144</v>
      </c>
      <c r="M830" s="102">
        <v>42839</v>
      </c>
      <c r="N830" s="101">
        <v>62000</v>
      </c>
      <c r="O830" s="7">
        <f>N830/1000000</f>
        <v>6.2E-2</v>
      </c>
      <c r="P830" s="100">
        <v>9</v>
      </c>
      <c r="Q830" s="99">
        <v>42825</v>
      </c>
      <c r="R830" s="98" t="s">
        <v>6</v>
      </c>
      <c r="S830" s="53" t="s">
        <v>47</v>
      </c>
      <c r="T830" s="96" t="s">
        <v>616</v>
      </c>
      <c r="U830" s="96" t="s">
        <v>214</v>
      </c>
      <c r="V830" s="96" t="s">
        <v>1245</v>
      </c>
      <c r="W830" s="53"/>
      <c r="Y830" s="13" t="s">
        <v>0</v>
      </c>
    </row>
    <row r="831" spans="1:25" x14ac:dyDescent="0.25">
      <c r="A831" s="160" t="s">
        <v>3949</v>
      </c>
      <c r="B831" s="97" t="s">
        <v>32</v>
      </c>
      <c r="C831" s="97" t="s">
        <v>190</v>
      </c>
      <c r="D831" s="97" t="s">
        <v>3948</v>
      </c>
      <c r="E831" s="97" t="s">
        <v>3947</v>
      </c>
      <c r="F831" s="10" t="s">
        <v>98</v>
      </c>
      <c r="G831" s="10" t="str">
        <f>_xlfn.IFNA(VLOOKUP($A831,'[1]Engaged Deals'!$A:$J,2,FALSE),"No")</f>
        <v>No</v>
      </c>
      <c r="H831" s="10" t="s">
        <v>11</v>
      </c>
      <c r="I831" s="97" t="s">
        <v>96</v>
      </c>
      <c r="J831" s="159">
        <v>42883</v>
      </c>
      <c r="K831" s="158" t="s">
        <v>3946</v>
      </c>
      <c r="L831" s="97" t="s">
        <v>24</v>
      </c>
      <c r="M831" s="155">
        <v>42883</v>
      </c>
      <c r="N831" s="157">
        <v>20000</v>
      </c>
      <c r="O831" s="7">
        <f>N831/1000000</f>
        <v>0.02</v>
      </c>
      <c r="P831" s="156">
        <v>12</v>
      </c>
      <c r="Q831" s="155" t="s">
        <v>108</v>
      </c>
      <c r="R831" s="154" t="s">
        <v>21</v>
      </c>
      <c r="S831" s="97" t="s">
        <v>73</v>
      </c>
      <c r="T831" s="97" t="s">
        <v>72</v>
      </c>
      <c r="U831" s="97" t="s">
        <v>3945</v>
      </c>
      <c r="V831" s="97" t="s">
        <v>40</v>
      </c>
      <c r="W831" s="97" t="s">
        <v>69</v>
      </c>
      <c r="Y831" s="13" t="s">
        <v>0</v>
      </c>
    </row>
    <row r="832" spans="1:25" hidden="1" x14ac:dyDescent="0.25">
      <c r="A832" s="96" t="s">
        <v>3944</v>
      </c>
      <c r="B832" s="96" t="s">
        <v>367</v>
      </c>
      <c r="C832" s="53" t="s">
        <v>366</v>
      </c>
      <c r="D832" s="96" t="s">
        <v>3943</v>
      </c>
      <c r="E832" s="96" t="s">
        <v>3942</v>
      </c>
      <c r="F832" s="10" t="s">
        <v>28</v>
      </c>
      <c r="G832" s="10" t="str">
        <f>_xlfn.IFNA(VLOOKUP($A832,'[1]Engaged Deals'!$A:$J,2,FALSE),"No")</f>
        <v>No</v>
      </c>
      <c r="H832" s="10" t="s">
        <v>27</v>
      </c>
      <c r="I832" s="96" t="s">
        <v>26</v>
      </c>
      <c r="J832" s="99">
        <v>42947</v>
      </c>
      <c r="K832" s="102">
        <v>42795</v>
      </c>
      <c r="L832" s="96" t="s">
        <v>8</v>
      </c>
      <c r="M832" s="99">
        <v>42947</v>
      </c>
      <c r="N832" s="101">
        <v>500000</v>
      </c>
      <c r="O832" s="7">
        <f>N832/1000000</f>
        <v>0.5</v>
      </c>
      <c r="P832" s="100">
        <v>12</v>
      </c>
      <c r="Q832" s="99">
        <v>42796</v>
      </c>
      <c r="R832" s="98" t="s">
        <v>6</v>
      </c>
      <c r="S832" s="96" t="s">
        <v>47</v>
      </c>
      <c r="T832" s="96" t="s">
        <v>616</v>
      </c>
      <c r="U832" s="96" t="s">
        <v>214</v>
      </c>
      <c r="V832" s="96" t="s">
        <v>3941</v>
      </c>
      <c r="W832" s="53"/>
      <c r="Y832" s="13" t="s">
        <v>0</v>
      </c>
    </row>
    <row r="833" spans="1:25" hidden="1" x14ac:dyDescent="0.25">
      <c r="A833" s="160" t="s">
        <v>3940</v>
      </c>
      <c r="B833" s="97" t="s">
        <v>65</v>
      </c>
      <c r="C833" s="97" t="s">
        <v>166</v>
      </c>
      <c r="D833" s="97" t="s">
        <v>3939</v>
      </c>
      <c r="E833" s="97" t="s">
        <v>1397</v>
      </c>
      <c r="F833" s="10" t="s">
        <v>12</v>
      </c>
      <c r="G833" s="10" t="str">
        <f>_xlfn.IFNA(VLOOKUP($A833,'[1]Engaged Deals'!$A:$J,2,FALSE),"No")</f>
        <v>No</v>
      </c>
      <c r="H833" s="10" t="s">
        <v>11</v>
      </c>
      <c r="I833" s="97" t="s">
        <v>195</v>
      </c>
      <c r="J833" s="159">
        <v>42906</v>
      </c>
      <c r="K833" s="158" t="s">
        <v>3938</v>
      </c>
      <c r="L833" s="97" t="s">
        <v>24</v>
      </c>
      <c r="M833" s="155">
        <v>42906</v>
      </c>
      <c r="N833" s="157">
        <v>100000</v>
      </c>
      <c r="O833" s="7">
        <f>N833/1000000</f>
        <v>0.1</v>
      </c>
      <c r="P833" s="156">
        <v>12</v>
      </c>
      <c r="Q833" s="155" t="s">
        <v>108</v>
      </c>
      <c r="R833" s="154" t="s">
        <v>21</v>
      </c>
      <c r="S833" s="97" t="s">
        <v>73</v>
      </c>
      <c r="T833" s="97" t="s">
        <v>72</v>
      </c>
      <c r="U833" s="97"/>
      <c r="V833" s="97" t="s">
        <v>3937</v>
      </c>
      <c r="W833" s="97" t="s">
        <v>1921</v>
      </c>
      <c r="Y833" s="13" t="s">
        <v>0</v>
      </c>
    </row>
    <row r="834" spans="1:25" hidden="1" x14ac:dyDescent="0.25">
      <c r="A834" s="160" t="s">
        <v>3936</v>
      </c>
      <c r="B834" s="97" t="s">
        <v>32</v>
      </c>
      <c r="C834" s="97" t="s">
        <v>190</v>
      </c>
      <c r="D834" s="97" t="s">
        <v>3935</v>
      </c>
      <c r="E834" s="97" t="s">
        <v>57</v>
      </c>
      <c r="F834" s="10" t="s">
        <v>28</v>
      </c>
      <c r="G834" s="10" t="str">
        <f>_xlfn.IFNA(VLOOKUP($A834,'[1]Engaged Deals'!$A:$J,2,FALSE),"No")</f>
        <v>No</v>
      </c>
      <c r="H834" s="10" t="s">
        <v>11</v>
      </c>
      <c r="I834" s="97" t="s">
        <v>187</v>
      </c>
      <c r="J834" s="159">
        <v>42874</v>
      </c>
      <c r="K834" s="158" t="s">
        <v>3934</v>
      </c>
      <c r="L834" s="97" t="s">
        <v>24</v>
      </c>
      <c r="M834" s="155">
        <v>42874</v>
      </c>
      <c r="N834" s="157">
        <v>300000</v>
      </c>
      <c r="O834" s="7">
        <f>N834/1000000</f>
        <v>0.3</v>
      </c>
      <c r="P834" s="156">
        <v>12</v>
      </c>
      <c r="Q834" s="155" t="s">
        <v>1678</v>
      </c>
      <c r="R834" s="154" t="s">
        <v>6</v>
      </c>
      <c r="S834" s="97" t="s">
        <v>47</v>
      </c>
      <c r="T834" s="97" t="s">
        <v>162</v>
      </c>
      <c r="U834" s="97" t="s">
        <v>285</v>
      </c>
      <c r="V834" s="97" t="s">
        <v>40</v>
      </c>
      <c r="W834" s="97"/>
      <c r="Y834" s="13" t="s">
        <v>0</v>
      </c>
    </row>
    <row r="835" spans="1:25" hidden="1" x14ac:dyDescent="0.25">
      <c r="A835" s="60" t="s">
        <v>3933</v>
      </c>
      <c r="B835" s="53" t="s">
        <v>32</v>
      </c>
      <c r="C835" s="53" t="s">
        <v>101</v>
      </c>
      <c r="D835" s="53" t="s">
        <v>2375</v>
      </c>
      <c r="E835" s="53" t="s">
        <v>3932</v>
      </c>
      <c r="F835" s="10" t="s">
        <v>28</v>
      </c>
      <c r="G835" s="10" t="str">
        <f>_xlfn.IFNA(VLOOKUP($A835,'[1]Engaged Deals'!$A:$J,2,FALSE),"No")</f>
        <v>No</v>
      </c>
      <c r="H835" s="10" t="s">
        <v>27</v>
      </c>
      <c r="I835" s="53" t="s">
        <v>26</v>
      </c>
      <c r="J835" s="58">
        <v>43007</v>
      </c>
      <c r="K835" s="59" t="s">
        <v>3931</v>
      </c>
      <c r="L835" s="53" t="s">
        <v>144</v>
      </c>
      <c r="M835" s="58">
        <v>43007</v>
      </c>
      <c r="N835" s="57">
        <v>80000</v>
      </c>
      <c r="O835" s="7">
        <f>N835/1000000</f>
        <v>0.08</v>
      </c>
      <c r="P835" s="56">
        <v>12</v>
      </c>
      <c r="Q835" s="55" t="s">
        <v>135</v>
      </c>
      <c r="R835" s="54" t="s">
        <v>281</v>
      </c>
      <c r="S835" s="53" t="s">
        <v>47</v>
      </c>
      <c r="T835" s="53" t="s">
        <v>162</v>
      </c>
      <c r="U835" s="53" t="s">
        <v>248</v>
      </c>
      <c r="V835" s="53" t="s">
        <v>2370</v>
      </c>
      <c r="W835" s="53" t="s">
        <v>3930</v>
      </c>
      <c r="Y835" s="13" t="s">
        <v>0</v>
      </c>
    </row>
    <row r="836" spans="1:25" hidden="1" x14ac:dyDescent="0.25">
      <c r="A836" s="60" t="s">
        <v>3929</v>
      </c>
      <c r="B836" s="53" t="s">
        <v>32</v>
      </c>
      <c r="C836" s="53" t="s">
        <v>121</v>
      </c>
      <c r="D836" s="53" t="s">
        <v>3082</v>
      </c>
      <c r="E836" s="53" t="s">
        <v>3928</v>
      </c>
      <c r="F836" s="10" t="s">
        <v>269</v>
      </c>
      <c r="G836" s="10" t="str">
        <f>_xlfn.IFNA(VLOOKUP($A836,'[1]Engaged Deals'!$A:$J,2,FALSE),"No")</f>
        <v>No</v>
      </c>
      <c r="H836" s="10" t="s">
        <v>60</v>
      </c>
      <c r="I836" s="53" t="s">
        <v>268</v>
      </c>
      <c r="J836" s="58">
        <v>43088</v>
      </c>
      <c r="K836" s="59" t="s">
        <v>3927</v>
      </c>
      <c r="L836" s="53" t="s">
        <v>8</v>
      </c>
      <c r="M836" s="55">
        <v>43194</v>
      </c>
      <c r="N836" s="57">
        <v>5000000</v>
      </c>
      <c r="O836" s="7">
        <f>N836/1000000</f>
        <v>5</v>
      </c>
      <c r="P836" s="56">
        <v>12</v>
      </c>
      <c r="Q836" s="55" t="s">
        <v>282</v>
      </c>
      <c r="R836" s="54" t="s">
        <v>21</v>
      </c>
      <c r="S836" s="53" t="s">
        <v>47</v>
      </c>
      <c r="T836" s="53" t="s">
        <v>162</v>
      </c>
      <c r="U836" s="53" t="s">
        <v>214</v>
      </c>
      <c r="V836" s="53" t="s">
        <v>3079</v>
      </c>
      <c r="W836" s="53" t="s">
        <v>3078</v>
      </c>
      <c r="Y836" s="13" t="s">
        <v>0</v>
      </c>
    </row>
    <row r="837" spans="1:25" x14ac:dyDescent="0.25">
      <c r="A837" s="60" t="s">
        <v>3926</v>
      </c>
      <c r="B837" s="53" t="s">
        <v>15</v>
      </c>
      <c r="C837" s="53" t="s">
        <v>15</v>
      </c>
      <c r="D837" s="53" t="s">
        <v>3925</v>
      </c>
      <c r="E837" s="53" t="s">
        <v>3924</v>
      </c>
      <c r="F837" s="10" t="s">
        <v>98</v>
      </c>
      <c r="G837" s="10" t="str">
        <f>_xlfn.IFNA(VLOOKUP($A837,'[1]Engaged Deals'!$A:$J,2,FALSE),"No")</f>
        <v>No</v>
      </c>
      <c r="H837" s="10" t="s">
        <v>27</v>
      </c>
      <c r="I837" s="53" t="s">
        <v>645</v>
      </c>
      <c r="J837" s="58">
        <v>43007</v>
      </c>
      <c r="K837" s="59" t="s">
        <v>3923</v>
      </c>
      <c r="L837" s="53" t="s">
        <v>24</v>
      </c>
      <c r="M837" s="58">
        <v>43090</v>
      </c>
      <c r="N837" s="57">
        <v>100000</v>
      </c>
      <c r="O837" s="7">
        <f>N837/1000000</f>
        <v>0.1</v>
      </c>
      <c r="P837" s="56">
        <v>6</v>
      </c>
      <c r="Q837" s="55" t="s">
        <v>3922</v>
      </c>
      <c r="R837" s="54" t="s">
        <v>6</v>
      </c>
      <c r="S837" s="53" t="s">
        <v>47</v>
      </c>
      <c r="T837" s="53" t="s">
        <v>162</v>
      </c>
      <c r="U837" s="53" t="s">
        <v>1505</v>
      </c>
      <c r="V837" s="53" t="s">
        <v>2167</v>
      </c>
      <c r="W837" s="53"/>
      <c r="Y837" s="13" t="s">
        <v>0</v>
      </c>
    </row>
    <row r="838" spans="1:25" hidden="1" x14ac:dyDescent="0.25">
      <c r="A838" s="160" t="s">
        <v>3921</v>
      </c>
      <c r="B838" s="168" t="s">
        <v>52</v>
      </c>
      <c r="C838" s="168" t="s">
        <v>52</v>
      </c>
      <c r="D838" s="168" t="s">
        <v>3920</v>
      </c>
      <c r="E838" s="168" t="s">
        <v>3919</v>
      </c>
      <c r="F838" s="10" t="s">
        <v>28</v>
      </c>
      <c r="G838" s="10" t="str">
        <f>_xlfn.IFNA(VLOOKUP($A838,'[1]Engaged Deals'!$A:$J,2,FALSE),"No")</f>
        <v>No</v>
      </c>
      <c r="H838" s="10" t="s">
        <v>27</v>
      </c>
      <c r="I838" s="168" t="s">
        <v>26</v>
      </c>
      <c r="J838" s="159">
        <v>43007</v>
      </c>
      <c r="K838" s="216" t="s">
        <v>3918</v>
      </c>
      <c r="L838" s="168" t="s">
        <v>24</v>
      </c>
      <c r="M838" s="159">
        <v>43007</v>
      </c>
      <c r="N838" s="215">
        <v>142857</v>
      </c>
      <c r="O838" s="7">
        <f>N838/1000000</f>
        <v>0.14285700000000001</v>
      </c>
      <c r="P838" s="156">
        <v>3</v>
      </c>
      <c r="Q838" s="213">
        <v>42794</v>
      </c>
      <c r="R838" s="214" t="s">
        <v>6</v>
      </c>
      <c r="S838" s="213" t="s">
        <v>47</v>
      </c>
      <c r="T838" s="213" t="s">
        <v>91</v>
      </c>
      <c r="U838" s="213" t="s">
        <v>3917</v>
      </c>
      <c r="V838" s="168" t="s">
        <v>45</v>
      </c>
      <c r="W838" s="168"/>
      <c r="Y838" s="13" t="s">
        <v>0</v>
      </c>
    </row>
    <row r="839" spans="1:25" x14ac:dyDescent="0.25">
      <c r="A839" s="200" t="s">
        <v>3916</v>
      </c>
      <c r="B839" s="206" t="s">
        <v>32</v>
      </c>
      <c r="C839" s="206" t="s">
        <v>41</v>
      </c>
      <c r="D839" s="206" t="s">
        <v>3915</v>
      </c>
      <c r="E839" s="206" t="s">
        <v>3914</v>
      </c>
      <c r="F839" s="10" t="s">
        <v>98</v>
      </c>
      <c r="G839" s="10" t="str">
        <f>_xlfn.IFNA(VLOOKUP($A839,'[1]Engaged Deals'!$A:$J,2,FALSE),"No")</f>
        <v>No</v>
      </c>
      <c r="H839" s="10" t="s">
        <v>27</v>
      </c>
      <c r="I839" s="206" t="s">
        <v>557</v>
      </c>
      <c r="J839" s="198">
        <v>42992</v>
      </c>
      <c r="K839" s="212" t="s">
        <v>3913</v>
      </c>
      <c r="L839" s="206" t="s">
        <v>24</v>
      </c>
      <c r="M839" s="198">
        <v>42992</v>
      </c>
      <c r="N839" s="211">
        <v>2000000</v>
      </c>
      <c r="O839" s="7">
        <f>N839/1000000</f>
        <v>2</v>
      </c>
      <c r="P839" s="210">
        <v>48</v>
      </c>
      <c r="Q839" s="209" t="s">
        <v>3912</v>
      </c>
      <c r="R839" s="208" t="s">
        <v>21</v>
      </c>
      <c r="S839" s="207" t="s">
        <v>3911</v>
      </c>
      <c r="T839" s="207" t="s">
        <v>1986</v>
      </c>
      <c r="U839" s="207" t="s">
        <v>3910</v>
      </c>
      <c r="V839" s="206" t="s">
        <v>3909</v>
      </c>
      <c r="W839" s="206" t="s">
        <v>3908</v>
      </c>
      <c r="Y839" s="13" t="s">
        <v>0</v>
      </c>
    </row>
    <row r="840" spans="1:25" hidden="1" x14ac:dyDescent="0.25">
      <c r="A840" s="160" t="s">
        <v>3907</v>
      </c>
      <c r="B840" s="97" t="s">
        <v>65</v>
      </c>
      <c r="C840" s="97" t="s">
        <v>158</v>
      </c>
      <c r="D840" s="97" t="s">
        <v>3711</v>
      </c>
      <c r="E840" s="97" t="s">
        <v>3906</v>
      </c>
      <c r="F840" s="10" t="s">
        <v>28</v>
      </c>
      <c r="G840" s="10" t="str">
        <f>_xlfn.IFNA(VLOOKUP($A840,'[1]Engaged Deals'!$A:$J,2,FALSE),"No")</f>
        <v>No</v>
      </c>
      <c r="H840" s="10" t="s">
        <v>11</v>
      </c>
      <c r="I840" s="97" t="s">
        <v>26</v>
      </c>
      <c r="J840" s="159">
        <v>42909</v>
      </c>
      <c r="K840" s="158" t="s">
        <v>3905</v>
      </c>
      <c r="L840" s="97" t="s">
        <v>24</v>
      </c>
      <c r="M840" s="155">
        <v>43063</v>
      </c>
      <c r="N840" s="157">
        <v>100000</v>
      </c>
      <c r="O840" s="7">
        <f>N840/1000000</f>
        <v>0.1</v>
      </c>
      <c r="P840" s="156">
        <v>12</v>
      </c>
      <c r="Q840" s="155" t="s">
        <v>3904</v>
      </c>
      <c r="R840" s="154" t="s">
        <v>21</v>
      </c>
      <c r="S840" s="97" t="s">
        <v>47</v>
      </c>
      <c r="T840" s="97" t="s">
        <v>162</v>
      </c>
      <c r="U840" s="97"/>
      <c r="V840" s="97" t="s">
        <v>3903</v>
      </c>
      <c r="W840" s="97" t="s">
        <v>3902</v>
      </c>
      <c r="Y840" s="13" t="s">
        <v>0</v>
      </c>
    </row>
    <row r="841" spans="1:25" x14ac:dyDescent="0.25">
      <c r="A841" s="97" t="s">
        <v>3901</v>
      </c>
      <c r="B841" s="97" t="s">
        <v>32</v>
      </c>
      <c r="C841" s="97" t="s">
        <v>190</v>
      </c>
      <c r="D841" s="97" t="s">
        <v>3900</v>
      </c>
      <c r="E841" s="97" t="s">
        <v>3899</v>
      </c>
      <c r="F841" s="10" t="s">
        <v>98</v>
      </c>
      <c r="G841" s="10" t="str">
        <f>_xlfn.IFNA(VLOOKUP($A841,'[1]Engaged Deals'!$A:$J,2,FALSE),"No")</f>
        <v>No</v>
      </c>
      <c r="H841" s="10" t="s">
        <v>97</v>
      </c>
      <c r="I841" s="97" t="s">
        <v>287</v>
      </c>
      <c r="J841" s="159">
        <v>42804</v>
      </c>
      <c r="K841" s="158" t="s">
        <v>3898</v>
      </c>
      <c r="L841" s="97" t="s">
        <v>24</v>
      </c>
      <c r="M841" s="155">
        <v>42804</v>
      </c>
      <c r="N841" s="157">
        <v>50000</v>
      </c>
      <c r="O841" s="7">
        <f>N841/1000000</f>
        <v>0.05</v>
      </c>
      <c r="P841" s="154">
        <v>1</v>
      </c>
      <c r="Q841" s="155" t="s">
        <v>1338</v>
      </c>
      <c r="R841" s="97" t="s">
        <v>21</v>
      </c>
      <c r="S841" s="97" t="s">
        <v>73</v>
      </c>
      <c r="T841" s="97" t="s">
        <v>72</v>
      </c>
      <c r="U841" s="97"/>
      <c r="V841" s="97" t="s">
        <v>40</v>
      </c>
      <c r="W841" s="97" t="s">
        <v>115</v>
      </c>
      <c r="Y841" s="13" t="s">
        <v>0</v>
      </c>
    </row>
    <row r="842" spans="1:25" hidden="1" x14ac:dyDescent="0.25">
      <c r="A842" s="97" t="s">
        <v>3897</v>
      </c>
      <c r="B842" s="97" t="s">
        <v>149</v>
      </c>
      <c r="C842" s="97" t="s">
        <v>406</v>
      </c>
      <c r="D842" s="97" t="s">
        <v>3896</v>
      </c>
      <c r="E842" s="97" t="s">
        <v>3895</v>
      </c>
      <c r="F842" s="10" t="s">
        <v>403</v>
      </c>
      <c r="G842" s="10" t="str">
        <f>_xlfn.IFNA(VLOOKUP($A842,'[1]Engaged Deals'!$A:$J,2,FALSE),"No")</f>
        <v>No</v>
      </c>
      <c r="H842" s="10" t="s">
        <v>97</v>
      </c>
      <c r="I842" s="97" t="s">
        <v>195</v>
      </c>
      <c r="J842" s="159">
        <v>42825</v>
      </c>
      <c r="K842" s="158" t="s">
        <v>3894</v>
      </c>
      <c r="L842" s="97" t="s">
        <v>24</v>
      </c>
      <c r="M842" s="155">
        <v>42825</v>
      </c>
      <c r="N842" s="157">
        <v>250000</v>
      </c>
      <c r="O842" s="7">
        <f>N842/1000000</f>
        <v>0.25</v>
      </c>
      <c r="P842" s="154">
        <v>1</v>
      </c>
      <c r="Q842" s="155" t="s">
        <v>3893</v>
      </c>
      <c r="R842" s="97" t="s">
        <v>21</v>
      </c>
      <c r="S842" s="97" t="s">
        <v>172</v>
      </c>
      <c r="T842" s="97" t="s">
        <v>171</v>
      </c>
      <c r="U842" s="97"/>
      <c r="V842" s="97" t="s">
        <v>1470</v>
      </c>
      <c r="W842" s="97"/>
      <c r="Y842" s="13" t="s">
        <v>0</v>
      </c>
    </row>
    <row r="843" spans="1:25" x14ac:dyDescent="0.25">
      <c r="A843" s="60" t="s">
        <v>3892</v>
      </c>
      <c r="B843" s="53" t="s">
        <v>32</v>
      </c>
      <c r="C843" s="53" t="s">
        <v>190</v>
      </c>
      <c r="D843" s="53" t="s">
        <v>3891</v>
      </c>
      <c r="E843" s="53" t="s">
        <v>3890</v>
      </c>
      <c r="F843" s="10" t="s">
        <v>98</v>
      </c>
      <c r="G843" s="10" t="str">
        <f>_xlfn.IFNA(VLOOKUP($A843,'[1]Engaged Deals'!$A:$J,2,FALSE),"No")</f>
        <v>No</v>
      </c>
      <c r="H843" s="10" t="s">
        <v>27</v>
      </c>
      <c r="I843" s="53" t="s">
        <v>329</v>
      </c>
      <c r="J843" s="58">
        <v>43008</v>
      </c>
      <c r="K843" s="59" t="s">
        <v>3889</v>
      </c>
      <c r="L843" s="53" t="s">
        <v>24</v>
      </c>
      <c r="M843" s="58">
        <v>43008</v>
      </c>
      <c r="N843" s="57">
        <v>80000</v>
      </c>
      <c r="O843" s="7">
        <f>N843/1000000</f>
        <v>0.08</v>
      </c>
      <c r="P843" s="56">
        <v>12</v>
      </c>
      <c r="Q843" s="55" t="s">
        <v>108</v>
      </c>
      <c r="R843" s="54" t="s">
        <v>6</v>
      </c>
      <c r="S843" s="53" t="s">
        <v>47</v>
      </c>
      <c r="T843" s="53" t="s">
        <v>162</v>
      </c>
      <c r="U843" s="53" t="s">
        <v>214</v>
      </c>
      <c r="V843" s="53" t="s">
        <v>40</v>
      </c>
      <c r="W843" s="53" t="s">
        <v>115</v>
      </c>
      <c r="Y843" s="13" t="s">
        <v>0</v>
      </c>
    </row>
    <row r="844" spans="1:25" x14ac:dyDescent="0.25">
      <c r="A844" s="160" t="s">
        <v>3888</v>
      </c>
      <c r="B844" s="97" t="s">
        <v>32</v>
      </c>
      <c r="C844" s="97" t="s">
        <v>113</v>
      </c>
      <c r="D844" s="97" t="s">
        <v>3887</v>
      </c>
      <c r="E844" s="97" t="s">
        <v>850</v>
      </c>
      <c r="F844" s="10" t="s">
        <v>98</v>
      </c>
      <c r="G844" s="10" t="str">
        <f>_xlfn.IFNA(VLOOKUP($A844,'[1]Engaged Deals'!$A:$J,2,FALSE),"No")</f>
        <v>No</v>
      </c>
      <c r="H844" s="10" t="s">
        <v>27</v>
      </c>
      <c r="I844" s="97" t="s">
        <v>287</v>
      </c>
      <c r="J844" s="159">
        <v>42977</v>
      </c>
      <c r="K844" s="158" t="s">
        <v>3886</v>
      </c>
      <c r="L844" s="97" t="s">
        <v>24</v>
      </c>
      <c r="M844" s="159">
        <v>42977</v>
      </c>
      <c r="N844" s="157">
        <v>300000</v>
      </c>
      <c r="O844" s="7">
        <f>N844/1000000</f>
        <v>0.3</v>
      </c>
      <c r="P844" s="156">
        <v>1</v>
      </c>
      <c r="Q844" s="155" t="s">
        <v>3885</v>
      </c>
      <c r="R844" s="154" t="s">
        <v>21</v>
      </c>
      <c r="S844" s="97" t="s">
        <v>134</v>
      </c>
      <c r="T844" s="97" t="s">
        <v>133</v>
      </c>
      <c r="U844" s="97"/>
      <c r="V844" s="97" t="s">
        <v>3884</v>
      </c>
      <c r="W844" s="97" t="s">
        <v>115</v>
      </c>
      <c r="Y844" s="13" t="s">
        <v>0</v>
      </c>
    </row>
    <row r="845" spans="1:25" hidden="1" x14ac:dyDescent="0.25">
      <c r="A845" s="160" t="s">
        <v>3882</v>
      </c>
      <c r="B845" s="97" t="s">
        <v>65</v>
      </c>
      <c r="C845" s="97" t="s">
        <v>158</v>
      </c>
      <c r="D845" s="97" t="s">
        <v>3881</v>
      </c>
      <c r="E845" s="97" t="s">
        <v>3880</v>
      </c>
      <c r="F845" s="10" t="s">
        <v>28</v>
      </c>
      <c r="G845" s="10" t="str">
        <f>_xlfn.IFNA(VLOOKUP($A845,'[1]Engaged Deals'!$A:$J,2,FALSE),"No")</f>
        <v>No</v>
      </c>
      <c r="H845" s="10" t="s">
        <v>27</v>
      </c>
      <c r="I845" s="97" t="s">
        <v>26</v>
      </c>
      <c r="J845" s="159">
        <v>42926</v>
      </c>
      <c r="K845" s="158" t="s">
        <v>3879</v>
      </c>
      <c r="L845" s="97" t="s">
        <v>24</v>
      </c>
      <c r="M845" s="159">
        <v>42982</v>
      </c>
      <c r="N845" s="157">
        <v>3400000</v>
      </c>
      <c r="O845" s="7">
        <f>N845/1000000</f>
        <v>3.4</v>
      </c>
      <c r="P845" s="156">
        <v>36</v>
      </c>
      <c r="Q845" s="155" t="s">
        <v>3883</v>
      </c>
      <c r="R845" s="154" t="s">
        <v>6</v>
      </c>
      <c r="S845" s="97" t="s">
        <v>47</v>
      </c>
      <c r="T845" s="97" t="s">
        <v>162</v>
      </c>
      <c r="U845" s="97"/>
      <c r="V845" s="97" t="s">
        <v>3877</v>
      </c>
      <c r="W845" s="97" t="s">
        <v>3876</v>
      </c>
      <c r="Y845" s="13" t="s">
        <v>0</v>
      </c>
    </row>
    <row r="846" spans="1:25" hidden="1" x14ac:dyDescent="0.25">
      <c r="A846" s="160" t="s">
        <v>3882</v>
      </c>
      <c r="B846" s="97" t="s">
        <v>65</v>
      </c>
      <c r="C846" s="97" t="s">
        <v>158</v>
      </c>
      <c r="D846" s="97" t="s">
        <v>3881</v>
      </c>
      <c r="E846" s="97" t="s">
        <v>3880</v>
      </c>
      <c r="F846" s="10" t="s">
        <v>28</v>
      </c>
      <c r="G846" s="10" t="str">
        <f>_xlfn.IFNA(VLOOKUP($A846,'[1]Engaged Deals'!$A:$J,2,FALSE),"No")</f>
        <v>No</v>
      </c>
      <c r="H846" s="10" t="s">
        <v>27</v>
      </c>
      <c r="I846" s="97" t="s">
        <v>26</v>
      </c>
      <c r="J846" s="159">
        <v>42926</v>
      </c>
      <c r="K846" s="158" t="s">
        <v>3879</v>
      </c>
      <c r="L846" s="97" t="s">
        <v>24</v>
      </c>
      <c r="M846" s="159">
        <v>43160</v>
      </c>
      <c r="N846" s="157">
        <v>0</v>
      </c>
      <c r="O846" s="7">
        <f>N846/1000000</f>
        <v>0</v>
      </c>
      <c r="P846" s="156">
        <v>12</v>
      </c>
      <c r="Q846" s="155" t="s">
        <v>3878</v>
      </c>
      <c r="R846" s="154" t="s">
        <v>21</v>
      </c>
      <c r="S846" s="97" t="s">
        <v>47</v>
      </c>
      <c r="T846" s="97" t="s">
        <v>162</v>
      </c>
      <c r="U846" s="97"/>
      <c r="V846" s="97" t="s">
        <v>3877</v>
      </c>
      <c r="W846" s="97" t="s">
        <v>3876</v>
      </c>
      <c r="Y846" s="13" t="s">
        <v>0</v>
      </c>
    </row>
    <row r="847" spans="1:25" x14ac:dyDescent="0.25">
      <c r="A847" s="97" t="s">
        <v>3875</v>
      </c>
      <c r="B847" s="97" t="s">
        <v>65</v>
      </c>
      <c r="C847" s="97" t="s">
        <v>158</v>
      </c>
      <c r="D847" s="97" t="s">
        <v>3874</v>
      </c>
      <c r="E847" s="97" t="s">
        <v>3873</v>
      </c>
      <c r="F847" s="10" t="s">
        <v>98</v>
      </c>
      <c r="G847" s="10" t="str">
        <f>_xlfn.IFNA(VLOOKUP($A847,'[1]Engaged Deals'!$A:$J,2,FALSE),"No")</f>
        <v>No</v>
      </c>
      <c r="H847" s="10" t="s">
        <v>97</v>
      </c>
      <c r="I847" s="97" t="s">
        <v>96</v>
      </c>
      <c r="J847" s="159">
        <v>42750</v>
      </c>
      <c r="K847" s="158" t="s">
        <v>3872</v>
      </c>
      <c r="L847" s="97" t="s">
        <v>24</v>
      </c>
      <c r="M847" s="155">
        <v>42750</v>
      </c>
      <c r="N847" s="157">
        <v>20000</v>
      </c>
      <c r="O847" s="7">
        <f>N847/1000000</f>
        <v>0.02</v>
      </c>
      <c r="P847" s="154">
        <v>12</v>
      </c>
      <c r="Q847" s="155" t="s">
        <v>3871</v>
      </c>
      <c r="R847" s="97" t="s">
        <v>21</v>
      </c>
      <c r="S847" s="97" t="s">
        <v>73</v>
      </c>
      <c r="T847" s="97" t="s">
        <v>312</v>
      </c>
      <c r="U847" s="97" t="s">
        <v>311</v>
      </c>
      <c r="V847" s="97" t="s">
        <v>3870</v>
      </c>
      <c r="W847" s="97"/>
      <c r="Y847" s="13" t="s">
        <v>0</v>
      </c>
    </row>
    <row r="848" spans="1:25" x14ac:dyDescent="0.25">
      <c r="A848" s="160" t="s">
        <v>3869</v>
      </c>
      <c r="B848" s="97" t="s">
        <v>65</v>
      </c>
      <c r="C848" s="97" t="s">
        <v>166</v>
      </c>
      <c r="D848" s="97" t="s">
        <v>3868</v>
      </c>
      <c r="E848" s="97" t="s">
        <v>3867</v>
      </c>
      <c r="F848" s="10" t="s">
        <v>98</v>
      </c>
      <c r="G848" s="10" t="str">
        <f>_xlfn.IFNA(VLOOKUP($A848,'[1]Engaged Deals'!$A:$J,2,FALSE),"No")</f>
        <v>No</v>
      </c>
      <c r="H848" s="10" t="s">
        <v>11</v>
      </c>
      <c r="I848" s="97" t="s">
        <v>96</v>
      </c>
      <c r="J848" s="159">
        <v>42853</v>
      </c>
      <c r="K848" s="158" t="s">
        <v>3866</v>
      </c>
      <c r="L848" s="97" t="s">
        <v>8</v>
      </c>
      <c r="M848" s="155">
        <v>42853</v>
      </c>
      <c r="N848" s="157">
        <v>35000</v>
      </c>
      <c r="O848" s="7">
        <f>N848/1000000</f>
        <v>3.5000000000000003E-2</v>
      </c>
      <c r="P848" s="156">
        <v>12</v>
      </c>
      <c r="Q848" s="155" t="s">
        <v>108</v>
      </c>
      <c r="R848" s="154" t="s">
        <v>6</v>
      </c>
      <c r="S848" s="97" t="s">
        <v>73</v>
      </c>
      <c r="T848" s="97" t="s">
        <v>312</v>
      </c>
      <c r="U848" s="97" t="s">
        <v>311</v>
      </c>
      <c r="V848" s="97" t="s">
        <v>2317</v>
      </c>
      <c r="W848" s="97" t="s">
        <v>151</v>
      </c>
      <c r="Y848" s="13" t="s">
        <v>0</v>
      </c>
    </row>
    <row r="849" spans="1:25" hidden="1" x14ac:dyDescent="0.25">
      <c r="A849" s="60" t="s">
        <v>3865</v>
      </c>
      <c r="B849" s="53" t="s">
        <v>52</v>
      </c>
      <c r="C849" s="53" t="s">
        <v>52</v>
      </c>
      <c r="D849" s="53" t="s">
        <v>3864</v>
      </c>
      <c r="E849" s="53" t="s">
        <v>3863</v>
      </c>
      <c r="F849" s="10" t="s">
        <v>28</v>
      </c>
      <c r="G849" s="10" t="str">
        <f>_xlfn.IFNA(VLOOKUP($A849,'[1]Engaged Deals'!$A:$J,2,FALSE),"No")</f>
        <v>No</v>
      </c>
      <c r="H849" s="10" t="s">
        <v>60</v>
      </c>
      <c r="I849" s="53" t="s">
        <v>26</v>
      </c>
      <c r="J849" s="58">
        <v>43098</v>
      </c>
      <c r="K849" s="59" t="s">
        <v>3862</v>
      </c>
      <c r="L849" s="53" t="s">
        <v>8</v>
      </c>
      <c r="M849" s="55">
        <v>43101</v>
      </c>
      <c r="N849" s="57">
        <v>952380</v>
      </c>
      <c r="O849" s="7">
        <f>N849/1000000</f>
        <v>0.95238</v>
      </c>
      <c r="P849" s="56">
        <v>12</v>
      </c>
      <c r="Q849" s="55" t="s">
        <v>371</v>
      </c>
      <c r="R849" s="54" t="s">
        <v>21</v>
      </c>
      <c r="S849" s="53" t="s">
        <v>47</v>
      </c>
      <c r="T849" s="53" t="s">
        <v>46</v>
      </c>
      <c r="U849" s="53" t="s">
        <v>539</v>
      </c>
      <c r="V849" s="53" t="s">
        <v>3861</v>
      </c>
      <c r="W849" s="53" t="s">
        <v>212</v>
      </c>
      <c r="Y849" s="13" t="s">
        <v>0</v>
      </c>
    </row>
    <row r="850" spans="1:25" hidden="1" x14ac:dyDescent="0.25">
      <c r="A850" s="160" t="s">
        <v>3860</v>
      </c>
      <c r="B850" s="97" t="s">
        <v>15</v>
      </c>
      <c r="C850" s="97" t="s">
        <v>15</v>
      </c>
      <c r="D850" s="97" t="s">
        <v>3859</v>
      </c>
      <c r="E850" s="97" t="s">
        <v>3858</v>
      </c>
      <c r="F850" s="10" t="s">
        <v>61</v>
      </c>
      <c r="G850" s="10" t="str">
        <f>_xlfn.IFNA(VLOOKUP($A850,'[1]Engaged Deals'!$A:$J,2,FALSE),"No")</f>
        <v>No</v>
      </c>
      <c r="H850" s="10" t="s">
        <v>11</v>
      </c>
      <c r="I850" s="97" t="s">
        <v>59</v>
      </c>
      <c r="J850" s="159">
        <v>42915</v>
      </c>
      <c r="K850" s="158" t="s">
        <v>3857</v>
      </c>
      <c r="L850" s="97" t="s">
        <v>144</v>
      </c>
      <c r="M850" s="155">
        <v>42915</v>
      </c>
      <c r="N850" s="157">
        <v>50000</v>
      </c>
      <c r="O850" s="7">
        <f>N850/1000000</f>
        <v>0.05</v>
      </c>
      <c r="P850" s="156">
        <v>1</v>
      </c>
      <c r="Q850" s="155" t="s">
        <v>7</v>
      </c>
      <c r="R850" s="154" t="s">
        <v>6</v>
      </c>
      <c r="S850" s="97" t="s">
        <v>73</v>
      </c>
      <c r="T850" s="97" t="s">
        <v>72</v>
      </c>
      <c r="U850" s="97" t="s">
        <v>346</v>
      </c>
      <c r="V850" s="97" t="s">
        <v>3856</v>
      </c>
      <c r="W850" s="97" t="s">
        <v>706</v>
      </c>
      <c r="Y850" s="13" t="s">
        <v>0</v>
      </c>
    </row>
    <row r="851" spans="1:25" hidden="1" x14ac:dyDescent="0.25">
      <c r="A851" s="160" t="s">
        <v>3855</v>
      </c>
      <c r="B851" s="97" t="s">
        <v>32</v>
      </c>
      <c r="C851" s="97" t="s">
        <v>424</v>
      </c>
      <c r="D851" s="97" t="s">
        <v>3854</v>
      </c>
      <c r="E851" s="97" t="s">
        <v>3853</v>
      </c>
      <c r="F851" s="10" t="s">
        <v>12</v>
      </c>
      <c r="G851" s="10" t="str">
        <f>_xlfn.IFNA(VLOOKUP($A851,'[1]Engaged Deals'!$A:$J,2,FALSE),"No")</f>
        <v>No</v>
      </c>
      <c r="H851" s="10" t="s">
        <v>11</v>
      </c>
      <c r="I851" s="97" t="s">
        <v>195</v>
      </c>
      <c r="J851" s="159">
        <v>42853</v>
      </c>
      <c r="K851" s="158" t="s">
        <v>3852</v>
      </c>
      <c r="L851" s="97" t="s">
        <v>144</v>
      </c>
      <c r="M851" s="155">
        <v>42890</v>
      </c>
      <c r="N851" s="157">
        <v>137950</v>
      </c>
      <c r="O851" s="7">
        <f>N851/1000000</f>
        <v>0.13794999999999999</v>
      </c>
      <c r="P851" s="156">
        <v>2</v>
      </c>
      <c r="Q851" s="155" t="s">
        <v>3851</v>
      </c>
      <c r="R851" s="154" t="s">
        <v>142</v>
      </c>
      <c r="S851" s="97" t="s">
        <v>47</v>
      </c>
      <c r="T851" s="97" t="s">
        <v>162</v>
      </c>
      <c r="U851" s="97" t="s">
        <v>214</v>
      </c>
      <c r="V851" s="97" t="s">
        <v>3850</v>
      </c>
      <c r="W851" s="97" t="s">
        <v>3849</v>
      </c>
      <c r="Y851" s="13" t="s">
        <v>0</v>
      </c>
    </row>
    <row r="852" spans="1:25" hidden="1" x14ac:dyDescent="0.25">
      <c r="A852" s="176" t="s">
        <v>3848</v>
      </c>
      <c r="B852" s="169" t="s">
        <v>32</v>
      </c>
      <c r="C852" s="169" t="s">
        <v>101</v>
      </c>
      <c r="D852" s="169" t="s">
        <v>3847</v>
      </c>
      <c r="E852" s="169" t="s">
        <v>3846</v>
      </c>
      <c r="F852" s="10" t="s">
        <v>28</v>
      </c>
      <c r="G852" s="10" t="str">
        <f>_xlfn.IFNA(VLOOKUP($A852,'[1]Engaged Deals'!$A:$J,2,FALSE),"No")</f>
        <v>Yes</v>
      </c>
      <c r="H852" s="10" t="s">
        <v>11</v>
      </c>
      <c r="I852" s="169" t="s">
        <v>26</v>
      </c>
      <c r="J852" s="175">
        <v>42916</v>
      </c>
      <c r="K852" s="174" t="s">
        <v>3845</v>
      </c>
      <c r="L852" s="169" t="s">
        <v>8</v>
      </c>
      <c r="M852" s="171">
        <v>42916</v>
      </c>
      <c r="N852" s="173">
        <v>100000</v>
      </c>
      <c r="O852" s="7">
        <f>N852/1000000</f>
        <v>0.1</v>
      </c>
      <c r="P852" s="172">
        <v>12</v>
      </c>
      <c r="Q852" s="171" t="s">
        <v>7</v>
      </c>
      <c r="R852" s="170" t="s">
        <v>21</v>
      </c>
      <c r="S852" s="169" t="s">
        <v>47</v>
      </c>
      <c r="T852" s="169" t="s">
        <v>162</v>
      </c>
      <c r="U852" s="169" t="s">
        <v>214</v>
      </c>
      <c r="V852" s="97" t="s">
        <v>3844</v>
      </c>
      <c r="W852" s="97" t="s">
        <v>212</v>
      </c>
      <c r="Y852" s="13" t="s">
        <v>0</v>
      </c>
    </row>
    <row r="853" spans="1:25" hidden="1" x14ac:dyDescent="0.25">
      <c r="A853" s="160" t="s">
        <v>3843</v>
      </c>
      <c r="B853" s="97" t="s">
        <v>65</v>
      </c>
      <c r="C853" s="97" t="s">
        <v>390</v>
      </c>
      <c r="D853" s="97" t="s">
        <v>3842</v>
      </c>
      <c r="E853" s="97" t="s">
        <v>3841</v>
      </c>
      <c r="F853" s="10" t="s">
        <v>28</v>
      </c>
      <c r="G853" s="10" t="str">
        <f>_xlfn.IFNA(VLOOKUP($A853,'[1]Engaged Deals'!$A:$J,2,FALSE),"No")</f>
        <v>No</v>
      </c>
      <c r="H853" s="10" t="s">
        <v>11</v>
      </c>
      <c r="I853" s="97" t="s">
        <v>26</v>
      </c>
      <c r="J853" s="159">
        <v>42881</v>
      </c>
      <c r="K853" s="158" t="s">
        <v>3840</v>
      </c>
      <c r="L853" s="97" t="s">
        <v>8</v>
      </c>
      <c r="M853" s="155">
        <v>42881</v>
      </c>
      <c r="N853" s="157">
        <v>333335</v>
      </c>
      <c r="O853" s="7">
        <f>N853/1000000</f>
        <v>0.33333499999999999</v>
      </c>
      <c r="P853" s="156">
        <v>1</v>
      </c>
      <c r="Q853" s="155" t="s">
        <v>3839</v>
      </c>
      <c r="R853" s="154" t="s">
        <v>6</v>
      </c>
      <c r="S853" s="97" t="s">
        <v>47</v>
      </c>
      <c r="T853" s="97" t="s">
        <v>91</v>
      </c>
      <c r="U853" s="97" t="s">
        <v>3838</v>
      </c>
      <c r="V853" s="97" t="s">
        <v>3837</v>
      </c>
      <c r="W853" s="97" t="s">
        <v>2032</v>
      </c>
      <c r="Y853" s="13" t="s">
        <v>0</v>
      </c>
    </row>
    <row r="854" spans="1:25" x14ac:dyDescent="0.25">
      <c r="A854" s="160" t="s">
        <v>3836</v>
      </c>
      <c r="B854" s="97" t="s">
        <v>32</v>
      </c>
      <c r="C854" s="97" t="s">
        <v>190</v>
      </c>
      <c r="D854" s="97" t="s">
        <v>3835</v>
      </c>
      <c r="E854" s="97" t="s">
        <v>3834</v>
      </c>
      <c r="F854" s="10" t="s">
        <v>98</v>
      </c>
      <c r="G854" s="10" t="str">
        <f>_xlfn.IFNA(VLOOKUP($A854,'[1]Engaged Deals'!$A:$J,2,FALSE),"No")</f>
        <v>No</v>
      </c>
      <c r="H854" s="10" t="s">
        <v>11</v>
      </c>
      <c r="I854" s="97" t="s">
        <v>287</v>
      </c>
      <c r="J854" s="159">
        <v>42908</v>
      </c>
      <c r="K854" s="158" t="s">
        <v>3833</v>
      </c>
      <c r="L854" s="97" t="s">
        <v>24</v>
      </c>
      <c r="M854" s="155">
        <v>42908</v>
      </c>
      <c r="N854" s="157">
        <v>251000</v>
      </c>
      <c r="O854" s="7">
        <f>N854/1000000</f>
        <v>0.251</v>
      </c>
      <c r="P854" s="156">
        <v>12</v>
      </c>
      <c r="Q854" s="155" t="s">
        <v>3832</v>
      </c>
      <c r="R854" s="154" t="s">
        <v>21</v>
      </c>
      <c r="S854" s="97" t="s">
        <v>47</v>
      </c>
      <c r="T854" s="97" t="s">
        <v>162</v>
      </c>
      <c r="U854" s="97" t="s">
        <v>214</v>
      </c>
      <c r="V854" s="97" t="s">
        <v>324</v>
      </c>
      <c r="W854" s="97" t="s">
        <v>229</v>
      </c>
      <c r="Y854" s="13" t="s">
        <v>0</v>
      </c>
    </row>
    <row r="855" spans="1:25" hidden="1" x14ac:dyDescent="0.25">
      <c r="A855" s="160" t="s">
        <v>3831</v>
      </c>
      <c r="B855" s="97" t="s">
        <v>65</v>
      </c>
      <c r="C855" s="97" t="s">
        <v>158</v>
      </c>
      <c r="D855" s="97" t="s">
        <v>3830</v>
      </c>
      <c r="E855" s="97" t="s">
        <v>3829</v>
      </c>
      <c r="F855" s="10" t="s">
        <v>28</v>
      </c>
      <c r="G855" s="10" t="str">
        <f>_xlfn.IFNA(VLOOKUP($A855,'[1]Engaged Deals'!$A:$J,2,FALSE),"No")</f>
        <v>No</v>
      </c>
      <c r="H855" s="10" t="s">
        <v>11</v>
      </c>
      <c r="I855" s="97" t="s">
        <v>26</v>
      </c>
      <c r="J855" s="159">
        <v>42911</v>
      </c>
      <c r="K855" s="158" t="s">
        <v>3828</v>
      </c>
      <c r="L855" s="97" t="s">
        <v>24</v>
      </c>
      <c r="M855" s="155">
        <v>42911</v>
      </c>
      <c r="N855" s="157">
        <v>100000</v>
      </c>
      <c r="O855" s="7">
        <f>N855/1000000</f>
        <v>0.1</v>
      </c>
      <c r="P855" s="156">
        <v>12</v>
      </c>
      <c r="Q855" s="155" t="s">
        <v>282</v>
      </c>
      <c r="R855" s="154" t="s">
        <v>6</v>
      </c>
      <c r="S855" s="97" t="s">
        <v>58</v>
      </c>
      <c r="T855" s="97" t="s">
        <v>57</v>
      </c>
      <c r="U855" s="97"/>
      <c r="V855" s="97" t="s">
        <v>1337</v>
      </c>
      <c r="W855" s="97"/>
      <c r="Y855" s="13" t="s">
        <v>0</v>
      </c>
    </row>
    <row r="856" spans="1:25" hidden="1" x14ac:dyDescent="0.25">
      <c r="A856" s="95" t="s">
        <v>3827</v>
      </c>
      <c r="B856" s="88" t="s">
        <v>65</v>
      </c>
      <c r="C856" s="88" t="s">
        <v>158</v>
      </c>
      <c r="D856" s="88" t="s">
        <v>3826</v>
      </c>
      <c r="E856" s="88" t="s">
        <v>3825</v>
      </c>
      <c r="F856" s="10" t="s">
        <v>28</v>
      </c>
      <c r="G856" s="10" t="str">
        <f>_xlfn.IFNA(VLOOKUP($A856,'[1]Engaged Deals'!$A:$J,2,FALSE),"No")</f>
        <v>No</v>
      </c>
      <c r="H856" s="10" t="s">
        <v>60</v>
      </c>
      <c r="I856" s="88" t="s">
        <v>26</v>
      </c>
      <c r="J856" s="94">
        <v>43038</v>
      </c>
      <c r="K856" s="93" t="s">
        <v>3824</v>
      </c>
      <c r="L856" s="88" t="s">
        <v>8</v>
      </c>
      <c r="M856" s="90">
        <v>43038</v>
      </c>
      <c r="N856" s="92">
        <v>500000</v>
      </c>
      <c r="O856" s="7">
        <f>N856/1000000</f>
        <v>0.5</v>
      </c>
      <c r="P856" s="91">
        <v>12</v>
      </c>
      <c r="Q856" s="90" t="s">
        <v>7</v>
      </c>
      <c r="R856" s="89" t="s">
        <v>21</v>
      </c>
      <c r="S856" s="88" t="s">
        <v>47</v>
      </c>
      <c r="T856" s="88" t="s">
        <v>162</v>
      </c>
      <c r="U856" s="88" t="s">
        <v>214</v>
      </c>
      <c r="V856" s="53" t="s">
        <v>3823</v>
      </c>
      <c r="W856" s="53" t="s">
        <v>168</v>
      </c>
      <c r="Y856" s="13" t="s">
        <v>0</v>
      </c>
    </row>
    <row r="857" spans="1:25" x14ac:dyDescent="0.25">
      <c r="A857" s="60" t="s">
        <v>3821</v>
      </c>
      <c r="B857" s="53" t="s">
        <v>65</v>
      </c>
      <c r="C857" s="53" t="s">
        <v>166</v>
      </c>
      <c r="D857" s="53" t="s">
        <v>3820</v>
      </c>
      <c r="E857" s="53" t="s">
        <v>3819</v>
      </c>
      <c r="F857" s="10" t="s">
        <v>98</v>
      </c>
      <c r="G857" s="10" t="str">
        <f>_xlfn.IFNA(VLOOKUP($A857,'[1]Engaged Deals'!$A:$J,2,FALSE),"No")</f>
        <v>No</v>
      </c>
      <c r="H857" s="10" t="s">
        <v>27</v>
      </c>
      <c r="I857" s="53" t="s">
        <v>287</v>
      </c>
      <c r="J857" s="58">
        <v>42919</v>
      </c>
      <c r="K857" s="59" t="s">
        <v>3818</v>
      </c>
      <c r="L857" s="53" t="s">
        <v>8</v>
      </c>
      <c r="M857" s="58">
        <v>43276</v>
      </c>
      <c r="N857" s="57">
        <v>120000</v>
      </c>
      <c r="O857" s="7">
        <f>N857/1000000</f>
        <v>0.12</v>
      </c>
      <c r="P857" s="56">
        <v>12</v>
      </c>
      <c r="Q857" s="55" t="s">
        <v>126</v>
      </c>
      <c r="R857" s="54" t="s">
        <v>21</v>
      </c>
      <c r="S857" s="53" t="s">
        <v>58</v>
      </c>
      <c r="T857" s="53" t="s">
        <v>57</v>
      </c>
      <c r="U857" s="53" t="s">
        <v>56</v>
      </c>
      <c r="V857" s="53" t="s">
        <v>3817</v>
      </c>
      <c r="W857" s="53" t="s">
        <v>160</v>
      </c>
      <c r="Y857" s="13" t="s">
        <v>0</v>
      </c>
    </row>
    <row r="858" spans="1:25" x14ac:dyDescent="0.25">
      <c r="A858" s="60" t="s">
        <v>3821</v>
      </c>
      <c r="B858" s="53" t="s">
        <v>65</v>
      </c>
      <c r="C858" s="53" t="s">
        <v>166</v>
      </c>
      <c r="D858" s="53" t="s">
        <v>3820</v>
      </c>
      <c r="E858" s="53" t="s">
        <v>3819</v>
      </c>
      <c r="F858" s="10" t="s">
        <v>98</v>
      </c>
      <c r="G858" s="10" t="str">
        <f>_xlfn.IFNA(VLOOKUP($A858,'[1]Engaged Deals'!$A:$J,2,FALSE),"No")</f>
        <v>No</v>
      </c>
      <c r="H858" s="10" t="s">
        <v>27</v>
      </c>
      <c r="I858" s="53" t="s">
        <v>287</v>
      </c>
      <c r="J858" s="58">
        <v>42919</v>
      </c>
      <c r="K858" s="59" t="s">
        <v>3818</v>
      </c>
      <c r="L858" s="53" t="s">
        <v>8</v>
      </c>
      <c r="M858" s="58">
        <v>43641</v>
      </c>
      <c r="N858" s="57">
        <v>120000</v>
      </c>
      <c r="O858" s="7">
        <f>N858/1000000</f>
        <v>0.12</v>
      </c>
      <c r="P858" s="56">
        <v>12</v>
      </c>
      <c r="Q858" s="55" t="s">
        <v>135</v>
      </c>
      <c r="R858" s="54" t="s">
        <v>21</v>
      </c>
      <c r="S858" s="53" t="s">
        <v>58</v>
      </c>
      <c r="T858" s="53" t="s">
        <v>57</v>
      </c>
      <c r="U858" s="53" t="s">
        <v>56</v>
      </c>
      <c r="V858" s="53" t="s">
        <v>3817</v>
      </c>
      <c r="W858" s="53" t="s">
        <v>160</v>
      </c>
      <c r="Y858" s="13" t="s">
        <v>0</v>
      </c>
    </row>
    <row r="859" spans="1:25" x14ac:dyDescent="0.25">
      <c r="A859" s="60" t="s">
        <v>3821</v>
      </c>
      <c r="B859" s="53" t="s">
        <v>65</v>
      </c>
      <c r="C859" s="53" t="s">
        <v>166</v>
      </c>
      <c r="D859" s="53" t="s">
        <v>3820</v>
      </c>
      <c r="E859" s="53" t="s">
        <v>3819</v>
      </c>
      <c r="F859" s="10" t="s">
        <v>98</v>
      </c>
      <c r="G859" s="10" t="str">
        <f>_xlfn.IFNA(VLOOKUP($A859,'[1]Engaged Deals'!$A:$J,2,FALSE),"No")</f>
        <v>No</v>
      </c>
      <c r="H859" s="10" t="s">
        <v>27</v>
      </c>
      <c r="I859" s="53" t="s">
        <v>287</v>
      </c>
      <c r="J859" s="58">
        <v>42919</v>
      </c>
      <c r="K859" s="59" t="s">
        <v>3818</v>
      </c>
      <c r="L859" s="53" t="s">
        <v>8</v>
      </c>
      <c r="M859" s="58">
        <v>42919</v>
      </c>
      <c r="N859" s="57">
        <v>100000</v>
      </c>
      <c r="O859" s="7">
        <f>N859/1000000</f>
        <v>0.1</v>
      </c>
      <c r="P859" s="56">
        <v>12</v>
      </c>
      <c r="Q859" s="55" t="s">
        <v>135</v>
      </c>
      <c r="R859" s="54" t="s">
        <v>21</v>
      </c>
      <c r="S859" s="53" t="s">
        <v>107</v>
      </c>
      <c r="T859" s="53" t="s">
        <v>106</v>
      </c>
      <c r="U859" s="53" t="s">
        <v>3822</v>
      </c>
      <c r="V859" s="53" t="s">
        <v>3817</v>
      </c>
      <c r="W859" s="53" t="s">
        <v>160</v>
      </c>
      <c r="Y859" s="13" t="s">
        <v>0</v>
      </c>
    </row>
    <row r="860" spans="1:25" x14ac:dyDescent="0.25">
      <c r="A860" s="160" t="s">
        <v>3821</v>
      </c>
      <c r="B860" s="97" t="s">
        <v>65</v>
      </c>
      <c r="C860" s="97" t="s">
        <v>166</v>
      </c>
      <c r="D860" s="97" t="s">
        <v>3820</v>
      </c>
      <c r="E860" s="97" t="s">
        <v>3819</v>
      </c>
      <c r="F860" s="10" t="s">
        <v>98</v>
      </c>
      <c r="G860" s="10" t="str">
        <f>_xlfn.IFNA(VLOOKUP($A860,'[1]Engaged Deals'!$A:$J,2,FALSE),"No")</f>
        <v>No</v>
      </c>
      <c r="H860" s="10" t="s">
        <v>27</v>
      </c>
      <c r="I860" s="97" t="s">
        <v>287</v>
      </c>
      <c r="J860" s="159">
        <v>42919</v>
      </c>
      <c r="K860" s="158" t="s">
        <v>3818</v>
      </c>
      <c r="L860" s="97" t="s">
        <v>8</v>
      </c>
      <c r="M860" s="159">
        <v>44011</v>
      </c>
      <c r="N860" s="157">
        <v>60000</v>
      </c>
      <c r="O860" s="7">
        <f>N860/1000000</f>
        <v>0.06</v>
      </c>
      <c r="P860" s="156">
        <v>12</v>
      </c>
      <c r="Q860" s="155" t="s">
        <v>7</v>
      </c>
      <c r="R860" s="154" t="s">
        <v>21</v>
      </c>
      <c r="S860" s="97" t="s">
        <v>58</v>
      </c>
      <c r="T860" s="97" t="s">
        <v>57</v>
      </c>
      <c r="U860" s="97" t="s">
        <v>56</v>
      </c>
      <c r="V860" s="97" t="s">
        <v>3817</v>
      </c>
      <c r="W860" s="97" t="s">
        <v>160</v>
      </c>
      <c r="Y860" s="13" t="s">
        <v>0</v>
      </c>
    </row>
    <row r="861" spans="1:25" x14ac:dyDescent="0.25">
      <c r="A861" s="160" t="s">
        <v>3821</v>
      </c>
      <c r="B861" s="97" t="s">
        <v>65</v>
      </c>
      <c r="C861" s="97" t="s">
        <v>166</v>
      </c>
      <c r="D861" s="97" t="s">
        <v>3820</v>
      </c>
      <c r="E861" s="97" t="s">
        <v>3819</v>
      </c>
      <c r="F861" s="10" t="s">
        <v>98</v>
      </c>
      <c r="G861" s="10" t="str">
        <f>_xlfn.IFNA(VLOOKUP($A861,'[1]Engaged Deals'!$A:$J,2,FALSE),"No")</f>
        <v>No</v>
      </c>
      <c r="H861" s="10" t="s">
        <v>27</v>
      </c>
      <c r="I861" s="97" t="s">
        <v>287</v>
      </c>
      <c r="J861" s="159">
        <v>42919</v>
      </c>
      <c r="K861" s="158" t="s">
        <v>3818</v>
      </c>
      <c r="L861" s="97" t="s">
        <v>8</v>
      </c>
      <c r="M861" s="159">
        <v>43098</v>
      </c>
      <c r="N861" s="157">
        <v>60000</v>
      </c>
      <c r="O861" s="7">
        <f>N861/1000000</f>
        <v>0.06</v>
      </c>
      <c r="P861" s="156">
        <v>6</v>
      </c>
      <c r="Q861" s="155" t="s">
        <v>7</v>
      </c>
      <c r="R861" s="154" t="s">
        <v>21</v>
      </c>
      <c r="S861" s="97" t="s">
        <v>58</v>
      </c>
      <c r="T861" s="97" t="s">
        <v>57</v>
      </c>
      <c r="U861" s="97" t="s">
        <v>56</v>
      </c>
      <c r="V861" s="97" t="s">
        <v>3817</v>
      </c>
      <c r="W861" s="97" t="s">
        <v>160</v>
      </c>
      <c r="Y861" s="13" t="s">
        <v>0</v>
      </c>
    </row>
    <row r="862" spans="1:25" x14ac:dyDescent="0.25">
      <c r="A862" s="160" t="s">
        <v>3821</v>
      </c>
      <c r="B862" s="97" t="s">
        <v>65</v>
      </c>
      <c r="C862" s="97" t="s">
        <v>166</v>
      </c>
      <c r="D862" s="97" t="s">
        <v>3820</v>
      </c>
      <c r="E862" s="97" t="s">
        <v>3819</v>
      </c>
      <c r="F862" s="10" t="s">
        <v>98</v>
      </c>
      <c r="G862" s="10" t="str">
        <f>_xlfn.IFNA(VLOOKUP($A862,'[1]Engaged Deals'!$A:$J,2,FALSE),"No")</f>
        <v>No</v>
      </c>
      <c r="H862" s="10" t="s">
        <v>27</v>
      </c>
      <c r="I862" s="97" t="s">
        <v>287</v>
      </c>
      <c r="J862" s="159">
        <v>42919</v>
      </c>
      <c r="K862" s="158" t="s">
        <v>3818</v>
      </c>
      <c r="L862" s="97" t="s">
        <v>8</v>
      </c>
      <c r="M862" s="159">
        <v>44015</v>
      </c>
      <c r="N862" s="157">
        <v>36000</v>
      </c>
      <c r="O862" s="7">
        <f>N862/1000000</f>
        <v>3.5999999999999997E-2</v>
      </c>
      <c r="P862" s="156">
        <v>36</v>
      </c>
      <c r="Q862" s="155" t="s">
        <v>7</v>
      </c>
      <c r="R862" s="154" t="s">
        <v>21</v>
      </c>
      <c r="S862" s="97" t="s">
        <v>73</v>
      </c>
      <c r="T862" s="97" t="s">
        <v>72</v>
      </c>
      <c r="U862" s="97" t="s">
        <v>2754</v>
      </c>
      <c r="V862" s="97" t="s">
        <v>3817</v>
      </c>
      <c r="W862" s="97" t="s">
        <v>160</v>
      </c>
      <c r="Y862" s="13" t="s">
        <v>0</v>
      </c>
    </row>
    <row r="863" spans="1:25" hidden="1" x14ac:dyDescent="0.25">
      <c r="A863" s="160" t="s">
        <v>3816</v>
      </c>
      <c r="B863" s="97" t="s">
        <v>65</v>
      </c>
      <c r="C863" s="97" t="s">
        <v>198</v>
      </c>
      <c r="D863" s="97" t="s">
        <v>2814</v>
      </c>
      <c r="E863" s="97" t="s">
        <v>373</v>
      </c>
      <c r="F863" s="10" t="s">
        <v>12</v>
      </c>
      <c r="G863" s="10" t="str">
        <f>_xlfn.IFNA(VLOOKUP($A863,'[1]Engaged Deals'!$A:$J,2,FALSE),"No")</f>
        <v>No</v>
      </c>
      <c r="H863" s="10" t="s">
        <v>11</v>
      </c>
      <c r="I863" s="97" t="s">
        <v>195</v>
      </c>
      <c r="J863" s="159">
        <v>42915</v>
      </c>
      <c r="K863" s="158" t="s">
        <v>3815</v>
      </c>
      <c r="L863" s="97" t="s">
        <v>8</v>
      </c>
      <c r="M863" s="155">
        <v>42915</v>
      </c>
      <c r="N863" s="157">
        <v>80000</v>
      </c>
      <c r="O863" s="7">
        <f>N863/1000000</f>
        <v>0.08</v>
      </c>
      <c r="P863" s="156">
        <v>12</v>
      </c>
      <c r="Q863" s="155" t="s">
        <v>371</v>
      </c>
      <c r="R863" s="154" t="s">
        <v>6</v>
      </c>
      <c r="S863" s="97" t="s">
        <v>73</v>
      </c>
      <c r="T863" s="97" t="s">
        <v>72</v>
      </c>
      <c r="U863" s="97" t="s">
        <v>370</v>
      </c>
      <c r="V863" s="97" t="s">
        <v>369</v>
      </c>
      <c r="W863" s="97" t="s">
        <v>123</v>
      </c>
      <c r="Y863" s="13" t="s">
        <v>0</v>
      </c>
    </row>
    <row r="864" spans="1:25" hidden="1" x14ac:dyDescent="0.25">
      <c r="A864" s="160" t="s">
        <v>3814</v>
      </c>
      <c r="B864" s="97" t="s">
        <v>32</v>
      </c>
      <c r="C864" s="97" t="s">
        <v>190</v>
      </c>
      <c r="D864" s="97" t="s">
        <v>3813</v>
      </c>
      <c r="E864" s="97" t="s">
        <v>3812</v>
      </c>
      <c r="F864" s="10" t="s">
        <v>28</v>
      </c>
      <c r="G864" s="10" t="str">
        <f>_xlfn.IFNA(VLOOKUP($A864,'[1]Engaged Deals'!$A:$J,2,FALSE),"No")</f>
        <v>No</v>
      </c>
      <c r="H864" s="10" t="s">
        <v>11</v>
      </c>
      <c r="I864" s="97" t="s">
        <v>26</v>
      </c>
      <c r="J864" s="159">
        <v>42874</v>
      </c>
      <c r="K864" s="158" t="s">
        <v>3811</v>
      </c>
      <c r="L864" s="97" t="s">
        <v>144</v>
      </c>
      <c r="M864" s="155">
        <v>42874</v>
      </c>
      <c r="N864" s="157">
        <v>15000</v>
      </c>
      <c r="O864" s="7">
        <f>N864/1000000</f>
        <v>1.4999999999999999E-2</v>
      </c>
      <c r="P864" s="156">
        <v>3</v>
      </c>
      <c r="Q864" s="155" t="s">
        <v>135</v>
      </c>
      <c r="R864" s="154" t="s">
        <v>21</v>
      </c>
      <c r="S864" s="97" t="s">
        <v>47</v>
      </c>
      <c r="T864" s="97" t="s">
        <v>91</v>
      </c>
      <c r="U864" s="97" t="s">
        <v>1484</v>
      </c>
      <c r="V864" s="97" t="s">
        <v>40</v>
      </c>
      <c r="W864" s="97" t="s">
        <v>259</v>
      </c>
      <c r="Y864" s="13" t="s">
        <v>0</v>
      </c>
    </row>
    <row r="865" spans="1:25" hidden="1" x14ac:dyDescent="0.25">
      <c r="A865" s="160" t="s">
        <v>3809</v>
      </c>
      <c r="B865" s="97" t="s">
        <v>65</v>
      </c>
      <c r="C865" s="97" t="s">
        <v>158</v>
      </c>
      <c r="D865" s="97" t="s">
        <v>2689</v>
      </c>
      <c r="E865" s="97" t="s">
        <v>3808</v>
      </c>
      <c r="F865" s="10" t="s">
        <v>28</v>
      </c>
      <c r="G865" s="10" t="str">
        <f>_xlfn.IFNA(VLOOKUP($A865,'[1]Engaged Deals'!$A:$J,2,FALSE),"No")</f>
        <v>No</v>
      </c>
      <c r="H865" s="10" t="s">
        <v>11</v>
      </c>
      <c r="I865" s="97" t="s">
        <v>187</v>
      </c>
      <c r="J865" s="159">
        <v>42846</v>
      </c>
      <c r="K865" s="158" t="s">
        <v>3807</v>
      </c>
      <c r="L865" s="97" t="s">
        <v>144</v>
      </c>
      <c r="M865" s="155">
        <v>42856</v>
      </c>
      <c r="N865" s="157">
        <v>100000</v>
      </c>
      <c r="O865" s="7">
        <f>N865/1000000</f>
        <v>0.1</v>
      </c>
      <c r="P865" s="156">
        <v>3</v>
      </c>
      <c r="Q865" s="155" t="s">
        <v>3810</v>
      </c>
      <c r="R865" s="154" t="s">
        <v>142</v>
      </c>
      <c r="S865" s="97" t="s">
        <v>73</v>
      </c>
      <c r="T865" s="97" t="s">
        <v>72</v>
      </c>
      <c r="U865" s="97" t="s">
        <v>370</v>
      </c>
      <c r="V865" s="97" t="s">
        <v>2686</v>
      </c>
      <c r="W865" s="97" t="s">
        <v>3805</v>
      </c>
      <c r="Y865" s="13" t="s">
        <v>0</v>
      </c>
    </row>
    <row r="866" spans="1:25" hidden="1" x14ac:dyDescent="0.25">
      <c r="A866" s="160" t="s">
        <v>3809</v>
      </c>
      <c r="B866" s="97" t="s">
        <v>65</v>
      </c>
      <c r="C866" s="97" t="s">
        <v>158</v>
      </c>
      <c r="D866" s="97" t="s">
        <v>2689</v>
      </c>
      <c r="E866" s="97" t="s">
        <v>3808</v>
      </c>
      <c r="F866" s="10" t="s">
        <v>28</v>
      </c>
      <c r="G866" s="10" t="str">
        <f>_xlfn.IFNA(VLOOKUP($A866,'[1]Engaged Deals'!$A:$J,2,FALSE),"No")</f>
        <v>No</v>
      </c>
      <c r="H866" s="10" t="s">
        <v>11</v>
      </c>
      <c r="I866" s="97" t="s">
        <v>187</v>
      </c>
      <c r="J866" s="159">
        <v>42846</v>
      </c>
      <c r="K866" s="158" t="s">
        <v>3807</v>
      </c>
      <c r="L866" s="97" t="s">
        <v>144</v>
      </c>
      <c r="M866" s="155">
        <v>42856</v>
      </c>
      <c r="N866" s="157">
        <v>100000</v>
      </c>
      <c r="O866" s="7">
        <f>N866/1000000</f>
        <v>0.1</v>
      </c>
      <c r="P866" s="156">
        <v>6</v>
      </c>
      <c r="Q866" s="155" t="s">
        <v>3806</v>
      </c>
      <c r="R866" s="154" t="s">
        <v>6</v>
      </c>
      <c r="S866" s="97" t="s">
        <v>47</v>
      </c>
      <c r="T866" s="97" t="s">
        <v>162</v>
      </c>
      <c r="U866" s="97" t="s">
        <v>214</v>
      </c>
      <c r="V866" s="97" t="s">
        <v>2686</v>
      </c>
      <c r="W866" s="97" t="s">
        <v>3805</v>
      </c>
      <c r="Y866" s="13" t="s">
        <v>0</v>
      </c>
    </row>
    <row r="867" spans="1:25" hidden="1" x14ac:dyDescent="0.25">
      <c r="A867" s="60" t="s">
        <v>3804</v>
      </c>
      <c r="B867" s="53" t="s">
        <v>65</v>
      </c>
      <c r="C867" s="53" t="s">
        <v>166</v>
      </c>
      <c r="D867" s="53" t="s">
        <v>3803</v>
      </c>
      <c r="E867" s="53" t="s">
        <v>57</v>
      </c>
      <c r="F867" s="10" t="s">
        <v>12</v>
      </c>
      <c r="G867" s="10" t="str">
        <f>_xlfn.IFNA(VLOOKUP($A867,'[1]Engaged Deals'!$A:$J,2,FALSE),"No")</f>
        <v>No</v>
      </c>
      <c r="H867" s="10" t="s">
        <v>60</v>
      </c>
      <c r="I867" s="53" t="s">
        <v>195</v>
      </c>
      <c r="J867" s="58">
        <v>43098</v>
      </c>
      <c r="K867" s="59" t="s">
        <v>3802</v>
      </c>
      <c r="L867" s="53" t="s">
        <v>24</v>
      </c>
      <c r="M867" s="55">
        <v>43098</v>
      </c>
      <c r="N867" s="57">
        <v>120000</v>
      </c>
      <c r="O867" s="7">
        <f>N867/1000000</f>
        <v>0.12</v>
      </c>
      <c r="P867" s="56">
        <v>12</v>
      </c>
      <c r="Q867" s="55" t="s">
        <v>282</v>
      </c>
      <c r="R867" s="54" t="s">
        <v>21</v>
      </c>
      <c r="S867" s="53" t="s">
        <v>47</v>
      </c>
      <c r="T867" s="53" t="s">
        <v>162</v>
      </c>
      <c r="U867" s="53"/>
      <c r="V867" s="53" t="s">
        <v>3801</v>
      </c>
      <c r="W867" s="53" t="s">
        <v>229</v>
      </c>
      <c r="Y867" s="13" t="s">
        <v>0</v>
      </c>
    </row>
    <row r="868" spans="1:25" hidden="1" x14ac:dyDescent="0.25">
      <c r="A868" s="60" t="s">
        <v>3800</v>
      </c>
      <c r="B868" s="53" t="s">
        <v>149</v>
      </c>
      <c r="C868" s="53" t="s">
        <v>207</v>
      </c>
      <c r="D868" s="53" t="s">
        <v>1215</v>
      </c>
      <c r="E868" s="53" t="s">
        <v>3799</v>
      </c>
      <c r="F868" s="10" t="s">
        <v>28</v>
      </c>
      <c r="G868" s="10" t="str">
        <f>_xlfn.IFNA(VLOOKUP($A868,'[1]Engaged Deals'!$A:$J,2,FALSE),"No")</f>
        <v>Yes</v>
      </c>
      <c r="H868" s="10" t="s">
        <v>27</v>
      </c>
      <c r="I868" s="53" t="s">
        <v>26</v>
      </c>
      <c r="J868" s="58">
        <v>42944</v>
      </c>
      <c r="K868" s="59" t="s">
        <v>3798</v>
      </c>
      <c r="L868" s="53" t="s">
        <v>24</v>
      </c>
      <c r="M868" s="58">
        <v>42944</v>
      </c>
      <c r="N868" s="57">
        <v>0</v>
      </c>
      <c r="O868" s="7">
        <f>N868/1000000</f>
        <v>0</v>
      </c>
      <c r="P868" s="56">
        <v>3</v>
      </c>
      <c r="Q868" s="55" t="s">
        <v>540</v>
      </c>
      <c r="R868" s="54" t="s">
        <v>6</v>
      </c>
      <c r="S868" s="53" t="s">
        <v>47</v>
      </c>
      <c r="T868" s="53" t="s">
        <v>162</v>
      </c>
      <c r="U868" s="53" t="s">
        <v>214</v>
      </c>
      <c r="V868" s="53" t="s">
        <v>213</v>
      </c>
      <c r="W868" s="53"/>
      <c r="Y868" s="13" t="s">
        <v>0</v>
      </c>
    </row>
    <row r="869" spans="1:25" hidden="1" x14ac:dyDescent="0.25">
      <c r="A869" s="160" t="s">
        <v>3797</v>
      </c>
      <c r="B869" s="97" t="s">
        <v>65</v>
      </c>
      <c r="C869" s="97" t="s">
        <v>302</v>
      </c>
      <c r="D869" s="97" t="s">
        <v>3796</v>
      </c>
      <c r="E869" s="97" t="s">
        <v>3795</v>
      </c>
      <c r="F869" s="10" t="s">
        <v>12</v>
      </c>
      <c r="G869" s="10" t="str">
        <f>_xlfn.IFNA(VLOOKUP($A869,'[1]Engaged Deals'!$A:$J,2,FALSE),"No")</f>
        <v>No</v>
      </c>
      <c r="H869" s="10" t="s">
        <v>11</v>
      </c>
      <c r="I869" s="97" t="s">
        <v>10</v>
      </c>
      <c r="J869" s="159">
        <v>42909</v>
      </c>
      <c r="K869" s="158" t="s">
        <v>3794</v>
      </c>
      <c r="L869" s="97" t="s">
        <v>24</v>
      </c>
      <c r="M869" s="155">
        <v>42909</v>
      </c>
      <c r="N869" s="157">
        <v>50000</v>
      </c>
      <c r="O869" s="7">
        <f>N869/1000000</f>
        <v>0.05</v>
      </c>
      <c r="P869" s="156">
        <v>12</v>
      </c>
      <c r="Q869" s="155" t="s">
        <v>546</v>
      </c>
      <c r="R869" s="154" t="s">
        <v>21</v>
      </c>
      <c r="S869" s="97" t="s">
        <v>47</v>
      </c>
      <c r="T869" s="97" t="s">
        <v>46</v>
      </c>
      <c r="U869" s="97" t="s">
        <v>539</v>
      </c>
      <c r="V869" s="97" t="s">
        <v>3793</v>
      </c>
      <c r="W869" s="97"/>
      <c r="Y869" s="13" t="s">
        <v>0</v>
      </c>
    </row>
    <row r="870" spans="1:25" hidden="1" x14ac:dyDescent="0.25">
      <c r="A870" s="160" t="s">
        <v>3792</v>
      </c>
      <c r="B870" s="97" t="s">
        <v>65</v>
      </c>
      <c r="C870" s="97" t="s">
        <v>198</v>
      </c>
      <c r="D870" s="97" t="s">
        <v>2631</v>
      </c>
      <c r="E870" s="97" t="s">
        <v>3791</v>
      </c>
      <c r="F870" s="10" t="s">
        <v>12</v>
      </c>
      <c r="G870" s="10" t="str">
        <f>_xlfn.IFNA(VLOOKUP($A870,'[1]Engaged Deals'!$A:$J,2,FALSE),"No")</f>
        <v>No</v>
      </c>
      <c r="H870" s="10" t="s">
        <v>11</v>
      </c>
      <c r="I870" s="97" t="s">
        <v>195</v>
      </c>
      <c r="J870" s="159">
        <v>42853</v>
      </c>
      <c r="K870" s="158" t="s">
        <v>3790</v>
      </c>
      <c r="L870" s="97" t="s">
        <v>8</v>
      </c>
      <c r="M870" s="155">
        <v>42853</v>
      </c>
      <c r="N870" s="157">
        <v>24000</v>
      </c>
      <c r="O870" s="7">
        <f>N870/1000000</f>
        <v>2.4E-2</v>
      </c>
      <c r="P870" s="156">
        <v>1</v>
      </c>
      <c r="Q870" s="155" t="s">
        <v>282</v>
      </c>
      <c r="R870" s="154" t="s">
        <v>6</v>
      </c>
      <c r="S870" s="97" t="s">
        <v>73</v>
      </c>
      <c r="T870" s="97" t="s">
        <v>312</v>
      </c>
      <c r="U870" s="97" t="s">
        <v>311</v>
      </c>
      <c r="V870" s="97" t="s">
        <v>3789</v>
      </c>
      <c r="W870" s="97" t="s">
        <v>151</v>
      </c>
      <c r="Y870" s="13" t="s">
        <v>0</v>
      </c>
    </row>
    <row r="871" spans="1:25" hidden="1" x14ac:dyDescent="0.25">
      <c r="A871" s="60" t="s">
        <v>3788</v>
      </c>
      <c r="B871" s="53" t="s">
        <v>52</v>
      </c>
      <c r="C871" s="53" t="s">
        <v>52</v>
      </c>
      <c r="D871" s="53" t="s">
        <v>3787</v>
      </c>
      <c r="E871" s="53" t="s">
        <v>3786</v>
      </c>
      <c r="F871" s="10" t="s">
        <v>28</v>
      </c>
      <c r="G871" s="10" t="str">
        <f>_xlfn.IFNA(VLOOKUP($A871,'[1]Engaged Deals'!$A:$J,2,FALSE),"No")</f>
        <v>No</v>
      </c>
      <c r="H871" s="10" t="s">
        <v>60</v>
      </c>
      <c r="I871" s="53" t="s">
        <v>26</v>
      </c>
      <c r="J871" s="58">
        <v>43039</v>
      </c>
      <c r="K871" s="59" t="s">
        <v>3785</v>
      </c>
      <c r="L871" s="53" t="s">
        <v>8</v>
      </c>
      <c r="M871" s="55">
        <v>43039</v>
      </c>
      <c r="N871" s="57">
        <v>476190</v>
      </c>
      <c r="O871" s="7">
        <f>N871/1000000</f>
        <v>0.47619</v>
      </c>
      <c r="P871" s="56">
        <v>12</v>
      </c>
      <c r="Q871" s="55" t="s">
        <v>282</v>
      </c>
      <c r="R871" s="54" t="s">
        <v>6</v>
      </c>
      <c r="S871" s="53" t="s">
        <v>73</v>
      </c>
      <c r="T871" s="53" t="s">
        <v>312</v>
      </c>
      <c r="U871" s="53" t="s">
        <v>311</v>
      </c>
      <c r="V871" s="53" t="s">
        <v>3783</v>
      </c>
      <c r="W871" s="53" t="s">
        <v>3782</v>
      </c>
      <c r="Y871" s="13" t="s">
        <v>0</v>
      </c>
    </row>
    <row r="872" spans="1:25" hidden="1" x14ac:dyDescent="0.25">
      <c r="A872" s="60" t="s">
        <v>3788</v>
      </c>
      <c r="B872" s="53" t="s">
        <v>52</v>
      </c>
      <c r="C872" s="53" t="s">
        <v>52</v>
      </c>
      <c r="D872" s="53" t="s">
        <v>3787</v>
      </c>
      <c r="E872" s="53" t="s">
        <v>3786</v>
      </c>
      <c r="F872" s="10" t="s">
        <v>28</v>
      </c>
      <c r="G872" s="10" t="str">
        <f>_xlfn.IFNA(VLOOKUP($A872,'[1]Engaged Deals'!$A:$J,2,FALSE),"No")</f>
        <v>No</v>
      </c>
      <c r="H872" s="10" t="s">
        <v>60</v>
      </c>
      <c r="I872" s="53" t="s">
        <v>26</v>
      </c>
      <c r="J872" s="58">
        <v>43039</v>
      </c>
      <c r="K872" s="59" t="s">
        <v>3785</v>
      </c>
      <c r="L872" s="53" t="s">
        <v>8</v>
      </c>
      <c r="M872" s="55">
        <v>43039</v>
      </c>
      <c r="N872" s="57">
        <v>476190</v>
      </c>
      <c r="O872" s="7">
        <f>N872/1000000</f>
        <v>0.47619</v>
      </c>
      <c r="P872" s="56">
        <v>12</v>
      </c>
      <c r="Q872" s="55" t="s">
        <v>282</v>
      </c>
      <c r="R872" s="54" t="s">
        <v>6</v>
      </c>
      <c r="S872" s="53" t="s">
        <v>47</v>
      </c>
      <c r="T872" s="53" t="s">
        <v>162</v>
      </c>
      <c r="U872" s="53" t="s">
        <v>3784</v>
      </c>
      <c r="V872" s="53" t="s">
        <v>3783</v>
      </c>
      <c r="W872" s="53" t="s">
        <v>3782</v>
      </c>
      <c r="Y872" s="13" t="s">
        <v>0</v>
      </c>
    </row>
    <row r="873" spans="1:25" hidden="1" x14ac:dyDescent="0.25">
      <c r="A873" s="160" t="s">
        <v>3781</v>
      </c>
      <c r="B873" s="97" t="s">
        <v>65</v>
      </c>
      <c r="C873" s="97" t="s">
        <v>158</v>
      </c>
      <c r="D873" s="97" t="s">
        <v>3780</v>
      </c>
      <c r="E873" s="97" t="s">
        <v>3779</v>
      </c>
      <c r="F873" s="10" t="s">
        <v>28</v>
      </c>
      <c r="G873" s="10" t="str">
        <f>_xlfn.IFNA(VLOOKUP($A873,'[1]Engaged Deals'!$A:$J,2,FALSE),"No")</f>
        <v>No</v>
      </c>
      <c r="H873" s="10" t="s">
        <v>11</v>
      </c>
      <c r="I873" s="97" t="s">
        <v>187</v>
      </c>
      <c r="J873" s="159">
        <v>42916</v>
      </c>
      <c r="K873" s="158" t="s">
        <v>3778</v>
      </c>
      <c r="L873" s="97" t="s">
        <v>24</v>
      </c>
      <c r="M873" s="155">
        <v>42916</v>
      </c>
      <c r="N873" s="157">
        <v>350000</v>
      </c>
      <c r="O873" s="7">
        <f>N873/1000000</f>
        <v>0.35</v>
      </c>
      <c r="P873" s="156">
        <v>12</v>
      </c>
      <c r="Q873" s="155" t="s">
        <v>3777</v>
      </c>
      <c r="R873" s="154" t="s">
        <v>6</v>
      </c>
      <c r="S873" s="97" t="s">
        <v>47</v>
      </c>
      <c r="T873" s="97" t="s">
        <v>162</v>
      </c>
      <c r="U873" s="97" t="s">
        <v>214</v>
      </c>
      <c r="V873" s="97" t="s">
        <v>2519</v>
      </c>
      <c r="W873" s="97" t="s">
        <v>115</v>
      </c>
      <c r="Y873" s="13" t="s">
        <v>0</v>
      </c>
    </row>
    <row r="874" spans="1:25" x14ac:dyDescent="0.25">
      <c r="A874" s="160" t="s">
        <v>3776</v>
      </c>
      <c r="B874" s="97" t="s">
        <v>32</v>
      </c>
      <c r="C874" s="97" t="s">
        <v>190</v>
      </c>
      <c r="D874" s="97" t="s">
        <v>3775</v>
      </c>
      <c r="E874" s="97" t="s">
        <v>3774</v>
      </c>
      <c r="F874" s="10" t="s">
        <v>98</v>
      </c>
      <c r="G874" s="10" t="str">
        <f>_xlfn.IFNA(VLOOKUP($A874,'[1]Engaged Deals'!$A:$J,2,FALSE),"No")</f>
        <v>No</v>
      </c>
      <c r="H874" s="10" t="s">
        <v>11</v>
      </c>
      <c r="I874" s="97" t="s">
        <v>287</v>
      </c>
      <c r="J874" s="159">
        <v>42916</v>
      </c>
      <c r="K874" s="158" t="s">
        <v>3773</v>
      </c>
      <c r="L874" s="97" t="s">
        <v>8</v>
      </c>
      <c r="M874" s="155">
        <v>42916</v>
      </c>
      <c r="N874" s="157">
        <v>100000</v>
      </c>
      <c r="O874" s="7">
        <f>N874/1000000</f>
        <v>0.1</v>
      </c>
      <c r="P874" s="156">
        <v>1</v>
      </c>
      <c r="Q874" s="155" t="s">
        <v>135</v>
      </c>
      <c r="R874" s="154" t="s">
        <v>6</v>
      </c>
      <c r="S874" s="97" t="s">
        <v>963</v>
      </c>
      <c r="T874" s="97" t="s">
        <v>963</v>
      </c>
      <c r="U874" s="97" t="s">
        <v>2112</v>
      </c>
      <c r="V874" s="97" t="s">
        <v>40</v>
      </c>
      <c r="W874" s="97" t="s">
        <v>3772</v>
      </c>
      <c r="Y874" s="13" t="s">
        <v>0</v>
      </c>
    </row>
    <row r="875" spans="1:25" hidden="1" x14ac:dyDescent="0.25">
      <c r="A875" s="160" t="s">
        <v>3771</v>
      </c>
      <c r="B875" s="97" t="s">
        <v>32</v>
      </c>
      <c r="C875" s="97" t="s">
        <v>190</v>
      </c>
      <c r="D875" s="97" t="s">
        <v>3770</v>
      </c>
      <c r="E875" s="97" t="s">
        <v>3769</v>
      </c>
      <c r="F875" s="10" t="s">
        <v>269</v>
      </c>
      <c r="G875" s="10" t="str">
        <f>_xlfn.IFNA(VLOOKUP($A875,'[1]Engaged Deals'!$A:$J,2,FALSE),"No")</f>
        <v>No</v>
      </c>
      <c r="H875" s="10" t="s">
        <v>11</v>
      </c>
      <c r="I875" s="97" t="s">
        <v>625</v>
      </c>
      <c r="J875" s="159">
        <v>42908</v>
      </c>
      <c r="K875" s="158" t="s">
        <v>3768</v>
      </c>
      <c r="L875" s="97" t="s">
        <v>24</v>
      </c>
      <c r="M875" s="155">
        <v>42908</v>
      </c>
      <c r="N875" s="157">
        <v>251000</v>
      </c>
      <c r="O875" s="7">
        <f>N875/1000000</f>
        <v>0.251</v>
      </c>
      <c r="P875" s="156">
        <v>12</v>
      </c>
      <c r="Q875" s="155" t="s">
        <v>282</v>
      </c>
      <c r="R875" s="154" t="s">
        <v>21</v>
      </c>
      <c r="S875" s="97" t="s">
        <v>47</v>
      </c>
      <c r="T875" s="97" t="s">
        <v>162</v>
      </c>
      <c r="U875" s="97" t="s">
        <v>214</v>
      </c>
      <c r="V875" s="97" t="s">
        <v>40</v>
      </c>
      <c r="W875" s="97" t="s">
        <v>229</v>
      </c>
      <c r="Y875" s="13" t="s">
        <v>0</v>
      </c>
    </row>
    <row r="876" spans="1:25" hidden="1" x14ac:dyDescent="0.25">
      <c r="A876" s="60" t="s">
        <v>3767</v>
      </c>
      <c r="B876" s="53" t="s">
        <v>149</v>
      </c>
      <c r="C876" s="53" t="s">
        <v>148</v>
      </c>
      <c r="D876" s="53" t="s">
        <v>3766</v>
      </c>
      <c r="E876" s="53" t="s">
        <v>57</v>
      </c>
      <c r="F876" s="10" t="s">
        <v>28</v>
      </c>
      <c r="G876" s="10" t="str">
        <f>_xlfn.IFNA(VLOOKUP($A876,'[1]Engaged Deals'!$A:$J,2,FALSE),"No")</f>
        <v>No</v>
      </c>
      <c r="H876" s="10" t="s">
        <v>60</v>
      </c>
      <c r="I876" s="53" t="s">
        <v>187</v>
      </c>
      <c r="J876" s="58">
        <v>43100</v>
      </c>
      <c r="K876" s="59" t="s">
        <v>3765</v>
      </c>
      <c r="L876" s="53" t="s">
        <v>8</v>
      </c>
      <c r="M876" s="55">
        <v>43100</v>
      </c>
      <c r="N876" s="57">
        <v>150000</v>
      </c>
      <c r="O876" s="7">
        <f>N876/1000000</f>
        <v>0.15</v>
      </c>
      <c r="P876" s="56">
        <v>12</v>
      </c>
      <c r="Q876" s="55" t="s">
        <v>7</v>
      </c>
      <c r="R876" s="54" t="s">
        <v>281</v>
      </c>
      <c r="S876" s="53" t="s">
        <v>58</v>
      </c>
      <c r="T876" s="53" t="s">
        <v>57</v>
      </c>
      <c r="U876" s="53" t="s">
        <v>68</v>
      </c>
      <c r="V876" s="53" t="s">
        <v>3764</v>
      </c>
      <c r="W876" s="53" t="s">
        <v>123</v>
      </c>
      <c r="Y876" s="13" t="s">
        <v>0</v>
      </c>
    </row>
    <row r="877" spans="1:25" hidden="1" x14ac:dyDescent="0.25">
      <c r="A877" s="60" t="s">
        <v>3763</v>
      </c>
      <c r="B877" s="53" t="s">
        <v>65</v>
      </c>
      <c r="C877" s="53" t="s">
        <v>158</v>
      </c>
      <c r="D877" s="53" t="s">
        <v>3762</v>
      </c>
      <c r="E877" s="53" t="s">
        <v>3761</v>
      </c>
      <c r="F877" s="10" t="s">
        <v>28</v>
      </c>
      <c r="G877" s="10" t="str">
        <f>_xlfn.IFNA(VLOOKUP($A877,'[1]Engaged Deals'!$A:$J,2,FALSE),"No")</f>
        <v>No</v>
      </c>
      <c r="H877" s="10" t="s">
        <v>27</v>
      </c>
      <c r="I877" s="53" t="s">
        <v>26</v>
      </c>
      <c r="J877" s="58">
        <v>43008</v>
      </c>
      <c r="K877" s="59" t="s">
        <v>3760</v>
      </c>
      <c r="L877" s="53" t="s">
        <v>8</v>
      </c>
      <c r="M877" s="58">
        <v>43008</v>
      </c>
      <c r="N877" s="57">
        <v>100000</v>
      </c>
      <c r="O877" s="7">
        <f>N877/1000000</f>
        <v>0.1</v>
      </c>
      <c r="P877" s="56">
        <v>1</v>
      </c>
      <c r="Q877" s="55" t="s">
        <v>7</v>
      </c>
      <c r="R877" s="54" t="s">
        <v>6</v>
      </c>
      <c r="S877" s="53" t="s">
        <v>73</v>
      </c>
      <c r="T877" s="53" t="s">
        <v>312</v>
      </c>
      <c r="U877" s="53" t="s">
        <v>311</v>
      </c>
      <c r="V877" s="53" t="s">
        <v>3759</v>
      </c>
      <c r="W877" s="53" t="s">
        <v>151</v>
      </c>
      <c r="Y877" s="13" t="s">
        <v>0</v>
      </c>
    </row>
    <row r="878" spans="1:25" hidden="1" x14ac:dyDescent="0.25">
      <c r="A878" s="60" t="s">
        <v>3758</v>
      </c>
      <c r="B878" s="53" t="s">
        <v>32</v>
      </c>
      <c r="C878" s="53" t="s">
        <v>41</v>
      </c>
      <c r="D878" s="53" t="s">
        <v>559</v>
      </c>
      <c r="E878" s="53" t="s">
        <v>3757</v>
      </c>
      <c r="F878" s="10" t="s">
        <v>269</v>
      </c>
      <c r="G878" s="10" t="str">
        <f>_xlfn.IFNA(VLOOKUP($A878,'[1]Engaged Deals'!$A:$J,2,FALSE),"No")</f>
        <v>Yes</v>
      </c>
      <c r="H878" s="10" t="s">
        <v>60</v>
      </c>
      <c r="I878" s="53" t="s">
        <v>268</v>
      </c>
      <c r="J878" s="58">
        <v>43028</v>
      </c>
      <c r="K878" s="59" t="s">
        <v>3756</v>
      </c>
      <c r="L878" s="53" t="s">
        <v>8</v>
      </c>
      <c r="M878" s="55">
        <v>43028</v>
      </c>
      <c r="N878" s="57">
        <v>500000</v>
      </c>
      <c r="O878" s="7">
        <f>N878/1000000</f>
        <v>0.5</v>
      </c>
      <c r="P878" s="56">
        <v>12</v>
      </c>
      <c r="Q878" s="55" t="s">
        <v>2226</v>
      </c>
      <c r="R878" s="54" t="s">
        <v>6</v>
      </c>
      <c r="S878" s="53" t="s">
        <v>47</v>
      </c>
      <c r="T878" s="53" t="s">
        <v>46</v>
      </c>
      <c r="U878" s="53" t="s">
        <v>3683</v>
      </c>
      <c r="V878" s="53" t="s">
        <v>555</v>
      </c>
      <c r="W878" s="53" t="s">
        <v>115</v>
      </c>
      <c r="Y878" s="13" t="s">
        <v>0</v>
      </c>
    </row>
    <row r="879" spans="1:25" hidden="1" x14ac:dyDescent="0.25">
      <c r="A879" s="160" t="s">
        <v>3755</v>
      </c>
      <c r="B879" s="97" t="s">
        <v>32</v>
      </c>
      <c r="C879" s="97" t="s">
        <v>101</v>
      </c>
      <c r="D879" s="97" t="s">
        <v>3754</v>
      </c>
      <c r="E879" s="97" t="s">
        <v>57</v>
      </c>
      <c r="F879" s="10" t="s">
        <v>269</v>
      </c>
      <c r="G879" s="10" t="str">
        <f>_xlfn.IFNA(VLOOKUP($A879,'[1]Engaged Deals'!$A:$J,2,FALSE),"No")</f>
        <v>No</v>
      </c>
      <c r="H879" s="10" t="s">
        <v>11</v>
      </c>
      <c r="I879" s="97" t="s">
        <v>625</v>
      </c>
      <c r="J879" s="159">
        <v>42909</v>
      </c>
      <c r="K879" s="158" t="s">
        <v>3753</v>
      </c>
      <c r="L879" s="97" t="s">
        <v>24</v>
      </c>
      <c r="M879" s="155">
        <v>42909</v>
      </c>
      <c r="N879" s="157">
        <v>16000</v>
      </c>
      <c r="O879" s="7">
        <f>N879/1000000</f>
        <v>1.6E-2</v>
      </c>
      <c r="P879" s="156">
        <v>12</v>
      </c>
      <c r="Q879" s="155" t="s">
        <v>371</v>
      </c>
      <c r="R879" s="154" t="s">
        <v>6</v>
      </c>
      <c r="S879" s="97" t="s">
        <v>963</v>
      </c>
      <c r="T879" s="97" t="s">
        <v>963</v>
      </c>
      <c r="U879" s="97" t="s">
        <v>1852</v>
      </c>
      <c r="V879" s="97" t="s">
        <v>3752</v>
      </c>
      <c r="W879" s="97" t="s">
        <v>229</v>
      </c>
      <c r="Y879" s="13" t="s">
        <v>0</v>
      </c>
    </row>
    <row r="880" spans="1:25" hidden="1" x14ac:dyDescent="0.25">
      <c r="A880" s="160" t="s">
        <v>3751</v>
      </c>
      <c r="B880" s="97" t="s">
        <v>65</v>
      </c>
      <c r="C880" s="97" t="s">
        <v>390</v>
      </c>
      <c r="D880" s="97" t="s">
        <v>2320</v>
      </c>
      <c r="E880" s="97" t="s">
        <v>57</v>
      </c>
      <c r="F880" s="10" t="s">
        <v>28</v>
      </c>
      <c r="G880" s="10" t="str">
        <f>_xlfn.IFNA(VLOOKUP($A880,'[1]Engaged Deals'!$A:$J,2,FALSE),"No")</f>
        <v>No</v>
      </c>
      <c r="H880" s="10" t="s">
        <v>11</v>
      </c>
      <c r="I880" s="97" t="s">
        <v>26</v>
      </c>
      <c r="J880" s="159">
        <v>42857</v>
      </c>
      <c r="K880" s="158" t="s">
        <v>3750</v>
      </c>
      <c r="L880" s="97" t="s">
        <v>24</v>
      </c>
      <c r="M880" s="155">
        <v>42857</v>
      </c>
      <c r="N880" s="157">
        <v>33334</v>
      </c>
      <c r="O880" s="7">
        <f>N880/1000000</f>
        <v>3.3334000000000003E-2</v>
      </c>
      <c r="P880" s="156">
        <v>12</v>
      </c>
      <c r="Q880" s="155" t="s">
        <v>540</v>
      </c>
      <c r="R880" s="154" t="s">
        <v>21</v>
      </c>
      <c r="S880" s="97" t="s">
        <v>47</v>
      </c>
      <c r="T880" s="97" t="s">
        <v>162</v>
      </c>
      <c r="U880" s="97"/>
      <c r="V880" s="97" t="s">
        <v>3749</v>
      </c>
      <c r="W880" s="97" t="s">
        <v>115</v>
      </c>
      <c r="Y880" s="13" t="s">
        <v>0</v>
      </c>
    </row>
    <row r="881" spans="1:25" hidden="1" x14ac:dyDescent="0.25">
      <c r="A881" s="160" t="s">
        <v>3748</v>
      </c>
      <c r="B881" s="97" t="s">
        <v>15</v>
      </c>
      <c r="C881" s="97" t="s">
        <v>15</v>
      </c>
      <c r="D881" s="97" t="s">
        <v>3747</v>
      </c>
      <c r="E881" s="97" t="s">
        <v>3746</v>
      </c>
      <c r="F881" s="10" t="s">
        <v>28</v>
      </c>
      <c r="G881" s="10" t="str">
        <f>_xlfn.IFNA(VLOOKUP($A881,'[1]Engaged Deals'!$A:$J,2,FALSE),"No")</f>
        <v>No</v>
      </c>
      <c r="H881" s="10" t="s">
        <v>11</v>
      </c>
      <c r="I881" s="97" t="s">
        <v>26</v>
      </c>
      <c r="J881" s="159">
        <v>42881</v>
      </c>
      <c r="K881" s="158" t="s">
        <v>3745</v>
      </c>
      <c r="L881" s="97" t="s">
        <v>24</v>
      </c>
      <c r="M881" s="155">
        <v>42881</v>
      </c>
      <c r="N881" s="157">
        <v>20</v>
      </c>
      <c r="O881" s="7">
        <f>N881/1000000</f>
        <v>2.0000000000000002E-5</v>
      </c>
      <c r="P881" s="156">
        <v>1</v>
      </c>
      <c r="Q881" s="155" t="s">
        <v>3744</v>
      </c>
      <c r="R881" s="154" t="s">
        <v>281</v>
      </c>
      <c r="S881" s="97" t="s">
        <v>73</v>
      </c>
      <c r="T881" s="97" t="s">
        <v>312</v>
      </c>
      <c r="U881" s="97" t="s">
        <v>311</v>
      </c>
      <c r="V881" s="97" t="s">
        <v>3743</v>
      </c>
      <c r="W881" s="97"/>
      <c r="Y881" s="13" t="s">
        <v>0</v>
      </c>
    </row>
    <row r="882" spans="1:25" hidden="1" x14ac:dyDescent="0.25">
      <c r="A882" s="160" t="s">
        <v>3742</v>
      </c>
      <c r="B882" s="97" t="s">
        <v>65</v>
      </c>
      <c r="C882" s="97" t="s">
        <v>158</v>
      </c>
      <c r="D882" s="97" t="s">
        <v>3741</v>
      </c>
      <c r="E882" s="97" t="s">
        <v>3740</v>
      </c>
      <c r="F882" s="10" t="s">
        <v>28</v>
      </c>
      <c r="G882" s="10" t="str">
        <f>_xlfn.IFNA(VLOOKUP($A882,'[1]Engaged Deals'!$A:$J,2,FALSE),"No")</f>
        <v>No</v>
      </c>
      <c r="H882" s="10" t="s">
        <v>11</v>
      </c>
      <c r="I882" s="97" t="s">
        <v>26</v>
      </c>
      <c r="J882" s="159">
        <v>42916</v>
      </c>
      <c r="K882" s="158" t="s">
        <v>3739</v>
      </c>
      <c r="L882" s="97" t="s">
        <v>8</v>
      </c>
      <c r="M882" s="155">
        <v>42916</v>
      </c>
      <c r="N882" s="157">
        <v>250000</v>
      </c>
      <c r="O882" s="7">
        <f>N882/1000000</f>
        <v>0.25</v>
      </c>
      <c r="P882" s="156">
        <v>1</v>
      </c>
      <c r="Q882" s="155" t="s">
        <v>282</v>
      </c>
      <c r="R882" s="154" t="s">
        <v>6</v>
      </c>
      <c r="S882" s="97" t="s">
        <v>172</v>
      </c>
      <c r="T882" s="97" t="s">
        <v>171</v>
      </c>
      <c r="U882" s="97" t="s">
        <v>170</v>
      </c>
      <c r="V882" s="97" t="s">
        <v>3738</v>
      </c>
      <c r="W882" s="97" t="s">
        <v>168</v>
      </c>
      <c r="Y882" s="13" t="s">
        <v>0</v>
      </c>
    </row>
    <row r="883" spans="1:25" hidden="1" x14ac:dyDescent="0.25">
      <c r="A883" s="160" t="s">
        <v>3737</v>
      </c>
      <c r="B883" s="97" t="s">
        <v>32</v>
      </c>
      <c r="C883" s="97" t="s">
        <v>31</v>
      </c>
      <c r="D883" s="97" t="s">
        <v>3736</v>
      </c>
      <c r="E883" s="97" t="s">
        <v>3735</v>
      </c>
      <c r="F883" s="10" t="s">
        <v>28</v>
      </c>
      <c r="G883" s="10" t="str">
        <f>_xlfn.IFNA(VLOOKUP($A883,'[1]Engaged Deals'!$A:$J,2,FALSE),"No")</f>
        <v>No</v>
      </c>
      <c r="H883" s="10" t="s">
        <v>11</v>
      </c>
      <c r="I883" s="97" t="s">
        <v>26</v>
      </c>
      <c r="J883" s="159">
        <v>42887</v>
      </c>
      <c r="K883" s="158" t="s">
        <v>3734</v>
      </c>
      <c r="L883" s="97" t="s">
        <v>24</v>
      </c>
      <c r="M883" s="155">
        <v>42887</v>
      </c>
      <c r="N883" s="157">
        <v>50000</v>
      </c>
      <c r="O883" s="7">
        <f>N883/1000000</f>
        <v>0.05</v>
      </c>
      <c r="P883" s="156">
        <v>12</v>
      </c>
      <c r="Q883" s="155" t="s">
        <v>371</v>
      </c>
      <c r="R883" s="154" t="s">
        <v>21</v>
      </c>
      <c r="S883" s="97" t="s">
        <v>47</v>
      </c>
      <c r="T883" s="97" t="s">
        <v>46</v>
      </c>
      <c r="U883" s="97" t="s">
        <v>539</v>
      </c>
      <c r="V883" s="97" t="s">
        <v>3733</v>
      </c>
      <c r="W883" s="97"/>
      <c r="Y883" s="13" t="s">
        <v>0</v>
      </c>
    </row>
    <row r="884" spans="1:25" x14ac:dyDescent="0.25">
      <c r="A884" s="160" t="s">
        <v>3732</v>
      </c>
      <c r="B884" s="97" t="s">
        <v>32</v>
      </c>
      <c r="C884" s="97" t="s">
        <v>424</v>
      </c>
      <c r="D884" s="97" t="s">
        <v>3731</v>
      </c>
      <c r="E884" s="97" t="s">
        <v>3730</v>
      </c>
      <c r="F884" s="10" t="s">
        <v>98</v>
      </c>
      <c r="G884" s="10" t="str">
        <f>_xlfn.IFNA(VLOOKUP($A884,'[1]Engaged Deals'!$A:$J,2,FALSE),"No")</f>
        <v>No</v>
      </c>
      <c r="H884" s="10" t="s">
        <v>11</v>
      </c>
      <c r="I884" s="97" t="s">
        <v>96</v>
      </c>
      <c r="J884" s="159">
        <v>42907</v>
      </c>
      <c r="K884" s="158" t="s">
        <v>3729</v>
      </c>
      <c r="L884" s="97" t="s">
        <v>8</v>
      </c>
      <c r="M884" s="155">
        <v>42907</v>
      </c>
      <c r="N884" s="157">
        <v>15500</v>
      </c>
      <c r="O884" s="7">
        <f>N884/1000000</f>
        <v>1.55E-2</v>
      </c>
      <c r="P884" s="156">
        <v>12</v>
      </c>
      <c r="Q884" s="155" t="s">
        <v>135</v>
      </c>
      <c r="R884" s="154" t="s">
        <v>6</v>
      </c>
      <c r="S884" s="97" t="s">
        <v>107</v>
      </c>
      <c r="T884" s="97" t="s">
        <v>106</v>
      </c>
      <c r="U884" s="97" t="s">
        <v>105</v>
      </c>
      <c r="V884" s="97" t="s">
        <v>3728</v>
      </c>
      <c r="W884" s="97" t="s">
        <v>3157</v>
      </c>
      <c r="Y884" s="13" t="s">
        <v>0</v>
      </c>
    </row>
    <row r="885" spans="1:25" hidden="1" x14ac:dyDescent="0.25">
      <c r="A885" s="160" t="s">
        <v>3727</v>
      </c>
      <c r="B885" s="97" t="s">
        <v>65</v>
      </c>
      <c r="C885" s="97" t="s">
        <v>459</v>
      </c>
      <c r="D885" s="97" t="s">
        <v>3726</v>
      </c>
      <c r="E885" s="97" t="s">
        <v>3725</v>
      </c>
      <c r="F885" s="10" t="s">
        <v>61</v>
      </c>
      <c r="G885" s="10" t="str">
        <f>_xlfn.IFNA(VLOOKUP($A885,'[1]Engaged Deals'!$A:$J,2,FALSE),"No")</f>
        <v>No</v>
      </c>
      <c r="H885" s="10" t="s">
        <v>11</v>
      </c>
      <c r="I885" s="97" t="s">
        <v>119</v>
      </c>
      <c r="J885" s="159">
        <v>42826</v>
      </c>
      <c r="K885" s="158" t="s">
        <v>3724</v>
      </c>
      <c r="L885" s="97" t="s">
        <v>24</v>
      </c>
      <c r="M885" s="155">
        <v>42826</v>
      </c>
      <c r="N885" s="157">
        <v>41680</v>
      </c>
      <c r="O885" s="7">
        <f>N885/1000000</f>
        <v>4.1680000000000002E-2</v>
      </c>
      <c r="P885" s="156">
        <v>1</v>
      </c>
      <c r="Q885" s="155" t="s">
        <v>518</v>
      </c>
      <c r="R885" s="154" t="s">
        <v>6</v>
      </c>
      <c r="S885" s="97" t="s">
        <v>20</v>
      </c>
      <c r="T885" s="97" t="s">
        <v>37</v>
      </c>
      <c r="U885" s="97" t="s">
        <v>3723</v>
      </c>
      <c r="V885" s="97" t="s">
        <v>3722</v>
      </c>
      <c r="W885" s="97" t="s">
        <v>1049</v>
      </c>
      <c r="Y885" s="13" t="s">
        <v>0</v>
      </c>
    </row>
    <row r="886" spans="1:25" hidden="1" x14ac:dyDescent="0.25">
      <c r="A886" s="60" t="s">
        <v>3721</v>
      </c>
      <c r="B886" s="53" t="s">
        <v>65</v>
      </c>
      <c r="C886" s="53" t="s">
        <v>158</v>
      </c>
      <c r="D886" s="53" t="s">
        <v>349</v>
      </c>
      <c r="E886" s="53" t="s">
        <v>3720</v>
      </c>
      <c r="F886" s="10" t="s">
        <v>28</v>
      </c>
      <c r="G886" s="10" t="str">
        <f>_xlfn.IFNA(VLOOKUP($A886,'[1]Engaged Deals'!$A:$J,2,FALSE),"No")</f>
        <v>No</v>
      </c>
      <c r="H886" s="10" t="s">
        <v>27</v>
      </c>
      <c r="I886" s="53" t="s">
        <v>26</v>
      </c>
      <c r="J886" s="58">
        <v>43008</v>
      </c>
      <c r="K886" s="59" t="s">
        <v>3719</v>
      </c>
      <c r="L886" s="53" t="s">
        <v>8</v>
      </c>
      <c r="M886" s="58">
        <v>43008</v>
      </c>
      <c r="N886" s="57">
        <v>500000</v>
      </c>
      <c r="O886" s="7">
        <f>N886/1000000</f>
        <v>0.5</v>
      </c>
      <c r="P886" s="56">
        <v>1</v>
      </c>
      <c r="Q886" s="55" t="s">
        <v>7</v>
      </c>
      <c r="R886" s="54" t="s">
        <v>6</v>
      </c>
      <c r="S886" s="53" t="s">
        <v>172</v>
      </c>
      <c r="T886" s="53" t="s">
        <v>171</v>
      </c>
      <c r="U886" s="53" t="s">
        <v>3327</v>
      </c>
      <c r="V886" s="53" t="s">
        <v>169</v>
      </c>
      <c r="W886" s="53" t="s">
        <v>168</v>
      </c>
      <c r="Y886" s="13" t="s">
        <v>0</v>
      </c>
    </row>
    <row r="887" spans="1:25" hidden="1" x14ac:dyDescent="0.25">
      <c r="A887" s="162" t="s">
        <v>3718</v>
      </c>
      <c r="B887" s="162" t="s">
        <v>32</v>
      </c>
      <c r="C887" s="162" t="s">
        <v>41</v>
      </c>
      <c r="D887" s="162" t="s">
        <v>1982</v>
      </c>
      <c r="E887" s="162" t="s">
        <v>3717</v>
      </c>
      <c r="F887" s="10" t="s">
        <v>269</v>
      </c>
      <c r="G887" s="10" t="str">
        <f>_xlfn.IFNA(VLOOKUP($A887,'[1]Engaged Deals'!$A:$J,2,FALSE),"No")</f>
        <v>No</v>
      </c>
      <c r="H887" s="10" t="s">
        <v>97</v>
      </c>
      <c r="I887" s="162" t="s">
        <v>268</v>
      </c>
      <c r="J887" s="167">
        <v>42815</v>
      </c>
      <c r="K887" s="205" t="s">
        <v>3716</v>
      </c>
      <c r="L887" s="162" t="s">
        <v>94</v>
      </c>
      <c r="M887" s="204" t="s">
        <v>3715</v>
      </c>
      <c r="N887" s="165">
        <v>125555</v>
      </c>
      <c r="O887" s="7">
        <f>N887/1000000</f>
        <v>0.125555</v>
      </c>
      <c r="P887" s="164">
        <v>3</v>
      </c>
      <c r="Q887" s="203">
        <v>42824</v>
      </c>
      <c r="R887" s="202" t="s">
        <v>142</v>
      </c>
      <c r="S887" s="201" t="s">
        <v>47</v>
      </c>
      <c r="T887" s="201" t="s">
        <v>162</v>
      </c>
      <c r="U887" s="201" t="s">
        <v>3714</v>
      </c>
      <c r="V887" s="162" t="s">
        <v>2588</v>
      </c>
      <c r="W887" s="162" t="s">
        <v>3713</v>
      </c>
      <c r="Y887" s="13" t="s">
        <v>0</v>
      </c>
    </row>
    <row r="888" spans="1:25" hidden="1" x14ac:dyDescent="0.25">
      <c r="A888" s="160" t="s">
        <v>3712</v>
      </c>
      <c r="B888" s="97" t="s">
        <v>65</v>
      </c>
      <c r="C888" s="97" t="s">
        <v>158</v>
      </c>
      <c r="D888" s="97" t="s">
        <v>3711</v>
      </c>
      <c r="E888" s="97" t="s">
        <v>3710</v>
      </c>
      <c r="F888" s="10" t="s">
        <v>28</v>
      </c>
      <c r="G888" s="10" t="str">
        <f>_xlfn.IFNA(VLOOKUP($A888,'[1]Engaged Deals'!$A:$J,2,FALSE),"No")</f>
        <v>No</v>
      </c>
      <c r="H888" s="10" t="s">
        <v>11</v>
      </c>
      <c r="I888" s="97" t="s">
        <v>26</v>
      </c>
      <c r="J888" s="159">
        <v>42900</v>
      </c>
      <c r="K888" s="158" t="s">
        <v>3709</v>
      </c>
      <c r="L888" s="97" t="s">
        <v>8</v>
      </c>
      <c r="M888" s="155">
        <v>42900</v>
      </c>
      <c r="N888" s="157">
        <v>200000</v>
      </c>
      <c r="O888" s="7">
        <f>N888/1000000</f>
        <v>0.2</v>
      </c>
      <c r="P888" s="156">
        <v>12</v>
      </c>
      <c r="Q888" s="155" t="s">
        <v>282</v>
      </c>
      <c r="R888" s="154" t="s">
        <v>6</v>
      </c>
      <c r="S888" s="97" t="s">
        <v>47</v>
      </c>
      <c r="T888" s="97" t="s">
        <v>46</v>
      </c>
      <c r="U888" s="97" t="s">
        <v>539</v>
      </c>
      <c r="V888" s="97" t="s">
        <v>3708</v>
      </c>
      <c r="W888" s="97" t="s">
        <v>2032</v>
      </c>
      <c r="Y888" s="13" t="s">
        <v>0</v>
      </c>
    </row>
    <row r="889" spans="1:25" hidden="1" x14ac:dyDescent="0.25">
      <c r="A889" s="60" t="s">
        <v>3707</v>
      </c>
      <c r="B889" s="53" t="s">
        <v>367</v>
      </c>
      <c r="C889" s="53" t="s">
        <v>366</v>
      </c>
      <c r="D889" s="53" t="s">
        <v>3706</v>
      </c>
      <c r="E889" s="53" t="s">
        <v>57</v>
      </c>
      <c r="F889" s="10" t="s">
        <v>12</v>
      </c>
      <c r="G889" s="10" t="str">
        <f>_xlfn.IFNA(VLOOKUP($A889,'[1]Engaged Deals'!$A:$J,2,FALSE),"No")</f>
        <v>No</v>
      </c>
      <c r="H889" s="10" t="s">
        <v>60</v>
      </c>
      <c r="I889" s="53" t="s">
        <v>195</v>
      </c>
      <c r="J889" s="58">
        <v>43098</v>
      </c>
      <c r="K889" s="59" t="s">
        <v>3705</v>
      </c>
      <c r="L889" s="53" t="s">
        <v>8</v>
      </c>
      <c r="M889" s="55">
        <v>43098</v>
      </c>
      <c r="N889" s="57">
        <v>488907</v>
      </c>
      <c r="O889" s="7">
        <f>N889/1000000</f>
        <v>0.48890699999999998</v>
      </c>
      <c r="P889" s="56">
        <v>1</v>
      </c>
      <c r="Q889" s="55" t="s">
        <v>3704</v>
      </c>
      <c r="R889" s="54" t="s">
        <v>21</v>
      </c>
      <c r="S889" s="53" t="s">
        <v>47</v>
      </c>
      <c r="T889" s="53" t="s">
        <v>162</v>
      </c>
      <c r="U889" s="53" t="s">
        <v>1165</v>
      </c>
      <c r="V889" s="53" t="s">
        <v>3703</v>
      </c>
      <c r="W889" s="53" t="s">
        <v>3702</v>
      </c>
      <c r="Y889" s="13" t="s">
        <v>0</v>
      </c>
    </row>
    <row r="890" spans="1:25" hidden="1" x14ac:dyDescent="0.25">
      <c r="A890" s="160" t="s">
        <v>3701</v>
      </c>
      <c r="B890" s="97" t="s">
        <v>32</v>
      </c>
      <c r="C890" s="97" t="s">
        <v>41</v>
      </c>
      <c r="D890" s="97" t="s">
        <v>3700</v>
      </c>
      <c r="E890" s="97" t="s">
        <v>3699</v>
      </c>
      <c r="F890" s="10" t="s">
        <v>28</v>
      </c>
      <c r="G890" s="10" t="str">
        <f>_xlfn.IFNA(VLOOKUP($A890,'[1]Engaged Deals'!$A:$J,2,FALSE),"No")</f>
        <v>No</v>
      </c>
      <c r="H890" s="10" t="s">
        <v>11</v>
      </c>
      <c r="I890" s="97" t="s">
        <v>26</v>
      </c>
      <c r="J890" s="159">
        <v>42870</v>
      </c>
      <c r="K890" s="158" t="s">
        <v>3698</v>
      </c>
      <c r="L890" s="97" t="s">
        <v>109</v>
      </c>
      <c r="M890" s="155">
        <v>42870</v>
      </c>
      <c r="N890" s="157">
        <v>10000</v>
      </c>
      <c r="O890" s="7">
        <f>N890/1000000</f>
        <v>0.01</v>
      </c>
      <c r="P890" s="156">
        <v>12</v>
      </c>
      <c r="Q890" s="155" t="s">
        <v>1338</v>
      </c>
      <c r="R890" s="154" t="s">
        <v>6</v>
      </c>
      <c r="S890" s="97" t="s">
        <v>73</v>
      </c>
      <c r="T890" s="97" t="s">
        <v>72</v>
      </c>
      <c r="U890" s="97"/>
      <c r="V890" s="97" t="s">
        <v>3697</v>
      </c>
      <c r="W890" s="97"/>
      <c r="Y890" s="13" t="s">
        <v>0</v>
      </c>
    </row>
    <row r="891" spans="1:25" hidden="1" x14ac:dyDescent="0.25">
      <c r="A891" s="160" t="s">
        <v>3696</v>
      </c>
      <c r="B891" s="97" t="s">
        <v>32</v>
      </c>
      <c r="C891" s="97" t="s">
        <v>113</v>
      </c>
      <c r="D891" s="97" t="s">
        <v>1030</v>
      </c>
      <c r="E891" s="97" t="s">
        <v>3695</v>
      </c>
      <c r="F891" s="10" t="s">
        <v>28</v>
      </c>
      <c r="G891" s="10" t="str">
        <f>_xlfn.IFNA(VLOOKUP($A891,'[1]Engaged Deals'!$A:$J,2,FALSE),"No")</f>
        <v>No</v>
      </c>
      <c r="H891" s="10" t="s">
        <v>11</v>
      </c>
      <c r="I891" s="97" t="s">
        <v>26</v>
      </c>
      <c r="J891" s="159">
        <v>42916</v>
      </c>
      <c r="K891" s="158" t="s">
        <v>3694</v>
      </c>
      <c r="L891" s="97" t="s">
        <v>144</v>
      </c>
      <c r="M891" s="155">
        <v>42916</v>
      </c>
      <c r="N891" s="157">
        <v>50000</v>
      </c>
      <c r="O891" s="7">
        <f>N891/1000000</f>
        <v>0.05</v>
      </c>
      <c r="P891" s="156">
        <v>1</v>
      </c>
      <c r="Q891" s="155" t="s">
        <v>135</v>
      </c>
      <c r="R891" s="154" t="s">
        <v>6</v>
      </c>
      <c r="S891" s="97" t="s">
        <v>73</v>
      </c>
      <c r="T891" s="97" t="s">
        <v>221</v>
      </c>
      <c r="U891" s="97" t="s">
        <v>3693</v>
      </c>
      <c r="V891" s="97" t="s">
        <v>2183</v>
      </c>
      <c r="W891" s="97" t="s">
        <v>229</v>
      </c>
      <c r="Y891" s="13" t="s">
        <v>0</v>
      </c>
    </row>
    <row r="892" spans="1:25" x14ac:dyDescent="0.25">
      <c r="A892" s="160" t="s">
        <v>3692</v>
      </c>
      <c r="B892" s="97" t="s">
        <v>65</v>
      </c>
      <c r="C892" s="97" t="s">
        <v>290</v>
      </c>
      <c r="D892" s="97" t="s">
        <v>3691</v>
      </c>
      <c r="E892" s="97" t="s">
        <v>3690</v>
      </c>
      <c r="F892" s="10" t="s">
        <v>98</v>
      </c>
      <c r="G892" s="10" t="str">
        <f>_xlfn.IFNA(VLOOKUP($A892,'[1]Engaged Deals'!$A:$J,2,FALSE),"No")</f>
        <v>No</v>
      </c>
      <c r="H892" s="10" t="s">
        <v>11</v>
      </c>
      <c r="I892" s="97" t="s">
        <v>557</v>
      </c>
      <c r="J892" s="159">
        <v>42916</v>
      </c>
      <c r="K892" s="158" t="s">
        <v>3689</v>
      </c>
      <c r="L892" s="97" t="s">
        <v>8</v>
      </c>
      <c r="M892" s="155">
        <v>42916</v>
      </c>
      <c r="N892" s="157">
        <v>105000</v>
      </c>
      <c r="O892" s="7">
        <f>N892/1000000</f>
        <v>0.105</v>
      </c>
      <c r="P892" s="156">
        <v>2</v>
      </c>
      <c r="Q892" s="155" t="s">
        <v>3688</v>
      </c>
      <c r="R892" s="154" t="s">
        <v>6</v>
      </c>
      <c r="S892" s="97" t="s">
        <v>73</v>
      </c>
      <c r="T892" s="97" t="s">
        <v>312</v>
      </c>
      <c r="U892" s="97" t="s">
        <v>311</v>
      </c>
      <c r="V892" s="97" t="s">
        <v>3687</v>
      </c>
      <c r="W892" s="97" t="s">
        <v>151</v>
      </c>
      <c r="Y892" s="13" t="s">
        <v>0</v>
      </c>
    </row>
    <row r="893" spans="1:25" hidden="1" x14ac:dyDescent="0.25">
      <c r="A893" s="60" t="s">
        <v>3686</v>
      </c>
      <c r="B893" s="53" t="s">
        <v>65</v>
      </c>
      <c r="C893" s="53" t="s">
        <v>390</v>
      </c>
      <c r="D893" s="53" t="s">
        <v>3685</v>
      </c>
      <c r="E893" s="53" t="s">
        <v>830</v>
      </c>
      <c r="F893" s="10" t="s">
        <v>28</v>
      </c>
      <c r="G893" s="10" t="str">
        <f>_xlfn.IFNA(VLOOKUP($A893,'[1]Engaged Deals'!$A:$J,2,FALSE),"No")</f>
        <v>No</v>
      </c>
      <c r="H893" s="10" t="s">
        <v>27</v>
      </c>
      <c r="I893" s="53" t="s">
        <v>187</v>
      </c>
      <c r="J893" s="58">
        <v>43007</v>
      </c>
      <c r="K893" s="59" t="s">
        <v>3684</v>
      </c>
      <c r="L893" s="53" t="s">
        <v>8</v>
      </c>
      <c r="M893" s="58">
        <v>43007</v>
      </c>
      <c r="N893" s="57">
        <v>166668</v>
      </c>
      <c r="O893" s="7">
        <f>N893/1000000</f>
        <v>0.16666800000000001</v>
      </c>
      <c r="P893" s="56">
        <v>1</v>
      </c>
      <c r="Q893" s="55" t="s">
        <v>282</v>
      </c>
      <c r="R893" s="54" t="s">
        <v>6</v>
      </c>
      <c r="S893" s="53" t="s">
        <v>47</v>
      </c>
      <c r="T893" s="53" t="s">
        <v>46</v>
      </c>
      <c r="U893" s="53" t="s">
        <v>3683</v>
      </c>
      <c r="V893" s="53" t="s">
        <v>3682</v>
      </c>
      <c r="W893" s="53" t="s">
        <v>3681</v>
      </c>
      <c r="Y893" s="13" t="s">
        <v>0</v>
      </c>
    </row>
    <row r="894" spans="1:25" hidden="1" x14ac:dyDescent="0.25">
      <c r="A894" s="176" t="s">
        <v>3680</v>
      </c>
      <c r="B894" s="169" t="s">
        <v>149</v>
      </c>
      <c r="C894" s="169" t="s">
        <v>240</v>
      </c>
      <c r="D894" s="169" t="s">
        <v>3679</v>
      </c>
      <c r="E894" s="169" t="s">
        <v>3678</v>
      </c>
      <c r="F894" s="10" t="s">
        <v>12</v>
      </c>
      <c r="G894" s="10" t="str">
        <f>_xlfn.IFNA(VLOOKUP($A894,'[1]Engaged Deals'!$A:$J,2,FALSE),"No")</f>
        <v>No</v>
      </c>
      <c r="H894" s="10" t="s">
        <v>11</v>
      </c>
      <c r="I894" s="169" t="s">
        <v>10</v>
      </c>
      <c r="J894" s="175">
        <v>42915</v>
      </c>
      <c r="K894" s="174" t="s">
        <v>3677</v>
      </c>
      <c r="L894" s="169" t="s">
        <v>8</v>
      </c>
      <c r="M894" s="171">
        <v>42920</v>
      </c>
      <c r="N894" s="173">
        <v>50000</v>
      </c>
      <c r="O894" s="7">
        <f>N894/1000000</f>
        <v>0.05</v>
      </c>
      <c r="P894" s="172">
        <v>12</v>
      </c>
      <c r="Q894" s="171" t="s">
        <v>7</v>
      </c>
      <c r="R894" s="170" t="s">
        <v>21</v>
      </c>
      <c r="S894" s="169" t="s">
        <v>73</v>
      </c>
      <c r="T894" s="169" t="s">
        <v>72</v>
      </c>
      <c r="U894" s="169" t="s">
        <v>231</v>
      </c>
      <c r="V894" s="97" t="s">
        <v>3676</v>
      </c>
      <c r="W894" s="97" t="s">
        <v>642</v>
      </c>
      <c r="Y894" s="13" t="s">
        <v>0</v>
      </c>
    </row>
    <row r="895" spans="1:25" x14ac:dyDescent="0.25">
      <c r="A895" s="160" t="s">
        <v>3675</v>
      </c>
      <c r="B895" s="97" t="s">
        <v>367</v>
      </c>
      <c r="C895" s="97" t="s">
        <v>366</v>
      </c>
      <c r="D895" s="97" t="s">
        <v>3674</v>
      </c>
      <c r="E895" s="97" t="s">
        <v>2727</v>
      </c>
      <c r="F895" s="10" t="s">
        <v>98</v>
      </c>
      <c r="G895" s="10" t="str">
        <f>_xlfn.IFNA(VLOOKUP($A895,'[1]Engaged Deals'!$A:$J,2,FALSE),"No")</f>
        <v>No</v>
      </c>
      <c r="H895" s="10" t="s">
        <v>11</v>
      </c>
      <c r="I895" s="97" t="s">
        <v>329</v>
      </c>
      <c r="J895" s="159">
        <v>42863</v>
      </c>
      <c r="K895" s="158" t="s">
        <v>3673</v>
      </c>
      <c r="L895" s="97" t="s">
        <v>8</v>
      </c>
      <c r="M895" s="155">
        <v>42978</v>
      </c>
      <c r="N895" s="157">
        <v>600000</v>
      </c>
      <c r="O895" s="7">
        <f>N895/1000000</f>
        <v>0.6</v>
      </c>
      <c r="P895" s="156">
        <v>12</v>
      </c>
      <c r="Q895" s="155" t="s">
        <v>135</v>
      </c>
      <c r="R895" s="154" t="s">
        <v>6</v>
      </c>
      <c r="S895" s="97" t="s">
        <v>47</v>
      </c>
      <c r="T895" s="97" t="s">
        <v>162</v>
      </c>
      <c r="U895" s="97" t="s">
        <v>214</v>
      </c>
      <c r="V895" s="97" t="s">
        <v>3672</v>
      </c>
      <c r="W895" s="97" t="s">
        <v>229</v>
      </c>
      <c r="Y895" s="13" t="s">
        <v>0</v>
      </c>
    </row>
    <row r="896" spans="1:25" hidden="1" x14ac:dyDescent="0.25">
      <c r="A896" s="60" t="s">
        <v>3671</v>
      </c>
      <c r="B896" s="53" t="s">
        <v>149</v>
      </c>
      <c r="C896" s="53" t="s">
        <v>148</v>
      </c>
      <c r="D896" s="53" t="s">
        <v>3670</v>
      </c>
      <c r="E896" s="53" t="s">
        <v>3669</v>
      </c>
      <c r="F896" s="10" t="s">
        <v>28</v>
      </c>
      <c r="G896" s="10" t="str">
        <f>_xlfn.IFNA(VLOOKUP($A896,'[1]Engaged Deals'!$A:$J,2,FALSE),"No")</f>
        <v>No</v>
      </c>
      <c r="H896" s="10" t="s">
        <v>27</v>
      </c>
      <c r="I896" s="53" t="s">
        <v>26</v>
      </c>
      <c r="J896" s="58">
        <v>43008</v>
      </c>
      <c r="K896" s="59" t="s">
        <v>3668</v>
      </c>
      <c r="L896" s="53" t="s">
        <v>24</v>
      </c>
      <c r="M896" s="58">
        <v>43008</v>
      </c>
      <c r="N896" s="57">
        <v>50000</v>
      </c>
      <c r="O896" s="7">
        <f>N896/1000000</f>
        <v>0.05</v>
      </c>
      <c r="P896" s="56">
        <v>12</v>
      </c>
      <c r="Q896" s="55" t="s">
        <v>3667</v>
      </c>
      <c r="R896" s="54" t="s">
        <v>21</v>
      </c>
      <c r="S896" s="53" t="s">
        <v>73</v>
      </c>
      <c r="T896" s="53" t="s">
        <v>72</v>
      </c>
      <c r="U896" s="53"/>
      <c r="V896" s="53" t="s">
        <v>848</v>
      </c>
      <c r="W896" s="53" t="s">
        <v>115</v>
      </c>
      <c r="Y896" s="13" t="s">
        <v>0</v>
      </c>
    </row>
    <row r="897" spans="1:25" x14ac:dyDescent="0.25">
      <c r="A897" s="160" t="s">
        <v>3666</v>
      </c>
      <c r="B897" s="97" t="s">
        <v>532</v>
      </c>
      <c r="C897" s="97" t="s">
        <v>531</v>
      </c>
      <c r="D897" s="97" t="s">
        <v>3665</v>
      </c>
      <c r="E897" s="97" t="s">
        <v>3664</v>
      </c>
      <c r="F897" s="10" t="s">
        <v>98</v>
      </c>
      <c r="G897" s="10" t="str">
        <f>_xlfn.IFNA(VLOOKUP($A897,'[1]Engaged Deals'!$A:$J,2,FALSE),"No")</f>
        <v>No</v>
      </c>
      <c r="H897" s="10" t="s">
        <v>11</v>
      </c>
      <c r="I897" s="97" t="s">
        <v>329</v>
      </c>
      <c r="J897" s="159">
        <v>42916</v>
      </c>
      <c r="K897" s="158" t="s">
        <v>3663</v>
      </c>
      <c r="L897" s="97" t="s">
        <v>8</v>
      </c>
      <c r="M897" s="155">
        <v>42916</v>
      </c>
      <c r="N897" s="157">
        <v>150000</v>
      </c>
      <c r="O897" s="7">
        <f>N897/1000000</f>
        <v>0.15</v>
      </c>
      <c r="P897" s="156">
        <v>12</v>
      </c>
      <c r="Q897" s="155" t="s">
        <v>737</v>
      </c>
      <c r="R897" s="154" t="s">
        <v>6</v>
      </c>
      <c r="S897" s="97" t="s">
        <v>73</v>
      </c>
      <c r="T897" s="97" t="s">
        <v>72</v>
      </c>
      <c r="U897" s="97" t="s">
        <v>346</v>
      </c>
      <c r="V897" s="97" t="s">
        <v>2269</v>
      </c>
      <c r="W897" s="97" t="s">
        <v>229</v>
      </c>
      <c r="Y897" s="13" t="s">
        <v>0</v>
      </c>
    </row>
    <row r="898" spans="1:25" hidden="1" x14ac:dyDescent="0.25">
      <c r="A898" s="160" t="s">
        <v>3662</v>
      </c>
      <c r="B898" s="97" t="s">
        <v>15</v>
      </c>
      <c r="C898" s="97" t="s">
        <v>15</v>
      </c>
      <c r="D898" s="97" t="s">
        <v>3661</v>
      </c>
      <c r="E898" s="97" t="s">
        <v>3660</v>
      </c>
      <c r="F898" s="10" t="s">
        <v>28</v>
      </c>
      <c r="G898" s="10" t="str">
        <f>_xlfn.IFNA(VLOOKUP($A898,'[1]Engaged Deals'!$A:$J,2,FALSE),"No")</f>
        <v>No</v>
      </c>
      <c r="H898" s="10" t="s">
        <v>11</v>
      </c>
      <c r="I898" s="97" t="s">
        <v>26</v>
      </c>
      <c r="J898" s="159">
        <v>42915</v>
      </c>
      <c r="K898" s="158" t="s">
        <v>3659</v>
      </c>
      <c r="L898" s="97" t="s">
        <v>24</v>
      </c>
      <c r="M898" s="155">
        <v>42915</v>
      </c>
      <c r="N898" s="157">
        <v>120000</v>
      </c>
      <c r="O898" s="7">
        <f>N898/1000000</f>
        <v>0.12</v>
      </c>
      <c r="P898" s="156">
        <v>12</v>
      </c>
      <c r="Q898" s="155" t="s">
        <v>154</v>
      </c>
      <c r="R898" s="154" t="s">
        <v>21</v>
      </c>
      <c r="S898" s="97" t="s">
        <v>73</v>
      </c>
      <c r="T898" s="97" t="s">
        <v>72</v>
      </c>
      <c r="U898" s="97" t="s">
        <v>153</v>
      </c>
      <c r="V898" s="97" t="s">
        <v>3658</v>
      </c>
      <c r="W898" s="97" t="s">
        <v>151</v>
      </c>
      <c r="Y898" s="13" t="s">
        <v>0</v>
      </c>
    </row>
    <row r="899" spans="1:25" hidden="1" x14ac:dyDescent="0.25">
      <c r="A899" s="96" t="s">
        <v>3657</v>
      </c>
      <c r="B899" s="96" t="s">
        <v>52</v>
      </c>
      <c r="C899" s="96" t="s">
        <v>52</v>
      </c>
      <c r="D899" s="96" t="s">
        <v>3656</v>
      </c>
      <c r="E899" s="96" t="s">
        <v>3655</v>
      </c>
      <c r="F899" s="10" t="s">
        <v>28</v>
      </c>
      <c r="G899" s="10" t="str">
        <f>_xlfn.IFNA(VLOOKUP($A899,'[1]Engaged Deals'!$A:$J,2,FALSE),"No")</f>
        <v>No</v>
      </c>
      <c r="H899" s="10" t="s">
        <v>60</v>
      </c>
      <c r="I899" s="96" t="s">
        <v>26</v>
      </c>
      <c r="J899" s="99">
        <v>43091</v>
      </c>
      <c r="K899" s="102">
        <v>42774</v>
      </c>
      <c r="L899" s="96" t="s">
        <v>24</v>
      </c>
      <c r="M899" s="102">
        <v>43091</v>
      </c>
      <c r="N899" s="101">
        <v>1428571</v>
      </c>
      <c r="O899" s="7">
        <f>N899/1000000</f>
        <v>1.428571</v>
      </c>
      <c r="P899" s="100">
        <v>12</v>
      </c>
      <c r="Q899" s="99">
        <v>42775</v>
      </c>
      <c r="R899" s="98" t="s">
        <v>21</v>
      </c>
      <c r="S899" s="53" t="s">
        <v>47</v>
      </c>
      <c r="T899" s="96" t="s">
        <v>616</v>
      </c>
      <c r="U899" s="96" t="s">
        <v>615</v>
      </c>
      <c r="V899" s="96" t="s">
        <v>3654</v>
      </c>
      <c r="W899" s="96" t="s">
        <v>0</v>
      </c>
      <c r="Y899" s="13" t="s">
        <v>0</v>
      </c>
    </row>
    <row r="900" spans="1:25" hidden="1" x14ac:dyDescent="0.25">
      <c r="A900" s="97" t="s">
        <v>3653</v>
      </c>
      <c r="B900" s="97" t="s">
        <v>149</v>
      </c>
      <c r="C900" s="97" t="s">
        <v>148</v>
      </c>
      <c r="D900" s="97" t="s">
        <v>1592</v>
      </c>
      <c r="E900" s="97" t="s">
        <v>3652</v>
      </c>
      <c r="F900" s="10" t="s">
        <v>28</v>
      </c>
      <c r="G900" s="10" t="str">
        <f>_xlfn.IFNA(VLOOKUP($A900,'[1]Engaged Deals'!$A:$J,2,FALSE),"No")</f>
        <v>No</v>
      </c>
      <c r="H900" s="10" t="s">
        <v>97</v>
      </c>
      <c r="I900" s="97" t="s">
        <v>26</v>
      </c>
      <c r="J900" s="159">
        <v>42818</v>
      </c>
      <c r="K900" s="158" t="s">
        <v>3651</v>
      </c>
      <c r="L900" s="97" t="s">
        <v>24</v>
      </c>
      <c r="M900" s="155">
        <v>42818</v>
      </c>
      <c r="N900" s="157">
        <v>50000</v>
      </c>
      <c r="O900" s="7">
        <f>N900/1000000</f>
        <v>0.05</v>
      </c>
      <c r="P900" s="154">
        <v>1</v>
      </c>
      <c r="Q900" s="155" t="s">
        <v>3650</v>
      </c>
      <c r="R900" s="97" t="s">
        <v>21</v>
      </c>
      <c r="S900" s="97" t="s">
        <v>73</v>
      </c>
      <c r="T900" s="97" t="s">
        <v>72</v>
      </c>
      <c r="U900" s="97"/>
      <c r="V900" s="97" t="s">
        <v>1590</v>
      </c>
      <c r="W900" s="97"/>
      <c r="Y900" s="13" t="s">
        <v>0</v>
      </c>
    </row>
    <row r="901" spans="1:25" hidden="1" x14ac:dyDescent="0.25">
      <c r="A901" s="60" t="s">
        <v>3649</v>
      </c>
      <c r="B901" s="53" t="s">
        <v>149</v>
      </c>
      <c r="C901" s="53" t="s">
        <v>240</v>
      </c>
      <c r="D901" s="53" t="s">
        <v>3648</v>
      </c>
      <c r="E901" s="53" t="s">
        <v>3647</v>
      </c>
      <c r="F901" s="10" t="s">
        <v>28</v>
      </c>
      <c r="G901" s="10" t="str">
        <f>_xlfn.IFNA(VLOOKUP($A901,'[1]Engaged Deals'!$A:$J,2,FALSE),"No")</f>
        <v>No</v>
      </c>
      <c r="H901" s="10" t="s">
        <v>27</v>
      </c>
      <c r="I901" s="53" t="s">
        <v>26</v>
      </c>
      <c r="J901" s="58">
        <v>43000</v>
      </c>
      <c r="K901" s="59" t="s">
        <v>3646</v>
      </c>
      <c r="L901" s="53" t="s">
        <v>24</v>
      </c>
      <c r="M901" s="58">
        <v>43000</v>
      </c>
      <c r="N901" s="57">
        <v>300000</v>
      </c>
      <c r="O901" s="7">
        <f>N901/1000000</f>
        <v>0.3</v>
      </c>
      <c r="P901" s="56">
        <v>3</v>
      </c>
      <c r="Q901" s="55" t="s">
        <v>74</v>
      </c>
      <c r="R901" s="54" t="s">
        <v>21</v>
      </c>
      <c r="S901" s="53" t="s">
        <v>47</v>
      </c>
      <c r="T901" s="53" t="s">
        <v>46</v>
      </c>
      <c r="U901" s="53" t="s">
        <v>539</v>
      </c>
      <c r="V901" s="53" t="s">
        <v>3644</v>
      </c>
      <c r="W901" s="53" t="s">
        <v>229</v>
      </c>
      <c r="Y901" s="13" t="s">
        <v>0</v>
      </c>
    </row>
    <row r="902" spans="1:25" hidden="1" x14ac:dyDescent="0.25">
      <c r="A902" s="60" t="s">
        <v>3649</v>
      </c>
      <c r="B902" s="53" t="s">
        <v>149</v>
      </c>
      <c r="C902" s="53" t="s">
        <v>240</v>
      </c>
      <c r="D902" s="53" t="s">
        <v>3648</v>
      </c>
      <c r="E902" s="53" t="s">
        <v>3647</v>
      </c>
      <c r="F902" s="10" t="s">
        <v>28</v>
      </c>
      <c r="G902" s="10" t="str">
        <f>_xlfn.IFNA(VLOOKUP($A902,'[1]Engaged Deals'!$A:$J,2,FALSE),"No")</f>
        <v>No</v>
      </c>
      <c r="H902" s="10" t="s">
        <v>27</v>
      </c>
      <c r="I902" s="53" t="s">
        <v>26</v>
      </c>
      <c r="J902" s="58">
        <v>43000</v>
      </c>
      <c r="K902" s="59" t="s">
        <v>3646</v>
      </c>
      <c r="L902" s="53" t="s">
        <v>24</v>
      </c>
      <c r="M902" s="58">
        <v>43000</v>
      </c>
      <c r="N902" s="57">
        <v>200000</v>
      </c>
      <c r="O902" s="7">
        <f>N902/1000000</f>
        <v>0.2</v>
      </c>
      <c r="P902" s="56">
        <v>1</v>
      </c>
      <c r="Q902" s="55" t="s">
        <v>1835</v>
      </c>
      <c r="R902" s="54" t="s">
        <v>21</v>
      </c>
      <c r="S902" s="53" t="s">
        <v>172</v>
      </c>
      <c r="T902" s="53" t="s">
        <v>1876</v>
      </c>
      <c r="U902" s="53" t="s">
        <v>3645</v>
      </c>
      <c r="V902" s="53" t="s">
        <v>3644</v>
      </c>
      <c r="W902" s="53" t="s">
        <v>229</v>
      </c>
      <c r="Y902" s="13" t="s">
        <v>0</v>
      </c>
    </row>
    <row r="903" spans="1:25" hidden="1" x14ac:dyDescent="0.25">
      <c r="A903" s="176" t="s">
        <v>3643</v>
      </c>
      <c r="B903" s="169" t="s">
        <v>32</v>
      </c>
      <c r="C903" s="169" t="s">
        <v>121</v>
      </c>
      <c r="D903" s="169" t="s">
        <v>3642</v>
      </c>
      <c r="E903" s="169" t="s">
        <v>1035</v>
      </c>
      <c r="F903" s="10" t="s">
        <v>28</v>
      </c>
      <c r="G903" s="10" t="str">
        <f>_xlfn.IFNA(VLOOKUP($A903,'[1]Engaged Deals'!$A:$J,2,FALSE),"No")</f>
        <v>No</v>
      </c>
      <c r="H903" s="10" t="s">
        <v>11</v>
      </c>
      <c r="I903" s="169" t="s">
        <v>26</v>
      </c>
      <c r="J903" s="175">
        <v>42832</v>
      </c>
      <c r="K903" s="174" t="s">
        <v>3641</v>
      </c>
      <c r="L903" s="169" t="s">
        <v>94</v>
      </c>
      <c r="M903" s="171">
        <v>42832</v>
      </c>
      <c r="N903" s="173">
        <v>1100</v>
      </c>
      <c r="O903" s="7">
        <f>N903/1000000</f>
        <v>1.1000000000000001E-3</v>
      </c>
      <c r="P903" s="172">
        <v>12</v>
      </c>
      <c r="Q903" s="171" t="s">
        <v>3640</v>
      </c>
      <c r="R903" s="170" t="s">
        <v>92</v>
      </c>
      <c r="S903" s="169" t="s">
        <v>73</v>
      </c>
      <c r="T903" s="169" t="s">
        <v>72</v>
      </c>
      <c r="U903" s="169" t="s">
        <v>346</v>
      </c>
      <c r="V903" s="97" t="s">
        <v>3639</v>
      </c>
      <c r="W903" s="97" t="s">
        <v>229</v>
      </c>
      <c r="Y903" s="13" t="s">
        <v>0</v>
      </c>
    </row>
    <row r="904" spans="1:25" hidden="1" x14ac:dyDescent="0.25">
      <c r="A904" s="97" t="s">
        <v>3638</v>
      </c>
      <c r="B904" s="97" t="s">
        <v>32</v>
      </c>
      <c r="C904" s="97" t="s">
        <v>190</v>
      </c>
      <c r="D904" s="97" t="s">
        <v>3637</v>
      </c>
      <c r="E904" s="97" t="s">
        <v>923</v>
      </c>
      <c r="F904" s="10" t="s">
        <v>61</v>
      </c>
      <c r="G904" s="10" t="str">
        <f>_xlfn.IFNA(VLOOKUP($A904,'[1]Engaged Deals'!$A:$J,2,FALSE),"No")</f>
        <v>No</v>
      </c>
      <c r="H904" s="10" t="s">
        <v>97</v>
      </c>
      <c r="I904" s="97" t="s">
        <v>59</v>
      </c>
      <c r="J904" s="159">
        <v>42817</v>
      </c>
      <c r="K904" s="158" t="s">
        <v>3636</v>
      </c>
      <c r="L904" s="97" t="s">
        <v>8</v>
      </c>
      <c r="M904" s="155">
        <v>42828</v>
      </c>
      <c r="N904" s="157">
        <v>80000</v>
      </c>
      <c r="O904" s="7">
        <f>N904/1000000</f>
        <v>0.08</v>
      </c>
      <c r="P904" s="154">
        <v>3</v>
      </c>
      <c r="Q904" s="155" t="s">
        <v>7</v>
      </c>
      <c r="R904" s="97" t="s">
        <v>21</v>
      </c>
      <c r="S904" s="97" t="s">
        <v>47</v>
      </c>
      <c r="T904" s="97" t="s">
        <v>162</v>
      </c>
      <c r="U904" s="97" t="s">
        <v>285</v>
      </c>
      <c r="V904" s="97" t="s">
        <v>40</v>
      </c>
      <c r="W904" s="97" t="s">
        <v>454</v>
      </c>
      <c r="Y904" s="13" t="s">
        <v>0</v>
      </c>
    </row>
    <row r="905" spans="1:25" hidden="1" x14ac:dyDescent="0.25">
      <c r="A905" s="60" t="s">
        <v>3635</v>
      </c>
      <c r="B905" s="53" t="s">
        <v>65</v>
      </c>
      <c r="C905" s="53" t="s">
        <v>158</v>
      </c>
      <c r="D905" s="53" t="s">
        <v>1556</v>
      </c>
      <c r="E905" s="53" t="s">
        <v>3634</v>
      </c>
      <c r="F905" s="10" t="s">
        <v>28</v>
      </c>
      <c r="G905" s="10" t="str">
        <f>_xlfn.IFNA(VLOOKUP($A905,'[1]Engaged Deals'!$A:$J,2,FALSE),"No")</f>
        <v>No</v>
      </c>
      <c r="H905" s="10" t="s">
        <v>60</v>
      </c>
      <c r="I905" s="53" t="s">
        <v>26</v>
      </c>
      <c r="J905" s="58">
        <v>43040</v>
      </c>
      <c r="K905" s="59" t="s">
        <v>3633</v>
      </c>
      <c r="L905" s="53" t="s">
        <v>8</v>
      </c>
      <c r="M905" s="55">
        <v>43040</v>
      </c>
      <c r="N905" s="57">
        <v>150000</v>
      </c>
      <c r="O905" s="7">
        <f>N905/1000000</f>
        <v>0.15</v>
      </c>
      <c r="P905" s="56">
        <v>12</v>
      </c>
      <c r="Q905" s="55" t="s">
        <v>7</v>
      </c>
      <c r="R905" s="54" t="s">
        <v>21</v>
      </c>
      <c r="S905" s="53" t="s">
        <v>58</v>
      </c>
      <c r="T905" s="53" t="s">
        <v>57</v>
      </c>
      <c r="U905" s="53" t="s">
        <v>67</v>
      </c>
      <c r="V905" s="53" t="s">
        <v>3628</v>
      </c>
      <c r="W905" s="53" t="s">
        <v>168</v>
      </c>
      <c r="Y905" s="13" t="s">
        <v>0</v>
      </c>
    </row>
    <row r="906" spans="1:25" hidden="1" x14ac:dyDescent="0.25">
      <c r="A906" s="160" t="s">
        <v>3632</v>
      </c>
      <c r="B906" s="97" t="s">
        <v>65</v>
      </c>
      <c r="C906" s="97" t="s">
        <v>158</v>
      </c>
      <c r="D906" s="97" t="s">
        <v>40</v>
      </c>
      <c r="E906" s="97" t="s">
        <v>40</v>
      </c>
      <c r="G906" s="10" t="str">
        <f>_xlfn.IFNA(VLOOKUP($A906,'[1]Engaged Deals'!$A:$J,2,FALSE),"No")</f>
        <v>No</v>
      </c>
      <c r="H906" s="10" t="s">
        <v>11</v>
      </c>
      <c r="I906" s="97"/>
      <c r="J906" s="159">
        <v>42886</v>
      </c>
      <c r="K906" s="158" t="s">
        <v>3631</v>
      </c>
      <c r="L906" s="97" t="s">
        <v>24</v>
      </c>
      <c r="M906" s="155">
        <v>42886</v>
      </c>
      <c r="N906" s="157">
        <v>250000</v>
      </c>
      <c r="O906" s="7">
        <f>N906/1000000</f>
        <v>0.25</v>
      </c>
      <c r="P906" s="156">
        <v>1</v>
      </c>
      <c r="Q906" s="155" t="s">
        <v>3630</v>
      </c>
      <c r="R906" s="154" t="s">
        <v>6</v>
      </c>
      <c r="S906" s="97" t="s">
        <v>73</v>
      </c>
      <c r="T906" s="97" t="s">
        <v>669</v>
      </c>
      <c r="U906" s="97" t="s">
        <v>3629</v>
      </c>
      <c r="V906" s="97" t="s">
        <v>3628</v>
      </c>
      <c r="W906" s="97" t="s">
        <v>3627</v>
      </c>
      <c r="Y906" s="13" t="s">
        <v>0</v>
      </c>
    </row>
    <row r="907" spans="1:25" x14ac:dyDescent="0.25">
      <c r="A907" s="160" t="s">
        <v>3626</v>
      </c>
      <c r="B907" s="97" t="s">
        <v>149</v>
      </c>
      <c r="C907" s="97" t="s">
        <v>148</v>
      </c>
      <c r="D907" s="97" t="s">
        <v>3625</v>
      </c>
      <c r="E907" s="97" t="s">
        <v>3624</v>
      </c>
      <c r="F907" s="10" t="s">
        <v>98</v>
      </c>
      <c r="G907" s="10" t="str">
        <f>_xlfn.IFNA(VLOOKUP($A907,'[1]Engaged Deals'!$A:$J,2,FALSE),"No")</f>
        <v>No</v>
      </c>
      <c r="H907" s="10" t="s">
        <v>11</v>
      </c>
      <c r="I907" s="97" t="s">
        <v>96</v>
      </c>
      <c r="J907" s="159">
        <v>42909</v>
      </c>
      <c r="K907" s="158" t="s">
        <v>3623</v>
      </c>
      <c r="L907" s="97" t="s">
        <v>24</v>
      </c>
      <c r="M907" s="155">
        <v>42909</v>
      </c>
      <c r="N907" s="157">
        <v>100000</v>
      </c>
      <c r="O907" s="7">
        <f>N907/1000000</f>
        <v>0.1</v>
      </c>
      <c r="P907" s="156">
        <v>3</v>
      </c>
      <c r="Q907" s="155" t="s">
        <v>3622</v>
      </c>
      <c r="R907" s="154" t="s">
        <v>6</v>
      </c>
      <c r="S907" s="97" t="s">
        <v>73</v>
      </c>
      <c r="T907" s="97" t="s">
        <v>312</v>
      </c>
      <c r="U907" s="97" t="s">
        <v>311</v>
      </c>
      <c r="V907" s="97" t="s">
        <v>310</v>
      </c>
      <c r="W907" s="97"/>
      <c r="Y907" s="13" t="s">
        <v>0</v>
      </c>
    </row>
    <row r="908" spans="1:25" hidden="1" x14ac:dyDescent="0.25">
      <c r="A908" s="60" t="s">
        <v>3621</v>
      </c>
      <c r="B908" s="53" t="s">
        <v>32</v>
      </c>
      <c r="C908" s="53" t="s">
        <v>190</v>
      </c>
      <c r="D908" s="53" t="s">
        <v>3620</v>
      </c>
      <c r="E908" s="53" t="s">
        <v>57</v>
      </c>
      <c r="F908" s="10" t="s">
        <v>61</v>
      </c>
      <c r="G908" s="10" t="str">
        <f>_xlfn.IFNA(VLOOKUP($A908,'[1]Engaged Deals'!$A:$J,2,FALSE),"No")</f>
        <v>No</v>
      </c>
      <c r="H908" s="10" t="s">
        <v>27</v>
      </c>
      <c r="I908" s="53" t="s">
        <v>59</v>
      </c>
      <c r="J908" s="58">
        <v>42996</v>
      </c>
      <c r="K908" s="59" t="s">
        <v>3619</v>
      </c>
      <c r="L908" s="53" t="s">
        <v>24</v>
      </c>
      <c r="M908" s="58">
        <v>42996</v>
      </c>
      <c r="N908" s="57">
        <v>40000</v>
      </c>
      <c r="O908" s="7">
        <f>N908/1000000</f>
        <v>0.04</v>
      </c>
      <c r="P908" s="56">
        <v>12</v>
      </c>
      <c r="Q908" s="55" t="s">
        <v>3618</v>
      </c>
      <c r="R908" s="54" t="s">
        <v>6</v>
      </c>
      <c r="S908" s="53" t="s">
        <v>73</v>
      </c>
      <c r="T908" s="53" t="s">
        <v>72</v>
      </c>
      <c r="U908" s="53"/>
      <c r="V908" s="53" t="s">
        <v>40</v>
      </c>
      <c r="W908" s="53"/>
      <c r="Y908" s="13" t="s">
        <v>0</v>
      </c>
    </row>
    <row r="909" spans="1:25" hidden="1" x14ac:dyDescent="0.25">
      <c r="A909" s="160" t="s">
        <v>3617</v>
      </c>
      <c r="B909" s="97" t="s">
        <v>32</v>
      </c>
      <c r="C909" s="97" t="s">
        <v>190</v>
      </c>
      <c r="D909" s="97" t="s">
        <v>3616</v>
      </c>
      <c r="E909" s="97" t="s">
        <v>3615</v>
      </c>
      <c r="F909" s="10" t="s">
        <v>61</v>
      </c>
      <c r="G909" s="10" t="str">
        <f>_xlfn.IFNA(VLOOKUP($A909,'[1]Engaged Deals'!$A:$J,2,FALSE),"No")</f>
        <v>No</v>
      </c>
      <c r="H909" s="10" t="s">
        <v>11</v>
      </c>
      <c r="I909" s="97" t="s">
        <v>59</v>
      </c>
      <c r="J909" s="159">
        <v>42908</v>
      </c>
      <c r="K909" s="158" t="s">
        <v>3614</v>
      </c>
      <c r="L909" s="97" t="s">
        <v>24</v>
      </c>
      <c r="M909" s="155">
        <v>42908</v>
      </c>
      <c r="N909" s="157">
        <v>251000</v>
      </c>
      <c r="O909" s="7">
        <f>N909/1000000</f>
        <v>0.251</v>
      </c>
      <c r="P909" s="156">
        <v>12</v>
      </c>
      <c r="Q909" s="155" t="s">
        <v>282</v>
      </c>
      <c r="R909" s="154" t="s">
        <v>21</v>
      </c>
      <c r="S909" s="97" t="s">
        <v>47</v>
      </c>
      <c r="T909" s="97" t="s">
        <v>162</v>
      </c>
      <c r="U909" s="97"/>
      <c r="V909" s="97" t="s">
        <v>40</v>
      </c>
      <c r="W909" s="97" t="s">
        <v>229</v>
      </c>
      <c r="Y909" s="13" t="s">
        <v>0</v>
      </c>
    </row>
    <row r="910" spans="1:25" x14ac:dyDescent="0.25">
      <c r="A910" s="60" t="s">
        <v>3613</v>
      </c>
      <c r="B910" s="53" t="s">
        <v>32</v>
      </c>
      <c r="C910" s="53" t="s">
        <v>424</v>
      </c>
      <c r="D910" s="53" t="s">
        <v>3612</v>
      </c>
      <c r="E910" s="53" t="s">
        <v>2630</v>
      </c>
      <c r="F910" s="10" t="s">
        <v>98</v>
      </c>
      <c r="G910" s="10" t="str">
        <f>_xlfn.IFNA(VLOOKUP($A910,'[1]Engaged Deals'!$A:$J,2,FALSE),"No")</f>
        <v>No</v>
      </c>
      <c r="H910" s="10" t="s">
        <v>27</v>
      </c>
      <c r="I910" s="53" t="s">
        <v>96</v>
      </c>
      <c r="J910" s="58">
        <v>43008</v>
      </c>
      <c r="K910" s="59" t="s">
        <v>3611</v>
      </c>
      <c r="L910" s="53" t="s">
        <v>24</v>
      </c>
      <c r="M910" s="58">
        <v>43008</v>
      </c>
      <c r="N910" s="57">
        <v>77500</v>
      </c>
      <c r="O910" s="7">
        <f>N910/1000000</f>
        <v>7.7499999999999999E-2</v>
      </c>
      <c r="P910" s="56">
        <v>12</v>
      </c>
      <c r="Q910" s="55" t="s">
        <v>74</v>
      </c>
      <c r="R910" s="54" t="s">
        <v>21</v>
      </c>
      <c r="S910" s="53" t="s">
        <v>107</v>
      </c>
      <c r="T910" s="53" t="s">
        <v>106</v>
      </c>
      <c r="U910" s="53" t="s">
        <v>105</v>
      </c>
      <c r="V910" s="53" t="s">
        <v>3610</v>
      </c>
      <c r="W910" s="53"/>
      <c r="Y910" s="13" t="s">
        <v>0</v>
      </c>
    </row>
    <row r="911" spans="1:25" hidden="1" x14ac:dyDescent="0.25">
      <c r="A911" s="160" t="s">
        <v>3609</v>
      </c>
      <c r="B911" s="97" t="s">
        <v>149</v>
      </c>
      <c r="C911" s="97" t="s">
        <v>148</v>
      </c>
      <c r="D911" s="97" t="s">
        <v>2025</v>
      </c>
      <c r="E911" s="97" t="s">
        <v>3608</v>
      </c>
      <c r="F911" s="10" t="s">
        <v>61</v>
      </c>
      <c r="G911" s="10" t="str">
        <f>_xlfn.IFNA(VLOOKUP($A911,'[1]Engaged Deals'!$A:$J,2,FALSE),"No")</f>
        <v>No</v>
      </c>
      <c r="H911" s="10" t="s">
        <v>11</v>
      </c>
      <c r="I911" s="97" t="s">
        <v>119</v>
      </c>
      <c r="J911" s="159">
        <v>42916</v>
      </c>
      <c r="K911" s="158" t="s">
        <v>3607</v>
      </c>
      <c r="L911" s="97" t="s">
        <v>24</v>
      </c>
      <c r="M911" s="155">
        <v>42916</v>
      </c>
      <c r="N911" s="157">
        <v>150000</v>
      </c>
      <c r="O911" s="7">
        <f>N911/1000000</f>
        <v>0.15</v>
      </c>
      <c r="P911" s="156">
        <v>12</v>
      </c>
      <c r="Q911" s="155" t="s">
        <v>179</v>
      </c>
      <c r="R911" s="154" t="s">
        <v>21</v>
      </c>
      <c r="S911" s="97" t="s">
        <v>47</v>
      </c>
      <c r="T911" s="97" t="s">
        <v>162</v>
      </c>
      <c r="U911" s="97"/>
      <c r="V911" s="97" t="s">
        <v>3606</v>
      </c>
      <c r="W911" s="97" t="s">
        <v>160</v>
      </c>
      <c r="Y911" s="13" t="s">
        <v>0</v>
      </c>
    </row>
    <row r="912" spans="1:25" hidden="1" x14ac:dyDescent="0.25">
      <c r="A912" s="160" t="s">
        <v>3605</v>
      </c>
      <c r="B912" s="97" t="s">
        <v>65</v>
      </c>
      <c r="C912" s="97" t="s">
        <v>158</v>
      </c>
      <c r="D912" s="97" t="s">
        <v>3604</v>
      </c>
      <c r="E912" s="97" t="s">
        <v>3458</v>
      </c>
      <c r="F912" s="10" t="s">
        <v>28</v>
      </c>
      <c r="G912" s="10" t="str">
        <f>_xlfn.IFNA(VLOOKUP($A912,'[1]Engaged Deals'!$A:$J,2,FALSE),"No")</f>
        <v>No</v>
      </c>
      <c r="H912" s="10" t="s">
        <v>11</v>
      </c>
      <c r="I912" s="97" t="s">
        <v>187</v>
      </c>
      <c r="J912" s="159">
        <v>42851</v>
      </c>
      <c r="K912" s="158" t="s">
        <v>3603</v>
      </c>
      <c r="L912" s="97" t="s">
        <v>24</v>
      </c>
      <c r="M912" s="155">
        <v>42851</v>
      </c>
      <c r="N912" s="157">
        <v>15000</v>
      </c>
      <c r="O912" s="7">
        <f>N912/1000000</f>
        <v>1.4999999999999999E-2</v>
      </c>
      <c r="P912" s="156">
        <v>12</v>
      </c>
      <c r="Q912" s="155" t="s">
        <v>266</v>
      </c>
      <c r="R912" s="154" t="s">
        <v>21</v>
      </c>
      <c r="S912" s="97" t="s">
        <v>47</v>
      </c>
      <c r="T912" s="97" t="s">
        <v>162</v>
      </c>
      <c r="U912" s="97" t="s">
        <v>214</v>
      </c>
      <c r="V912" s="97" t="s">
        <v>3602</v>
      </c>
      <c r="W912" s="97" t="s">
        <v>160</v>
      </c>
      <c r="Y912" s="13" t="s">
        <v>0</v>
      </c>
    </row>
    <row r="913" spans="1:25" hidden="1" x14ac:dyDescent="0.25">
      <c r="A913" s="60" t="s">
        <v>3601</v>
      </c>
      <c r="B913" s="53" t="s">
        <v>32</v>
      </c>
      <c r="C913" s="53" t="s">
        <v>121</v>
      </c>
      <c r="D913" s="53" t="s">
        <v>3600</v>
      </c>
      <c r="E913" s="53" t="s">
        <v>57</v>
      </c>
      <c r="F913" s="10" t="s">
        <v>28</v>
      </c>
      <c r="G913" s="10" t="str">
        <f>_xlfn.IFNA(VLOOKUP($A913,'[1]Engaged Deals'!$A:$J,2,FALSE),"No")</f>
        <v>No</v>
      </c>
      <c r="H913" s="10" t="s">
        <v>27</v>
      </c>
      <c r="I913" s="53" t="s">
        <v>26</v>
      </c>
      <c r="J913" s="58">
        <v>43006</v>
      </c>
      <c r="K913" s="59" t="s">
        <v>3599</v>
      </c>
      <c r="L913" s="53" t="s">
        <v>24</v>
      </c>
      <c r="M913" s="58">
        <v>43006</v>
      </c>
      <c r="N913" s="57">
        <v>400000</v>
      </c>
      <c r="O913" s="7">
        <f>N913/1000000</f>
        <v>0.4</v>
      </c>
      <c r="P913" s="56">
        <v>12</v>
      </c>
      <c r="Q913" s="55" t="s">
        <v>1027</v>
      </c>
      <c r="R913" s="54" t="s">
        <v>21</v>
      </c>
      <c r="S913" s="53" t="s">
        <v>47</v>
      </c>
      <c r="T913" s="53" t="s">
        <v>162</v>
      </c>
      <c r="U913" s="53"/>
      <c r="V913" s="53" t="s">
        <v>3293</v>
      </c>
      <c r="W913" s="53" t="s">
        <v>160</v>
      </c>
      <c r="Y913" s="13" t="s">
        <v>0</v>
      </c>
    </row>
    <row r="914" spans="1:25" hidden="1" x14ac:dyDescent="0.25">
      <c r="A914" s="160" t="s">
        <v>3598</v>
      </c>
      <c r="B914" s="97" t="s">
        <v>367</v>
      </c>
      <c r="C914" s="97" t="s">
        <v>366</v>
      </c>
      <c r="D914" s="97" t="s">
        <v>3531</v>
      </c>
      <c r="E914" s="97" t="s">
        <v>3597</v>
      </c>
      <c r="F914" s="10" t="s">
        <v>28</v>
      </c>
      <c r="G914" s="10" t="str">
        <f>_xlfn.IFNA(VLOOKUP($A914,'[1]Engaged Deals'!$A:$J,2,FALSE),"No")</f>
        <v>No</v>
      </c>
      <c r="H914" s="10" t="s">
        <v>11</v>
      </c>
      <c r="I914" s="97" t="s">
        <v>187</v>
      </c>
      <c r="J914" s="159">
        <v>42855</v>
      </c>
      <c r="K914" s="158" t="s">
        <v>3596</v>
      </c>
      <c r="L914" s="97" t="s">
        <v>144</v>
      </c>
      <c r="M914" s="155">
        <v>42855</v>
      </c>
      <c r="N914" s="157">
        <v>200000</v>
      </c>
      <c r="O914" s="7">
        <f>N914/1000000</f>
        <v>0.2</v>
      </c>
      <c r="P914" s="156">
        <v>1</v>
      </c>
      <c r="Q914" s="155" t="s">
        <v>3595</v>
      </c>
      <c r="R914" s="154" t="s">
        <v>281</v>
      </c>
      <c r="S914" s="97" t="s">
        <v>172</v>
      </c>
      <c r="T914" s="97" t="s">
        <v>171</v>
      </c>
      <c r="U914" s="97" t="s">
        <v>170</v>
      </c>
      <c r="V914" s="97" t="s">
        <v>2327</v>
      </c>
      <c r="W914" s="97" t="s">
        <v>3594</v>
      </c>
      <c r="Y914" s="13" t="s">
        <v>0</v>
      </c>
    </row>
    <row r="915" spans="1:25" hidden="1" x14ac:dyDescent="0.25">
      <c r="A915" s="160" t="s">
        <v>3593</v>
      </c>
      <c r="B915" s="97" t="s">
        <v>15</v>
      </c>
      <c r="C915" s="97" t="s">
        <v>15</v>
      </c>
      <c r="D915" s="97" t="s">
        <v>3592</v>
      </c>
      <c r="E915" s="97" t="s">
        <v>3591</v>
      </c>
      <c r="F915" s="10" t="s">
        <v>28</v>
      </c>
      <c r="G915" s="10" t="str">
        <f>_xlfn.IFNA(VLOOKUP($A915,'[1]Engaged Deals'!$A:$J,2,FALSE),"No")</f>
        <v>No</v>
      </c>
      <c r="H915" s="10" t="s">
        <v>11</v>
      </c>
      <c r="I915" s="97" t="s">
        <v>26</v>
      </c>
      <c r="J915" s="159">
        <v>42911</v>
      </c>
      <c r="K915" s="158" t="s">
        <v>3590</v>
      </c>
      <c r="L915" s="97" t="s">
        <v>24</v>
      </c>
      <c r="M915" s="155">
        <v>42911</v>
      </c>
      <c r="N915" s="157">
        <v>75834</v>
      </c>
      <c r="O915" s="7">
        <f>N915/1000000</f>
        <v>7.5833999999999999E-2</v>
      </c>
      <c r="P915" s="156">
        <v>12</v>
      </c>
      <c r="Q915" s="155" t="s">
        <v>282</v>
      </c>
      <c r="R915" s="154" t="s">
        <v>21</v>
      </c>
      <c r="S915" s="97" t="s">
        <v>47</v>
      </c>
      <c r="T915" s="97" t="s">
        <v>162</v>
      </c>
      <c r="U915" s="97" t="s">
        <v>214</v>
      </c>
      <c r="V915" s="97" t="s">
        <v>3589</v>
      </c>
      <c r="W915" s="97"/>
      <c r="Y915" s="13" t="s">
        <v>0</v>
      </c>
    </row>
    <row r="916" spans="1:25" hidden="1" x14ac:dyDescent="0.25">
      <c r="A916" s="160" t="s">
        <v>3588</v>
      </c>
      <c r="B916" s="97" t="s">
        <v>32</v>
      </c>
      <c r="C916" s="97" t="s">
        <v>190</v>
      </c>
      <c r="D916" s="97" t="s">
        <v>3587</v>
      </c>
      <c r="E916" s="97" t="s">
        <v>3586</v>
      </c>
      <c r="F916" s="10" t="s">
        <v>28</v>
      </c>
      <c r="G916" s="10" t="str">
        <f>_xlfn.IFNA(VLOOKUP($A916,'[1]Engaged Deals'!$A:$J,2,FALSE),"No")</f>
        <v>No</v>
      </c>
      <c r="H916" s="10" t="s">
        <v>27</v>
      </c>
      <c r="I916" s="97" t="s">
        <v>187</v>
      </c>
      <c r="J916" s="159">
        <v>42944</v>
      </c>
      <c r="K916" s="158" t="s">
        <v>3585</v>
      </c>
      <c r="L916" s="97" t="s">
        <v>109</v>
      </c>
      <c r="M916" s="159">
        <v>42944</v>
      </c>
      <c r="N916" s="157">
        <v>250000</v>
      </c>
      <c r="O916" s="7">
        <f>N916/1000000</f>
        <v>0.25</v>
      </c>
      <c r="P916" s="156">
        <v>12</v>
      </c>
      <c r="Q916" s="155" t="s">
        <v>2902</v>
      </c>
      <c r="R916" s="154" t="s">
        <v>6</v>
      </c>
      <c r="S916" s="97" t="s">
        <v>676</v>
      </c>
      <c r="T916" s="97" t="s">
        <v>676</v>
      </c>
      <c r="U916" s="97"/>
      <c r="V916" s="97" t="s">
        <v>40</v>
      </c>
      <c r="W916" s="97" t="s">
        <v>1433</v>
      </c>
      <c r="Y916" s="13" t="s">
        <v>0</v>
      </c>
    </row>
    <row r="917" spans="1:25" hidden="1" x14ac:dyDescent="0.25">
      <c r="A917" s="181" t="s">
        <v>3584</v>
      </c>
      <c r="B917" s="181" t="s">
        <v>32</v>
      </c>
      <c r="C917" s="181" t="s">
        <v>424</v>
      </c>
      <c r="D917" s="181" t="s">
        <v>3583</v>
      </c>
      <c r="E917" s="181" t="s">
        <v>3582</v>
      </c>
      <c r="F917" s="10" t="s">
        <v>61</v>
      </c>
      <c r="G917" s="10" t="str">
        <f>_xlfn.IFNA(VLOOKUP($A917,'[1]Engaged Deals'!$A:$J,2,FALSE),"No")</f>
        <v>No</v>
      </c>
      <c r="H917" s="10" t="s">
        <v>27</v>
      </c>
      <c r="I917" s="181" t="s">
        <v>119</v>
      </c>
      <c r="J917" s="183">
        <v>42923</v>
      </c>
      <c r="K917" s="186">
        <v>42829</v>
      </c>
      <c r="L917" s="181" t="s">
        <v>24</v>
      </c>
      <c r="M917" s="183">
        <v>42923</v>
      </c>
      <c r="N917" s="185">
        <v>120000</v>
      </c>
      <c r="O917" s="7">
        <f>N917/1000000</f>
        <v>0.12</v>
      </c>
      <c r="P917" s="184">
        <v>12</v>
      </c>
      <c r="Q917" s="183">
        <v>42829</v>
      </c>
      <c r="R917" s="182" t="s">
        <v>21</v>
      </c>
      <c r="S917" s="181" t="s">
        <v>47</v>
      </c>
      <c r="T917" s="181" t="s">
        <v>616</v>
      </c>
      <c r="U917" s="181" t="s">
        <v>615</v>
      </c>
      <c r="V917" s="96" t="s">
        <v>3461</v>
      </c>
      <c r="W917" s="96" t="s">
        <v>0</v>
      </c>
      <c r="Y917" s="13" t="s">
        <v>0</v>
      </c>
    </row>
    <row r="918" spans="1:25" hidden="1" x14ac:dyDescent="0.25">
      <c r="A918" s="160" t="s">
        <v>3581</v>
      </c>
      <c r="B918" s="97" t="s">
        <v>149</v>
      </c>
      <c r="C918" s="97" t="s">
        <v>240</v>
      </c>
      <c r="D918" s="97" t="s">
        <v>3580</v>
      </c>
      <c r="E918" s="97" t="s">
        <v>3579</v>
      </c>
      <c r="F918" s="10" t="s">
        <v>28</v>
      </c>
      <c r="G918" s="10" t="str">
        <f>_xlfn.IFNA(VLOOKUP($A918,'[1]Engaged Deals'!$A:$J,2,FALSE),"No")</f>
        <v>No</v>
      </c>
      <c r="H918" s="10" t="s">
        <v>11</v>
      </c>
      <c r="I918" s="97" t="s">
        <v>26</v>
      </c>
      <c r="J918" s="159">
        <v>42912</v>
      </c>
      <c r="K918" s="158" t="s">
        <v>3578</v>
      </c>
      <c r="L918" s="97" t="s">
        <v>8</v>
      </c>
      <c r="M918" s="155">
        <v>42912</v>
      </c>
      <c r="N918" s="157">
        <v>150000</v>
      </c>
      <c r="O918" s="7">
        <f>N918/1000000</f>
        <v>0.15</v>
      </c>
      <c r="P918" s="156">
        <v>12</v>
      </c>
      <c r="Q918" s="155" t="s">
        <v>282</v>
      </c>
      <c r="R918" s="154" t="s">
        <v>6</v>
      </c>
      <c r="S918" s="97" t="s">
        <v>73</v>
      </c>
      <c r="T918" s="97" t="s">
        <v>72</v>
      </c>
      <c r="U918" s="97" t="s">
        <v>153</v>
      </c>
      <c r="V918" s="97" t="s">
        <v>2126</v>
      </c>
      <c r="W918" s="97" t="s">
        <v>151</v>
      </c>
      <c r="Y918" s="13" t="s">
        <v>0</v>
      </c>
    </row>
    <row r="919" spans="1:25" hidden="1" x14ac:dyDescent="0.25">
      <c r="A919" s="160" t="s">
        <v>3581</v>
      </c>
      <c r="B919" s="97" t="s">
        <v>149</v>
      </c>
      <c r="C919" s="97" t="s">
        <v>240</v>
      </c>
      <c r="D919" s="97" t="s">
        <v>3580</v>
      </c>
      <c r="E919" s="97" t="s">
        <v>3579</v>
      </c>
      <c r="F919" s="10" t="s">
        <v>28</v>
      </c>
      <c r="G919" s="10" t="str">
        <f>_xlfn.IFNA(VLOOKUP($A919,'[1]Engaged Deals'!$A:$J,2,FALSE),"No")</f>
        <v>No</v>
      </c>
      <c r="H919" s="10" t="s">
        <v>11</v>
      </c>
      <c r="I919" s="97" t="s">
        <v>26</v>
      </c>
      <c r="J919" s="159">
        <v>42912</v>
      </c>
      <c r="K919" s="158" t="s">
        <v>3578</v>
      </c>
      <c r="L919" s="97" t="s">
        <v>8</v>
      </c>
      <c r="M919" s="155">
        <v>42912</v>
      </c>
      <c r="N919" s="157">
        <v>100000</v>
      </c>
      <c r="O919" s="7">
        <f>N919/1000000</f>
        <v>0.1</v>
      </c>
      <c r="P919" s="156">
        <v>12</v>
      </c>
      <c r="Q919" s="155" t="s">
        <v>282</v>
      </c>
      <c r="R919" s="154" t="s">
        <v>6</v>
      </c>
      <c r="S919" s="97" t="s">
        <v>73</v>
      </c>
      <c r="T919" s="97" t="s">
        <v>72</v>
      </c>
      <c r="U919" s="97" t="s">
        <v>346</v>
      </c>
      <c r="V919" s="97" t="s">
        <v>2126</v>
      </c>
      <c r="W919" s="97" t="s">
        <v>151</v>
      </c>
      <c r="Y919" s="13" t="s">
        <v>0</v>
      </c>
    </row>
    <row r="920" spans="1:25" hidden="1" x14ac:dyDescent="0.25">
      <c r="A920" s="160" t="s">
        <v>3577</v>
      </c>
      <c r="B920" s="97" t="s">
        <v>149</v>
      </c>
      <c r="C920" s="97" t="s">
        <v>406</v>
      </c>
      <c r="D920" s="97" t="s">
        <v>3576</v>
      </c>
      <c r="E920" s="97" t="s">
        <v>3575</v>
      </c>
      <c r="F920" s="10" t="s">
        <v>403</v>
      </c>
      <c r="G920" s="10" t="str">
        <f>_xlfn.IFNA(VLOOKUP($A920,'[1]Engaged Deals'!$A:$J,2,FALSE),"No")</f>
        <v>No</v>
      </c>
      <c r="H920" s="10" t="s">
        <v>11</v>
      </c>
      <c r="I920" s="97" t="s">
        <v>26</v>
      </c>
      <c r="J920" s="159">
        <v>42892</v>
      </c>
      <c r="K920" s="158" t="s">
        <v>3574</v>
      </c>
      <c r="L920" s="97" t="s">
        <v>24</v>
      </c>
      <c r="M920" s="155">
        <v>42892</v>
      </c>
      <c r="N920" s="157">
        <v>100000</v>
      </c>
      <c r="O920" s="7">
        <f>N920/1000000</f>
        <v>0.1</v>
      </c>
      <c r="P920" s="156">
        <v>12</v>
      </c>
      <c r="Q920" s="155" t="s">
        <v>546</v>
      </c>
      <c r="R920" s="154" t="s">
        <v>21</v>
      </c>
      <c r="S920" s="97" t="s">
        <v>47</v>
      </c>
      <c r="T920" s="97" t="s">
        <v>162</v>
      </c>
      <c r="U920" s="97" t="s">
        <v>214</v>
      </c>
      <c r="V920" s="97" t="s">
        <v>3573</v>
      </c>
      <c r="W920" s="97" t="s">
        <v>115</v>
      </c>
      <c r="Y920" s="13" t="s">
        <v>0</v>
      </c>
    </row>
    <row r="921" spans="1:25" x14ac:dyDescent="0.25">
      <c r="A921" s="200" t="s">
        <v>3572</v>
      </c>
      <c r="B921" s="194" t="s">
        <v>32</v>
      </c>
      <c r="C921" s="194" t="s">
        <v>121</v>
      </c>
      <c r="D921" s="194" t="s">
        <v>3571</v>
      </c>
      <c r="E921" s="194" t="s">
        <v>3570</v>
      </c>
      <c r="F921" s="10" t="s">
        <v>98</v>
      </c>
      <c r="G921" s="10" t="str">
        <f>_xlfn.IFNA(VLOOKUP($A921,'[1]Engaged Deals'!$A:$J,2,FALSE),"No")</f>
        <v>No</v>
      </c>
      <c r="H921" s="10" t="s">
        <v>97</v>
      </c>
      <c r="I921" s="194" t="s">
        <v>557</v>
      </c>
      <c r="J921" s="198">
        <v>42825</v>
      </c>
      <c r="K921" s="199">
        <v>42536.474479166667</v>
      </c>
      <c r="L921" s="194" t="s">
        <v>8</v>
      </c>
      <c r="M921" s="198">
        <v>42825</v>
      </c>
      <c r="N921" s="197">
        <v>5000</v>
      </c>
      <c r="O921" s="7">
        <f>N921/1000000</f>
        <v>5.0000000000000001E-3</v>
      </c>
      <c r="P921" s="195">
        <v>12</v>
      </c>
      <c r="Q921" s="196">
        <v>42825</v>
      </c>
      <c r="R921" s="195" t="s">
        <v>6</v>
      </c>
      <c r="S921" s="194" t="s">
        <v>73</v>
      </c>
      <c r="T921" s="194" t="s">
        <v>72</v>
      </c>
      <c r="U921" s="194" t="s">
        <v>3569</v>
      </c>
      <c r="V921" s="194" t="s">
        <v>3568</v>
      </c>
      <c r="W921" s="194" t="s">
        <v>3567</v>
      </c>
      <c r="Y921" s="13" t="s">
        <v>0</v>
      </c>
    </row>
    <row r="922" spans="1:25" hidden="1" x14ac:dyDescent="0.25">
      <c r="A922" s="160" t="s">
        <v>3566</v>
      </c>
      <c r="B922" s="97" t="s">
        <v>32</v>
      </c>
      <c r="C922" s="97" t="s">
        <v>41</v>
      </c>
      <c r="D922" s="97" t="s">
        <v>3223</v>
      </c>
      <c r="E922" s="97" t="s">
        <v>3565</v>
      </c>
      <c r="F922" s="10" t="s">
        <v>28</v>
      </c>
      <c r="G922" s="10" t="str">
        <f>_xlfn.IFNA(VLOOKUP($A922,'[1]Engaged Deals'!$A:$J,2,FALSE),"No")</f>
        <v>No</v>
      </c>
      <c r="H922" s="10" t="s">
        <v>11</v>
      </c>
      <c r="I922" s="97" t="s">
        <v>26</v>
      </c>
      <c r="J922" s="159">
        <v>42916</v>
      </c>
      <c r="K922" s="158" t="s">
        <v>3564</v>
      </c>
      <c r="L922" s="97" t="s">
        <v>24</v>
      </c>
      <c r="M922" s="155">
        <v>42971</v>
      </c>
      <c r="N922" s="157">
        <v>50000</v>
      </c>
      <c r="O922" s="7">
        <f>N922/1000000</f>
        <v>0.05</v>
      </c>
      <c r="P922" s="156">
        <v>6</v>
      </c>
      <c r="Q922" s="155" t="s">
        <v>3563</v>
      </c>
      <c r="R922" s="154" t="s">
        <v>21</v>
      </c>
      <c r="S922" s="97" t="s">
        <v>47</v>
      </c>
      <c r="T922" s="97" t="s">
        <v>162</v>
      </c>
      <c r="U922" s="97" t="s">
        <v>214</v>
      </c>
      <c r="V922" s="97" t="s">
        <v>3219</v>
      </c>
      <c r="W922" s="97" t="s">
        <v>212</v>
      </c>
      <c r="Y922" s="13" t="s">
        <v>0</v>
      </c>
    </row>
    <row r="923" spans="1:25" hidden="1" x14ac:dyDescent="0.25">
      <c r="A923" s="97" t="s">
        <v>3562</v>
      </c>
      <c r="B923" s="97" t="s">
        <v>32</v>
      </c>
      <c r="C923" s="97" t="s">
        <v>41</v>
      </c>
      <c r="D923" s="97" t="s">
        <v>1169</v>
      </c>
      <c r="E923" s="97" t="s">
        <v>3561</v>
      </c>
      <c r="F923" s="10" t="s">
        <v>269</v>
      </c>
      <c r="G923" s="10" t="str">
        <f>_xlfn.IFNA(VLOOKUP($A923,'[1]Engaged Deals'!$A:$J,2,FALSE),"No")</f>
        <v>No</v>
      </c>
      <c r="H923" s="10" t="s">
        <v>97</v>
      </c>
      <c r="I923" s="97" t="s">
        <v>625</v>
      </c>
      <c r="J923" s="159">
        <v>42797</v>
      </c>
      <c r="K923" s="158" t="s">
        <v>3560</v>
      </c>
      <c r="L923" s="97" t="s">
        <v>8</v>
      </c>
      <c r="M923" s="155">
        <v>42917</v>
      </c>
      <c r="N923" s="157">
        <v>50000</v>
      </c>
      <c r="O923" s="7">
        <f>N923/1000000</f>
        <v>0.05</v>
      </c>
      <c r="P923" s="154">
        <v>12</v>
      </c>
      <c r="Q923" s="155" t="s">
        <v>7</v>
      </c>
      <c r="R923" s="97" t="s">
        <v>6</v>
      </c>
      <c r="S923" s="97" t="s">
        <v>47</v>
      </c>
      <c r="T923" s="97" t="s">
        <v>162</v>
      </c>
      <c r="U923" s="97" t="s">
        <v>214</v>
      </c>
      <c r="V923" s="97" t="s">
        <v>1164</v>
      </c>
      <c r="W923" s="97" t="s">
        <v>115</v>
      </c>
      <c r="Y923" s="13" t="s">
        <v>0</v>
      </c>
    </row>
    <row r="924" spans="1:25" x14ac:dyDescent="0.25">
      <c r="A924" s="160" t="s">
        <v>3559</v>
      </c>
      <c r="B924" s="97" t="s">
        <v>32</v>
      </c>
      <c r="C924" s="97" t="s">
        <v>190</v>
      </c>
      <c r="D924" s="97" t="s">
        <v>3558</v>
      </c>
      <c r="E924" s="97" t="s">
        <v>3557</v>
      </c>
      <c r="F924" s="10" t="s">
        <v>98</v>
      </c>
      <c r="G924" s="10" t="str">
        <f>_xlfn.IFNA(VLOOKUP($A924,'[1]Engaged Deals'!$A:$J,2,FALSE),"No")</f>
        <v>No</v>
      </c>
      <c r="H924" s="10" t="s">
        <v>11</v>
      </c>
      <c r="I924" s="97" t="s">
        <v>329</v>
      </c>
      <c r="J924" s="159">
        <v>42906</v>
      </c>
      <c r="K924" s="158" t="s">
        <v>3556</v>
      </c>
      <c r="L924" s="97" t="s">
        <v>24</v>
      </c>
      <c r="M924" s="155">
        <v>42906</v>
      </c>
      <c r="N924" s="157">
        <v>251000</v>
      </c>
      <c r="O924" s="7">
        <f>N924/1000000</f>
        <v>0.251</v>
      </c>
      <c r="P924" s="156">
        <v>12</v>
      </c>
      <c r="Q924" s="155" t="s">
        <v>3555</v>
      </c>
      <c r="R924" s="154" t="s">
        <v>21</v>
      </c>
      <c r="S924" s="97" t="s">
        <v>47</v>
      </c>
      <c r="T924" s="97" t="s">
        <v>162</v>
      </c>
      <c r="U924" s="97" t="s">
        <v>214</v>
      </c>
      <c r="V924" s="97" t="s">
        <v>324</v>
      </c>
      <c r="W924" s="97" t="s">
        <v>229</v>
      </c>
      <c r="Y924" s="13" t="s">
        <v>0</v>
      </c>
    </row>
    <row r="925" spans="1:25" hidden="1" x14ac:dyDescent="0.25">
      <c r="A925" s="60" t="s">
        <v>3553</v>
      </c>
      <c r="B925" s="53" t="s">
        <v>149</v>
      </c>
      <c r="C925" s="53" t="s">
        <v>406</v>
      </c>
      <c r="D925" s="53" t="s">
        <v>2466</v>
      </c>
      <c r="E925" s="53" t="s">
        <v>3552</v>
      </c>
      <c r="F925" s="10" t="s">
        <v>403</v>
      </c>
      <c r="G925" s="10" t="str">
        <f>_xlfn.IFNA(VLOOKUP($A925,'[1]Engaged Deals'!$A:$J,2,FALSE),"No")</f>
        <v>No</v>
      </c>
      <c r="H925" s="10" t="s">
        <v>27</v>
      </c>
      <c r="I925" s="53" t="s">
        <v>26</v>
      </c>
      <c r="J925" s="58">
        <v>42970</v>
      </c>
      <c r="K925" s="59" t="s">
        <v>3551</v>
      </c>
      <c r="L925" s="53" t="s">
        <v>24</v>
      </c>
      <c r="M925" s="58">
        <v>42970</v>
      </c>
      <c r="N925" s="57">
        <v>166667</v>
      </c>
      <c r="O925" s="7">
        <f>N925/1000000</f>
        <v>0.16666700000000001</v>
      </c>
      <c r="P925" s="56">
        <v>1</v>
      </c>
      <c r="Q925" s="55" t="s">
        <v>3554</v>
      </c>
      <c r="R925" s="54" t="s">
        <v>6</v>
      </c>
      <c r="S925" s="53" t="s">
        <v>172</v>
      </c>
      <c r="T925" s="53" t="s">
        <v>171</v>
      </c>
      <c r="U925" s="53"/>
      <c r="V925" s="53" t="s">
        <v>3550</v>
      </c>
      <c r="W925" s="53" t="s">
        <v>151</v>
      </c>
      <c r="Y925" s="13" t="s">
        <v>0</v>
      </c>
    </row>
    <row r="926" spans="1:25" hidden="1" x14ac:dyDescent="0.25">
      <c r="A926" s="60" t="s">
        <v>3553</v>
      </c>
      <c r="B926" s="53" t="s">
        <v>149</v>
      </c>
      <c r="C926" s="53" t="s">
        <v>406</v>
      </c>
      <c r="D926" s="53" t="s">
        <v>2466</v>
      </c>
      <c r="E926" s="53" t="s">
        <v>3552</v>
      </c>
      <c r="F926" s="10" t="s">
        <v>403</v>
      </c>
      <c r="G926" s="10" t="str">
        <f>_xlfn.IFNA(VLOOKUP($A926,'[1]Engaged Deals'!$A:$J,2,FALSE),"No")</f>
        <v>No</v>
      </c>
      <c r="H926" s="10" t="s">
        <v>27</v>
      </c>
      <c r="I926" s="53" t="s">
        <v>26</v>
      </c>
      <c r="J926" s="58">
        <v>42970</v>
      </c>
      <c r="K926" s="59" t="s">
        <v>3551</v>
      </c>
      <c r="L926" s="53" t="s">
        <v>24</v>
      </c>
      <c r="M926" s="58">
        <v>42970</v>
      </c>
      <c r="N926" s="57">
        <v>0</v>
      </c>
      <c r="O926" s="7">
        <f>N926/1000000</f>
        <v>0</v>
      </c>
      <c r="P926" s="56">
        <v>3</v>
      </c>
      <c r="Q926" s="55" t="s">
        <v>1651</v>
      </c>
      <c r="R926" s="54" t="s">
        <v>21</v>
      </c>
      <c r="S926" s="53" t="s">
        <v>47</v>
      </c>
      <c r="T926" s="53" t="s">
        <v>46</v>
      </c>
      <c r="U926" s="53" t="s">
        <v>1133</v>
      </c>
      <c r="V926" s="53" t="s">
        <v>3550</v>
      </c>
      <c r="W926" s="53" t="s">
        <v>151</v>
      </c>
      <c r="Y926" s="13" t="s">
        <v>0</v>
      </c>
    </row>
    <row r="927" spans="1:25" x14ac:dyDescent="0.25">
      <c r="A927" s="60" t="s">
        <v>3549</v>
      </c>
      <c r="B927" s="53" t="s">
        <v>52</v>
      </c>
      <c r="C927" s="53" t="s">
        <v>52</v>
      </c>
      <c r="D927" s="53" t="s">
        <v>3548</v>
      </c>
      <c r="E927" s="53" t="s">
        <v>3547</v>
      </c>
      <c r="F927" s="10" t="s">
        <v>98</v>
      </c>
      <c r="G927" s="10" t="str">
        <f>_xlfn.IFNA(VLOOKUP($A927,'[1]Engaged Deals'!$A:$J,2,FALSE),"No")</f>
        <v>No</v>
      </c>
      <c r="H927" s="10" t="s">
        <v>60</v>
      </c>
      <c r="I927" s="53" t="s">
        <v>557</v>
      </c>
      <c r="J927" s="58">
        <v>43063</v>
      </c>
      <c r="K927" s="59" t="s">
        <v>3546</v>
      </c>
      <c r="L927" s="53" t="s">
        <v>8</v>
      </c>
      <c r="M927" s="55">
        <v>43063</v>
      </c>
      <c r="N927" s="57">
        <v>285714</v>
      </c>
      <c r="O927" s="7">
        <f>N927/1000000</f>
        <v>0.28571400000000002</v>
      </c>
      <c r="P927" s="56">
        <v>12</v>
      </c>
      <c r="Q927" s="55" t="s">
        <v>3545</v>
      </c>
      <c r="R927" s="54" t="s">
        <v>6</v>
      </c>
      <c r="S927" s="53" t="s">
        <v>47</v>
      </c>
      <c r="T927" s="53" t="s">
        <v>46</v>
      </c>
      <c r="U927" s="53" t="s">
        <v>3544</v>
      </c>
      <c r="V927" s="53" t="s">
        <v>3543</v>
      </c>
      <c r="W927" s="53" t="s">
        <v>3542</v>
      </c>
      <c r="Y927" s="13" t="s">
        <v>0</v>
      </c>
    </row>
    <row r="928" spans="1:25" hidden="1" x14ac:dyDescent="0.25">
      <c r="A928" s="160" t="s">
        <v>3541</v>
      </c>
      <c r="B928" s="97" t="s">
        <v>532</v>
      </c>
      <c r="C928" s="97" t="s">
        <v>531</v>
      </c>
      <c r="D928" s="97" t="s">
        <v>3540</v>
      </c>
      <c r="E928" s="97" t="s">
        <v>3539</v>
      </c>
      <c r="F928" s="10" t="s">
        <v>269</v>
      </c>
      <c r="G928" s="10" t="str">
        <f>_xlfn.IFNA(VLOOKUP($A928,'[1]Engaged Deals'!$A:$J,2,FALSE),"No")</f>
        <v>No</v>
      </c>
      <c r="H928" s="10" t="s">
        <v>11</v>
      </c>
      <c r="I928" s="97" t="s">
        <v>625</v>
      </c>
      <c r="J928" s="159">
        <v>42916</v>
      </c>
      <c r="K928" s="158" t="s">
        <v>3538</v>
      </c>
      <c r="L928" s="97" t="s">
        <v>24</v>
      </c>
      <c r="M928" s="155">
        <v>42916</v>
      </c>
      <c r="N928" s="157">
        <v>50000</v>
      </c>
      <c r="O928" s="7">
        <f>N928/1000000</f>
        <v>0.05</v>
      </c>
      <c r="P928" s="156">
        <v>12</v>
      </c>
      <c r="Q928" s="155" t="s">
        <v>179</v>
      </c>
      <c r="R928" s="154" t="s">
        <v>21</v>
      </c>
      <c r="S928" s="97" t="s">
        <v>47</v>
      </c>
      <c r="T928" s="97" t="s">
        <v>162</v>
      </c>
      <c r="U928" s="97"/>
      <c r="V928" s="97" t="s">
        <v>3537</v>
      </c>
      <c r="W928" s="97"/>
      <c r="Y928" s="13" t="s">
        <v>0</v>
      </c>
    </row>
    <row r="929" spans="1:25" x14ac:dyDescent="0.25">
      <c r="A929" s="160" t="s">
        <v>3536</v>
      </c>
      <c r="B929" s="97" t="s">
        <v>32</v>
      </c>
      <c r="C929" s="97" t="s">
        <v>190</v>
      </c>
      <c r="D929" s="97" t="s">
        <v>3535</v>
      </c>
      <c r="E929" s="97" t="s">
        <v>330</v>
      </c>
      <c r="F929" s="10" t="s">
        <v>98</v>
      </c>
      <c r="G929" s="10" t="str">
        <f>_xlfn.IFNA(VLOOKUP($A929,'[1]Engaged Deals'!$A:$J,2,FALSE),"No")</f>
        <v>No</v>
      </c>
      <c r="H929" s="10" t="s">
        <v>11</v>
      </c>
      <c r="I929" s="97" t="s">
        <v>287</v>
      </c>
      <c r="J929" s="159">
        <v>42906</v>
      </c>
      <c r="K929" s="158" t="s">
        <v>3534</v>
      </c>
      <c r="L929" s="97" t="s">
        <v>24</v>
      </c>
      <c r="M929" s="155">
        <v>42906</v>
      </c>
      <c r="N929" s="157">
        <v>251000</v>
      </c>
      <c r="O929" s="7">
        <f>N929/1000000</f>
        <v>0.251</v>
      </c>
      <c r="P929" s="156">
        <v>12</v>
      </c>
      <c r="Q929" s="155" t="s">
        <v>3533</v>
      </c>
      <c r="R929" s="154" t="s">
        <v>21</v>
      </c>
      <c r="S929" s="97" t="s">
        <v>47</v>
      </c>
      <c r="T929" s="97" t="s">
        <v>162</v>
      </c>
      <c r="U929" s="97" t="s">
        <v>214</v>
      </c>
      <c r="V929" s="97" t="s">
        <v>324</v>
      </c>
      <c r="W929" s="97" t="s">
        <v>229</v>
      </c>
      <c r="Y929" s="13" t="s">
        <v>0</v>
      </c>
    </row>
    <row r="930" spans="1:25" hidden="1" x14ac:dyDescent="0.25">
      <c r="A930" s="60" t="s">
        <v>3532</v>
      </c>
      <c r="B930" s="53" t="s">
        <v>367</v>
      </c>
      <c r="C930" s="53" t="s">
        <v>366</v>
      </c>
      <c r="D930" s="53" t="s">
        <v>3531</v>
      </c>
      <c r="E930" s="53" t="s">
        <v>3530</v>
      </c>
      <c r="F930" s="10" t="s">
        <v>28</v>
      </c>
      <c r="G930" s="10" t="str">
        <f>_xlfn.IFNA(VLOOKUP($A930,'[1]Engaged Deals'!$A:$J,2,FALSE),"No")</f>
        <v>No</v>
      </c>
      <c r="H930" s="10" t="s">
        <v>60</v>
      </c>
      <c r="I930" s="53" t="s">
        <v>187</v>
      </c>
      <c r="J930" s="58">
        <v>43039</v>
      </c>
      <c r="K930" s="59" t="s">
        <v>3529</v>
      </c>
      <c r="L930" s="53" t="s">
        <v>24</v>
      </c>
      <c r="M930" s="55">
        <v>43039</v>
      </c>
      <c r="N930" s="57">
        <v>10000</v>
      </c>
      <c r="O930" s="7">
        <f>N930/1000000</f>
        <v>0.01</v>
      </c>
      <c r="P930" s="56">
        <v>1</v>
      </c>
      <c r="Q930" s="55" t="s">
        <v>3528</v>
      </c>
      <c r="R930" s="54" t="s">
        <v>21</v>
      </c>
      <c r="S930" s="53" t="s">
        <v>73</v>
      </c>
      <c r="T930" s="53" t="s">
        <v>669</v>
      </c>
      <c r="U930" s="53" t="s">
        <v>3527</v>
      </c>
      <c r="V930" s="53" t="s">
        <v>3526</v>
      </c>
      <c r="W930" s="53"/>
      <c r="Y930" s="13" t="s">
        <v>0</v>
      </c>
    </row>
    <row r="931" spans="1:25" hidden="1" x14ac:dyDescent="0.25">
      <c r="A931" s="176" t="s">
        <v>3525</v>
      </c>
      <c r="B931" s="169" t="s">
        <v>52</v>
      </c>
      <c r="C931" s="169" t="s">
        <v>52</v>
      </c>
      <c r="D931" s="169" t="s">
        <v>3524</v>
      </c>
      <c r="E931" s="169" t="s">
        <v>3523</v>
      </c>
      <c r="F931" s="10" t="s">
        <v>28</v>
      </c>
      <c r="G931" s="10" t="str">
        <f>_xlfn.IFNA(VLOOKUP($A931,'[1]Engaged Deals'!$A:$J,2,FALSE),"No")</f>
        <v>Yes</v>
      </c>
      <c r="H931" s="10" t="s">
        <v>11</v>
      </c>
      <c r="I931" s="169" t="s">
        <v>26</v>
      </c>
      <c r="J931" s="175">
        <v>42851</v>
      </c>
      <c r="K931" s="174" t="s">
        <v>3522</v>
      </c>
      <c r="L931" s="169" t="s">
        <v>8</v>
      </c>
      <c r="M931" s="171">
        <v>42851</v>
      </c>
      <c r="N931" s="173">
        <v>2571</v>
      </c>
      <c r="O931" s="7">
        <f>N931/1000000</f>
        <v>2.5709999999999999E-3</v>
      </c>
      <c r="P931" s="172">
        <v>3</v>
      </c>
      <c r="Q931" s="171" t="s">
        <v>3522</v>
      </c>
      <c r="R931" s="170" t="s">
        <v>21</v>
      </c>
      <c r="S931" s="169" t="s">
        <v>107</v>
      </c>
      <c r="T931" s="169" t="s">
        <v>106</v>
      </c>
      <c r="U931" s="169" t="s">
        <v>3521</v>
      </c>
      <c r="V931" s="97" t="s">
        <v>3520</v>
      </c>
      <c r="W931" s="97" t="s">
        <v>151</v>
      </c>
      <c r="Y931" s="13" t="s">
        <v>0</v>
      </c>
    </row>
    <row r="932" spans="1:25" hidden="1" x14ac:dyDescent="0.25">
      <c r="A932" s="160" t="s">
        <v>3519</v>
      </c>
      <c r="B932" s="97" t="s">
        <v>149</v>
      </c>
      <c r="C932" s="97" t="s">
        <v>148</v>
      </c>
      <c r="D932" s="97" t="s">
        <v>3518</v>
      </c>
      <c r="E932" s="97" t="s">
        <v>3517</v>
      </c>
      <c r="F932" s="10" t="s">
        <v>12</v>
      </c>
      <c r="G932" s="10" t="str">
        <f>_xlfn.IFNA(VLOOKUP($A932,'[1]Engaged Deals'!$A:$J,2,FALSE),"No")</f>
        <v>No</v>
      </c>
      <c r="H932" s="10" t="s">
        <v>11</v>
      </c>
      <c r="I932" s="97" t="s">
        <v>10</v>
      </c>
      <c r="J932" s="159">
        <v>42853</v>
      </c>
      <c r="K932" s="158" t="s">
        <v>3516</v>
      </c>
      <c r="L932" s="97" t="s">
        <v>144</v>
      </c>
      <c r="M932" s="155">
        <v>42874</v>
      </c>
      <c r="N932" s="157">
        <v>1000</v>
      </c>
      <c r="O932" s="7">
        <f>N932/1000000</f>
        <v>1E-3</v>
      </c>
      <c r="P932" s="156">
        <v>12</v>
      </c>
      <c r="Q932" s="155" t="s">
        <v>7</v>
      </c>
      <c r="R932" s="154" t="s">
        <v>142</v>
      </c>
      <c r="S932" s="97" t="s">
        <v>73</v>
      </c>
      <c r="T932" s="97" t="s">
        <v>72</v>
      </c>
      <c r="U932" s="97" t="s">
        <v>346</v>
      </c>
      <c r="V932" s="97" t="s">
        <v>2426</v>
      </c>
      <c r="W932" s="97" t="s">
        <v>123</v>
      </c>
      <c r="Y932" s="13" t="s">
        <v>0</v>
      </c>
    </row>
    <row r="933" spans="1:25" hidden="1" x14ac:dyDescent="0.25">
      <c r="A933" s="60" t="s">
        <v>3515</v>
      </c>
      <c r="B933" s="53" t="s">
        <v>149</v>
      </c>
      <c r="C933" s="53" t="s">
        <v>240</v>
      </c>
      <c r="D933" s="53" t="s">
        <v>2291</v>
      </c>
      <c r="E933" s="53" t="s">
        <v>3514</v>
      </c>
      <c r="F933" s="10" t="s">
        <v>28</v>
      </c>
      <c r="G933" s="10" t="str">
        <f>_xlfn.IFNA(VLOOKUP($A933,'[1]Engaged Deals'!$A:$J,2,FALSE),"No")</f>
        <v>No</v>
      </c>
      <c r="H933" s="10" t="s">
        <v>27</v>
      </c>
      <c r="I933" s="53" t="s">
        <v>26</v>
      </c>
      <c r="J933" s="58">
        <v>43000</v>
      </c>
      <c r="K933" s="59" t="s">
        <v>3513</v>
      </c>
      <c r="L933" s="53" t="s">
        <v>24</v>
      </c>
      <c r="M933" s="58">
        <v>43000</v>
      </c>
      <c r="N933" s="57">
        <v>2000000</v>
      </c>
      <c r="O933" s="7">
        <f>N933/1000000</f>
        <v>2</v>
      </c>
      <c r="P933" s="56">
        <v>12</v>
      </c>
      <c r="Q933" s="55" t="s">
        <v>74</v>
      </c>
      <c r="R933" s="54" t="s">
        <v>6</v>
      </c>
      <c r="S933" s="53" t="s">
        <v>107</v>
      </c>
      <c r="T933" s="53" t="s">
        <v>106</v>
      </c>
      <c r="U933" s="53" t="s">
        <v>105</v>
      </c>
      <c r="V933" s="53" t="s">
        <v>3512</v>
      </c>
      <c r="W933" s="53" t="s">
        <v>151</v>
      </c>
      <c r="Y933" s="13" t="s">
        <v>0</v>
      </c>
    </row>
    <row r="934" spans="1:25" hidden="1" x14ac:dyDescent="0.25">
      <c r="A934" s="160" t="s">
        <v>3511</v>
      </c>
      <c r="B934" s="97" t="s">
        <v>32</v>
      </c>
      <c r="C934" s="97" t="s">
        <v>101</v>
      </c>
      <c r="D934" s="97" t="s">
        <v>3510</v>
      </c>
      <c r="E934" s="97" t="s">
        <v>300</v>
      </c>
      <c r="F934" s="10" t="s">
        <v>28</v>
      </c>
      <c r="G934" s="10" t="str">
        <f>_xlfn.IFNA(VLOOKUP($A934,'[1]Engaged Deals'!$A:$J,2,FALSE),"No")</f>
        <v>No</v>
      </c>
      <c r="H934" s="10" t="s">
        <v>27</v>
      </c>
      <c r="I934" s="97" t="s">
        <v>187</v>
      </c>
      <c r="J934" s="159">
        <v>42919</v>
      </c>
      <c r="K934" s="158" t="s">
        <v>3509</v>
      </c>
      <c r="L934" s="97" t="s">
        <v>8</v>
      </c>
      <c r="M934" s="159">
        <v>42919</v>
      </c>
      <c r="N934" s="157">
        <v>300000</v>
      </c>
      <c r="O934" s="7">
        <f>N934/1000000</f>
        <v>0.3</v>
      </c>
      <c r="P934" s="156">
        <v>12</v>
      </c>
      <c r="Q934" s="155" t="s">
        <v>7</v>
      </c>
      <c r="R934" s="154" t="s">
        <v>6</v>
      </c>
      <c r="S934" s="97" t="s">
        <v>47</v>
      </c>
      <c r="T934" s="97" t="s">
        <v>162</v>
      </c>
      <c r="U934" s="97" t="s">
        <v>1505</v>
      </c>
      <c r="V934" s="97" t="s">
        <v>3507</v>
      </c>
      <c r="W934" s="97" t="s">
        <v>706</v>
      </c>
      <c r="Y934" s="13" t="s">
        <v>0</v>
      </c>
    </row>
    <row r="935" spans="1:25" hidden="1" x14ac:dyDescent="0.25">
      <c r="A935" s="60" t="s">
        <v>3511</v>
      </c>
      <c r="B935" s="53" t="s">
        <v>32</v>
      </c>
      <c r="C935" s="53" t="s">
        <v>101</v>
      </c>
      <c r="D935" s="53" t="s">
        <v>3510</v>
      </c>
      <c r="E935" s="53" t="s">
        <v>300</v>
      </c>
      <c r="F935" s="10" t="s">
        <v>28</v>
      </c>
      <c r="G935" s="10" t="str">
        <f>_xlfn.IFNA(VLOOKUP($A935,'[1]Engaged Deals'!$A:$J,2,FALSE),"No")</f>
        <v>No</v>
      </c>
      <c r="H935" s="10" t="s">
        <v>27</v>
      </c>
      <c r="I935" s="53" t="s">
        <v>187</v>
      </c>
      <c r="J935" s="58">
        <v>42919</v>
      </c>
      <c r="K935" s="59" t="s">
        <v>3509</v>
      </c>
      <c r="L935" s="53" t="s">
        <v>8</v>
      </c>
      <c r="M935" s="58">
        <v>42947</v>
      </c>
      <c r="N935" s="57">
        <v>100000</v>
      </c>
      <c r="O935" s="7">
        <f>N935/1000000</f>
        <v>0.1</v>
      </c>
      <c r="P935" s="56">
        <v>1</v>
      </c>
      <c r="Q935" s="55" t="s">
        <v>135</v>
      </c>
      <c r="R935" s="54" t="s">
        <v>6</v>
      </c>
      <c r="S935" s="53" t="s">
        <v>73</v>
      </c>
      <c r="T935" s="53" t="s">
        <v>669</v>
      </c>
      <c r="U935" s="53" t="s">
        <v>3508</v>
      </c>
      <c r="V935" s="53" t="s">
        <v>3507</v>
      </c>
      <c r="W935" s="53" t="s">
        <v>706</v>
      </c>
      <c r="Y935" s="13" t="s">
        <v>0</v>
      </c>
    </row>
    <row r="936" spans="1:25" hidden="1" x14ac:dyDescent="0.25">
      <c r="A936" s="160" t="s">
        <v>3506</v>
      </c>
      <c r="B936" s="97" t="s">
        <v>32</v>
      </c>
      <c r="C936" s="97" t="s">
        <v>121</v>
      </c>
      <c r="D936" s="97" t="s">
        <v>3505</v>
      </c>
      <c r="E936" s="97" t="s">
        <v>3504</v>
      </c>
      <c r="F936" s="10" t="s">
        <v>12</v>
      </c>
      <c r="G936" s="10" t="str">
        <f>_xlfn.IFNA(VLOOKUP($A936,'[1]Engaged Deals'!$A:$J,2,FALSE),"No")</f>
        <v>No</v>
      </c>
      <c r="H936" s="10" t="s">
        <v>11</v>
      </c>
      <c r="I936" s="97" t="s">
        <v>10</v>
      </c>
      <c r="J936" s="159">
        <v>42912</v>
      </c>
      <c r="K936" s="158" t="s">
        <v>3503</v>
      </c>
      <c r="L936" s="97" t="s">
        <v>24</v>
      </c>
      <c r="M936" s="155">
        <v>42912</v>
      </c>
      <c r="N936" s="157">
        <v>20000</v>
      </c>
      <c r="O936" s="7">
        <f>N936/1000000</f>
        <v>0.02</v>
      </c>
      <c r="P936" s="156">
        <v>12</v>
      </c>
      <c r="Q936" s="155" t="s">
        <v>2702</v>
      </c>
      <c r="R936" s="154" t="s">
        <v>21</v>
      </c>
      <c r="S936" s="97" t="s">
        <v>73</v>
      </c>
      <c r="T936" s="97" t="s">
        <v>72</v>
      </c>
      <c r="U936" s="97" t="s">
        <v>346</v>
      </c>
      <c r="V936" s="97" t="s">
        <v>3502</v>
      </c>
      <c r="W936" s="97" t="s">
        <v>229</v>
      </c>
      <c r="Y936" s="13" t="s">
        <v>0</v>
      </c>
    </row>
    <row r="937" spans="1:25" hidden="1" x14ac:dyDescent="0.25">
      <c r="A937" s="160" t="s">
        <v>3501</v>
      </c>
      <c r="B937" s="97" t="s">
        <v>149</v>
      </c>
      <c r="C937" s="97" t="s">
        <v>207</v>
      </c>
      <c r="D937" s="97" t="s">
        <v>1670</v>
      </c>
      <c r="E937" s="97" t="s">
        <v>3500</v>
      </c>
      <c r="F937" s="10" t="s">
        <v>61</v>
      </c>
      <c r="G937" s="10" t="str">
        <f>_xlfn.IFNA(VLOOKUP($A937,'[1]Engaged Deals'!$A:$J,2,FALSE),"No")</f>
        <v>No</v>
      </c>
      <c r="H937" s="10" t="s">
        <v>11</v>
      </c>
      <c r="I937" s="97" t="s">
        <v>59</v>
      </c>
      <c r="J937" s="159">
        <v>42852</v>
      </c>
      <c r="K937" s="158" t="s">
        <v>3499</v>
      </c>
      <c r="L937" s="97" t="s">
        <v>144</v>
      </c>
      <c r="M937" s="155">
        <v>42852</v>
      </c>
      <c r="N937" s="157">
        <v>155000</v>
      </c>
      <c r="O937" s="7">
        <f>N937/1000000</f>
        <v>0.155</v>
      </c>
      <c r="P937" s="156">
        <v>2</v>
      </c>
      <c r="Q937" s="155" t="s">
        <v>274</v>
      </c>
      <c r="R937" s="154" t="s">
        <v>281</v>
      </c>
      <c r="S937" s="97" t="s">
        <v>47</v>
      </c>
      <c r="T937" s="97" t="s">
        <v>162</v>
      </c>
      <c r="U937" s="97" t="s">
        <v>214</v>
      </c>
      <c r="V937" s="97" t="s">
        <v>1667</v>
      </c>
      <c r="W937" s="97" t="s">
        <v>115</v>
      </c>
      <c r="Y937" s="13" t="s">
        <v>0</v>
      </c>
    </row>
    <row r="938" spans="1:25" hidden="1" x14ac:dyDescent="0.25">
      <c r="A938" s="160" t="s">
        <v>3498</v>
      </c>
      <c r="B938" s="97" t="s">
        <v>149</v>
      </c>
      <c r="C938" s="97" t="s">
        <v>406</v>
      </c>
      <c r="D938" s="97" t="s">
        <v>3497</v>
      </c>
      <c r="E938" s="97" t="s">
        <v>3496</v>
      </c>
      <c r="F938" s="10" t="s">
        <v>403</v>
      </c>
      <c r="G938" s="10" t="str">
        <f>_xlfn.IFNA(VLOOKUP($A938,'[1]Engaged Deals'!$A:$J,2,FALSE),"No")</f>
        <v>Yes</v>
      </c>
      <c r="H938" s="10" t="s">
        <v>11</v>
      </c>
      <c r="I938" s="97" t="s">
        <v>59</v>
      </c>
      <c r="J938" s="159">
        <v>42885</v>
      </c>
      <c r="K938" s="158" t="s">
        <v>3495</v>
      </c>
      <c r="L938" s="97" t="s">
        <v>8</v>
      </c>
      <c r="M938" s="155">
        <v>42885</v>
      </c>
      <c r="N938" s="157">
        <v>100000</v>
      </c>
      <c r="O938" s="7">
        <f>N938/1000000</f>
        <v>0.1</v>
      </c>
      <c r="P938" s="156">
        <v>12</v>
      </c>
      <c r="Q938" s="155" t="s">
        <v>282</v>
      </c>
      <c r="R938" s="154" t="s">
        <v>281</v>
      </c>
      <c r="S938" s="97" t="s">
        <v>47</v>
      </c>
      <c r="T938" s="97" t="s">
        <v>162</v>
      </c>
      <c r="U938" s="97" t="s">
        <v>214</v>
      </c>
      <c r="V938" s="97" t="s">
        <v>3494</v>
      </c>
      <c r="W938" s="97" t="s">
        <v>3493</v>
      </c>
      <c r="Y938" s="13" t="s">
        <v>0</v>
      </c>
    </row>
    <row r="939" spans="1:25" x14ac:dyDescent="0.25">
      <c r="A939" s="176" t="s">
        <v>3492</v>
      </c>
      <c r="B939" s="169" t="s">
        <v>52</v>
      </c>
      <c r="C939" s="169" t="s">
        <v>52</v>
      </c>
      <c r="D939" s="169" t="s">
        <v>3491</v>
      </c>
      <c r="E939" s="169" t="s">
        <v>3490</v>
      </c>
      <c r="F939" s="10" t="s">
        <v>98</v>
      </c>
      <c r="G939" s="10" t="str">
        <f>_xlfn.IFNA(VLOOKUP($A939,'[1]Engaged Deals'!$A:$J,2,FALSE),"No")</f>
        <v>No</v>
      </c>
      <c r="H939" s="10" t="s">
        <v>11</v>
      </c>
      <c r="I939" s="169" t="s">
        <v>557</v>
      </c>
      <c r="J939" s="175">
        <v>42916</v>
      </c>
      <c r="K939" s="174" t="s">
        <v>3489</v>
      </c>
      <c r="L939" s="169" t="s">
        <v>24</v>
      </c>
      <c r="M939" s="171">
        <v>42916</v>
      </c>
      <c r="N939" s="173">
        <v>190476</v>
      </c>
      <c r="O939" s="7">
        <f>N939/1000000</f>
        <v>0.19047600000000001</v>
      </c>
      <c r="P939" s="172">
        <v>12</v>
      </c>
      <c r="Q939" s="171" t="s">
        <v>3489</v>
      </c>
      <c r="R939" s="170" t="s">
        <v>281</v>
      </c>
      <c r="S939" s="169" t="s">
        <v>47</v>
      </c>
      <c r="T939" s="169" t="s">
        <v>162</v>
      </c>
      <c r="U939" s="169"/>
      <c r="V939" s="97" t="s">
        <v>3488</v>
      </c>
      <c r="W939" s="97" t="s">
        <v>115</v>
      </c>
      <c r="Y939" s="13" t="s">
        <v>0</v>
      </c>
    </row>
    <row r="940" spans="1:25" hidden="1" x14ac:dyDescent="0.25">
      <c r="A940" s="60" t="s">
        <v>3487</v>
      </c>
      <c r="B940" s="53" t="s">
        <v>32</v>
      </c>
      <c r="C940" s="53" t="s">
        <v>424</v>
      </c>
      <c r="D940" s="53" t="s">
        <v>3486</v>
      </c>
      <c r="E940" s="53" t="s">
        <v>57</v>
      </c>
      <c r="F940" s="10" t="s">
        <v>269</v>
      </c>
      <c r="G940" s="10" t="str">
        <f>_xlfn.IFNA(VLOOKUP($A940,'[1]Engaged Deals'!$A:$J,2,FALSE),"No")</f>
        <v>No</v>
      </c>
      <c r="H940" s="10" t="s">
        <v>60</v>
      </c>
      <c r="I940" s="53" t="s">
        <v>268</v>
      </c>
      <c r="J940" s="58">
        <v>43063</v>
      </c>
      <c r="K940" s="59" t="s">
        <v>3485</v>
      </c>
      <c r="L940" s="53" t="s">
        <v>24</v>
      </c>
      <c r="M940" s="55">
        <v>43063</v>
      </c>
      <c r="N940" s="57">
        <v>155000</v>
      </c>
      <c r="O940" s="7">
        <f>N940/1000000</f>
        <v>0.155</v>
      </c>
      <c r="P940" s="56">
        <v>12</v>
      </c>
      <c r="Q940" s="55" t="s">
        <v>74</v>
      </c>
      <c r="R940" s="54" t="s">
        <v>21</v>
      </c>
      <c r="S940" s="53" t="s">
        <v>73</v>
      </c>
      <c r="T940" s="53" t="s">
        <v>72</v>
      </c>
      <c r="U940" s="53" t="s">
        <v>719</v>
      </c>
      <c r="V940" s="53" t="s">
        <v>718</v>
      </c>
      <c r="W940" s="53"/>
      <c r="Y940" s="13" t="s">
        <v>0</v>
      </c>
    </row>
    <row r="941" spans="1:25" hidden="1" x14ac:dyDescent="0.25">
      <c r="A941" s="160" t="s">
        <v>3484</v>
      </c>
      <c r="B941" s="97" t="s">
        <v>149</v>
      </c>
      <c r="C941" s="97" t="s">
        <v>240</v>
      </c>
      <c r="D941" s="97" t="s">
        <v>2124</v>
      </c>
      <c r="E941" s="97" t="s">
        <v>3483</v>
      </c>
      <c r="F941" s="10" t="s">
        <v>61</v>
      </c>
      <c r="G941" s="10" t="str">
        <f>_xlfn.IFNA(VLOOKUP($A941,'[1]Engaged Deals'!$A:$J,2,FALSE),"No")</f>
        <v>No</v>
      </c>
      <c r="H941" s="10" t="s">
        <v>11</v>
      </c>
      <c r="I941" s="97" t="s">
        <v>119</v>
      </c>
      <c r="J941" s="159">
        <v>42909</v>
      </c>
      <c r="K941" s="158" t="s">
        <v>3482</v>
      </c>
      <c r="L941" s="97" t="s">
        <v>8</v>
      </c>
      <c r="M941" s="155">
        <v>42909</v>
      </c>
      <c r="N941" s="157">
        <v>100000</v>
      </c>
      <c r="O941" s="7">
        <f>N941/1000000</f>
        <v>0.1</v>
      </c>
      <c r="P941" s="156">
        <v>4</v>
      </c>
      <c r="Q941" s="155" t="s">
        <v>7</v>
      </c>
      <c r="R941" s="154" t="s">
        <v>6</v>
      </c>
      <c r="S941" s="97" t="s">
        <v>47</v>
      </c>
      <c r="T941" s="97" t="s">
        <v>162</v>
      </c>
      <c r="U941" s="97" t="s">
        <v>214</v>
      </c>
      <c r="V941" s="97" t="s">
        <v>2121</v>
      </c>
      <c r="W941" s="97" t="s">
        <v>160</v>
      </c>
      <c r="Y941" s="13" t="s">
        <v>0</v>
      </c>
    </row>
    <row r="942" spans="1:25" x14ac:dyDescent="0.25">
      <c r="A942" s="160" t="s">
        <v>3481</v>
      </c>
      <c r="B942" s="97" t="s">
        <v>65</v>
      </c>
      <c r="C942" s="97" t="s">
        <v>302</v>
      </c>
      <c r="D942" s="97" t="s">
        <v>3480</v>
      </c>
      <c r="E942" s="97" t="s">
        <v>3479</v>
      </c>
      <c r="F942" s="10" t="s">
        <v>98</v>
      </c>
      <c r="G942" s="10" t="str">
        <f>_xlfn.IFNA(VLOOKUP($A942,'[1]Engaged Deals'!$A:$J,2,FALSE),"No")</f>
        <v>No</v>
      </c>
      <c r="H942" s="10" t="s">
        <v>11</v>
      </c>
      <c r="I942" s="97" t="s">
        <v>287</v>
      </c>
      <c r="J942" s="159">
        <v>42909</v>
      </c>
      <c r="K942" s="158" t="s">
        <v>3478</v>
      </c>
      <c r="L942" s="97" t="s">
        <v>8</v>
      </c>
      <c r="M942" s="155">
        <v>42909</v>
      </c>
      <c r="N942" s="157">
        <v>60000</v>
      </c>
      <c r="O942" s="7">
        <f>N942/1000000</f>
        <v>0.06</v>
      </c>
      <c r="P942" s="156">
        <v>12</v>
      </c>
      <c r="Q942" s="155" t="s">
        <v>126</v>
      </c>
      <c r="R942" s="154" t="s">
        <v>6</v>
      </c>
      <c r="S942" s="97" t="s">
        <v>58</v>
      </c>
      <c r="T942" s="97" t="s">
        <v>57</v>
      </c>
      <c r="U942" s="97" t="s">
        <v>68</v>
      </c>
      <c r="V942" s="97" t="s">
        <v>351</v>
      </c>
      <c r="W942" s="97" t="s">
        <v>151</v>
      </c>
      <c r="Y942" s="13" t="s">
        <v>0</v>
      </c>
    </row>
    <row r="943" spans="1:25" hidden="1" x14ac:dyDescent="0.25">
      <c r="A943" s="160" t="s">
        <v>3477</v>
      </c>
      <c r="B943" s="97" t="s">
        <v>65</v>
      </c>
      <c r="C943" s="97" t="s">
        <v>302</v>
      </c>
      <c r="D943" s="97" t="s">
        <v>379</v>
      </c>
      <c r="E943" s="97" t="s">
        <v>3476</v>
      </c>
      <c r="F943" s="10" t="s">
        <v>12</v>
      </c>
      <c r="G943" s="10" t="str">
        <f>_xlfn.IFNA(VLOOKUP($A943,'[1]Engaged Deals'!$A:$J,2,FALSE),"No")</f>
        <v>No</v>
      </c>
      <c r="H943" s="10" t="s">
        <v>11</v>
      </c>
      <c r="I943" s="97" t="s">
        <v>10</v>
      </c>
      <c r="J943" s="159">
        <v>42916</v>
      </c>
      <c r="K943" s="158" t="s">
        <v>3475</v>
      </c>
      <c r="L943" s="97" t="s">
        <v>109</v>
      </c>
      <c r="M943" s="155">
        <v>42916</v>
      </c>
      <c r="N943" s="157">
        <v>45000</v>
      </c>
      <c r="O943" s="7">
        <f>N943/1000000</f>
        <v>4.4999999999999998E-2</v>
      </c>
      <c r="P943" s="156">
        <v>12</v>
      </c>
      <c r="Q943" s="155" t="s">
        <v>371</v>
      </c>
      <c r="R943" s="154" t="s">
        <v>6</v>
      </c>
      <c r="S943" s="97" t="s">
        <v>47</v>
      </c>
      <c r="T943" s="97" t="s">
        <v>162</v>
      </c>
      <c r="U943" s="97"/>
      <c r="V943" s="97" t="s">
        <v>376</v>
      </c>
      <c r="W943" s="97" t="s">
        <v>115</v>
      </c>
      <c r="Y943" s="13" t="s">
        <v>0</v>
      </c>
    </row>
    <row r="944" spans="1:25" hidden="1" x14ac:dyDescent="0.25">
      <c r="A944" s="160" t="s">
        <v>3474</v>
      </c>
      <c r="B944" s="97" t="s">
        <v>52</v>
      </c>
      <c r="C944" s="97" t="s">
        <v>52</v>
      </c>
      <c r="D944" s="97" t="s">
        <v>1686</v>
      </c>
      <c r="E944" s="97" t="s">
        <v>3473</v>
      </c>
      <c r="F944" s="10" t="s">
        <v>28</v>
      </c>
      <c r="G944" s="10" t="str">
        <f>_xlfn.IFNA(VLOOKUP($A944,'[1]Engaged Deals'!$A:$J,2,FALSE),"No")</f>
        <v>No</v>
      </c>
      <c r="H944" s="10" t="s">
        <v>11</v>
      </c>
      <c r="I944" s="97" t="s">
        <v>26</v>
      </c>
      <c r="J944" s="159">
        <v>42850</v>
      </c>
      <c r="K944" s="158" t="s">
        <v>3472</v>
      </c>
      <c r="L944" s="97" t="s">
        <v>8</v>
      </c>
      <c r="M944" s="155">
        <v>42850</v>
      </c>
      <c r="N944" s="157">
        <v>190476</v>
      </c>
      <c r="O944" s="7">
        <f>N944/1000000</f>
        <v>0.19047600000000001</v>
      </c>
      <c r="P944" s="156">
        <v>12</v>
      </c>
      <c r="Q944" s="155" t="s">
        <v>179</v>
      </c>
      <c r="R944" s="154" t="s">
        <v>6</v>
      </c>
      <c r="S944" s="97" t="s">
        <v>107</v>
      </c>
      <c r="T944" s="97" t="s">
        <v>2295</v>
      </c>
      <c r="U944" s="97" t="s">
        <v>3471</v>
      </c>
      <c r="V944" s="97" t="s">
        <v>3470</v>
      </c>
      <c r="W944" s="97" t="s">
        <v>123</v>
      </c>
      <c r="Y944" s="13" t="s">
        <v>0</v>
      </c>
    </row>
    <row r="945" spans="1:25" hidden="1" x14ac:dyDescent="0.25">
      <c r="A945" s="60" t="s">
        <v>3469</v>
      </c>
      <c r="B945" s="53" t="s">
        <v>149</v>
      </c>
      <c r="C945" s="53" t="s">
        <v>207</v>
      </c>
      <c r="D945" s="53" t="s">
        <v>3468</v>
      </c>
      <c r="E945" s="53" t="s">
        <v>3467</v>
      </c>
      <c r="F945" s="10" t="s">
        <v>12</v>
      </c>
      <c r="G945" s="10" t="str">
        <f>_xlfn.IFNA(VLOOKUP($A945,'[1]Engaged Deals'!$A:$J,2,FALSE),"No")</f>
        <v>No</v>
      </c>
      <c r="H945" s="10" t="s">
        <v>60</v>
      </c>
      <c r="I945" s="53" t="s">
        <v>195</v>
      </c>
      <c r="J945" s="58">
        <v>43009</v>
      </c>
      <c r="K945" s="59" t="s">
        <v>3466</v>
      </c>
      <c r="L945" s="53" t="s">
        <v>109</v>
      </c>
      <c r="M945" s="55">
        <v>43009</v>
      </c>
      <c r="N945" s="57">
        <v>100000</v>
      </c>
      <c r="O945" s="7">
        <f>N945/1000000</f>
        <v>0.1</v>
      </c>
      <c r="P945" s="56">
        <v>12</v>
      </c>
      <c r="Q945" s="55" t="s">
        <v>108</v>
      </c>
      <c r="R945" s="54" t="s">
        <v>21</v>
      </c>
      <c r="S945" s="53" t="s">
        <v>47</v>
      </c>
      <c r="T945" s="53" t="s">
        <v>162</v>
      </c>
      <c r="U945" s="53"/>
      <c r="V945" s="53" t="s">
        <v>3465</v>
      </c>
      <c r="W945" s="53" t="s">
        <v>115</v>
      </c>
      <c r="Y945" s="13" t="s">
        <v>0</v>
      </c>
    </row>
    <row r="946" spans="1:25" hidden="1" x14ac:dyDescent="0.25">
      <c r="A946" s="181" t="s">
        <v>3464</v>
      </c>
      <c r="B946" s="181" t="s">
        <v>32</v>
      </c>
      <c r="C946" s="181" t="s">
        <v>424</v>
      </c>
      <c r="D946" s="181" t="s">
        <v>3463</v>
      </c>
      <c r="E946" s="181" t="s">
        <v>3462</v>
      </c>
      <c r="F946" s="10" t="s">
        <v>28</v>
      </c>
      <c r="G946" s="10" t="str">
        <f>_xlfn.IFNA(VLOOKUP($A946,'[1]Engaged Deals'!$A:$J,2,FALSE),"No")</f>
        <v>No</v>
      </c>
      <c r="H946" s="10" t="s">
        <v>27</v>
      </c>
      <c r="I946" s="181" t="s">
        <v>187</v>
      </c>
      <c r="J946" s="183">
        <v>42923</v>
      </c>
      <c r="K946" s="186">
        <v>42829</v>
      </c>
      <c r="L946" s="181" t="s">
        <v>24</v>
      </c>
      <c r="M946" s="183">
        <v>42923</v>
      </c>
      <c r="N946" s="185">
        <v>120000</v>
      </c>
      <c r="O946" s="7">
        <f>N946/1000000</f>
        <v>0.12</v>
      </c>
      <c r="P946" s="184">
        <v>12</v>
      </c>
      <c r="Q946" s="183">
        <v>42829</v>
      </c>
      <c r="R946" s="182" t="s">
        <v>21</v>
      </c>
      <c r="S946" s="181" t="s">
        <v>47</v>
      </c>
      <c r="T946" s="181" t="s">
        <v>616</v>
      </c>
      <c r="U946" s="181" t="s">
        <v>615</v>
      </c>
      <c r="V946" s="96" t="s">
        <v>3461</v>
      </c>
      <c r="W946" s="96" t="s">
        <v>0</v>
      </c>
      <c r="Y946" s="13" t="s">
        <v>0</v>
      </c>
    </row>
    <row r="947" spans="1:25" hidden="1" x14ac:dyDescent="0.25">
      <c r="A947" s="60" t="s">
        <v>3460</v>
      </c>
      <c r="B947" s="53" t="s">
        <v>65</v>
      </c>
      <c r="C947" s="53" t="s">
        <v>158</v>
      </c>
      <c r="D947" s="53" t="s">
        <v>3459</v>
      </c>
      <c r="E947" s="53" t="s">
        <v>3458</v>
      </c>
      <c r="F947" s="10" t="s">
        <v>28</v>
      </c>
      <c r="G947" s="10" t="str">
        <f>_xlfn.IFNA(VLOOKUP($A947,'[1]Engaged Deals'!$A:$J,2,FALSE),"No")</f>
        <v>No</v>
      </c>
      <c r="H947" s="10" t="s">
        <v>60</v>
      </c>
      <c r="I947" s="53" t="s">
        <v>187</v>
      </c>
      <c r="J947" s="58">
        <v>43084</v>
      </c>
      <c r="K947" s="59" t="s">
        <v>3457</v>
      </c>
      <c r="L947" s="53" t="s">
        <v>24</v>
      </c>
      <c r="M947" s="55">
        <v>43084</v>
      </c>
      <c r="N947" s="57">
        <v>100000</v>
      </c>
      <c r="O947" s="7">
        <f>N947/1000000</f>
        <v>0.1</v>
      </c>
      <c r="P947" s="56">
        <v>1</v>
      </c>
      <c r="Q947" s="55" t="s">
        <v>74</v>
      </c>
      <c r="R947" s="54" t="s">
        <v>21</v>
      </c>
      <c r="S947" s="53" t="s">
        <v>3228</v>
      </c>
      <c r="T947" s="53" t="s">
        <v>3227</v>
      </c>
      <c r="U947" s="53" t="s">
        <v>3226</v>
      </c>
      <c r="V947" s="53" t="s">
        <v>3456</v>
      </c>
      <c r="W947" s="53" t="s">
        <v>115</v>
      </c>
      <c r="Y947" s="13" t="s">
        <v>0</v>
      </c>
    </row>
    <row r="948" spans="1:25" hidden="1" x14ac:dyDescent="0.25">
      <c r="A948" s="160" t="s">
        <v>3455</v>
      </c>
      <c r="B948" s="97" t="s">
        <v>32</v>
      </c>
      <c r="C948" s="97" t="s">
        <v>41</v>
      </c>
      <c r="D948" s="97" t="s">
        <v>3454</v>
      </c>
      <c r="E948" s="97" t="s">
        <v>3453</v>
      </c>
      <c r="F948" s="10" t="s">
        <v>61</v>
      </c>
      <c r="G948" s="10" t="str">
        <f>_xlfn.IFNA(VLOOKUP($A948,'[1]Engaged Deals'!$A:$J,2,FALSE),"No")</f>
        <v>No</v>
      </c>
      <c r="H948" s="10" t="s">
        <v>11</v>
      </c>
      <c r="I948" s="97" t="s">
        <v>59</v>
      </c>
      <c r="J948" s="159">
        <v>42885</v>
      </c>
      <c r="K948" s="158" t="s">
        <v>3452</v>
      </c>
      <c r="L948" s="97" t="s">
        <v>24</v>
      </c>
      <c r="M948" s="155">
        <v>42885</v>
      </c>
      <c r="N948" s="157">
        <v>150000</v>
      </c>
      <c r="O948" s="7">
        <f>N948/1000000</f>
        <v>0.15</v>
      </c>
      <c r="P948" s="156">
        <v>12</v>
      </c>
      <c r="Q948" s="155" t="s">
        <v>3451</v>
      </c>
      <c r="R948" s="154" t="s">
        <v>21</v>
      </c>
      <c r="S948" s="97" t="s">
        <v>47</v>
      </c>
      <c r="T948" s="97" t="s">
        <v>162</v>
      </c>
      <c r="U948" s="97" t="s">
        <v>248</v>
      </c>
      <c r="V948" s="97" t="s">
        <v>874</v>
      </c>
      <c r="W948" s="97" t="s">
        <v>2824</v>
      </c>
      <c r="Y948" s="13" t="s">
        <v>0</v>
      </c>
    </row>
    <row r="949" spans="1:25" hidden="1" x14ac:dyDescent="0.25">
      <c r="A949" s="160" t="s">
        <v>3450</v>
      </c>
      <c r="B949" s="97" t="s">
        <v>65</v>
      </c>
      <c r="C949" s="97" t="s">
        <v>166</v>
      </c>
      <c r="D949" s="97" t="s">
        <v>3449</v>
      </c>
      <c r="E949" s="97" t="s">
        <v>2738</v>
      </c>
      <c r="F949" s="10" t="s">
        <v>269</v>
      </c>
      <c r="G949" s="10" t="str">
        <f>_xlfn.IFNA(VLOOKUP($A949,'[1]Engaged Deals'!$A:$J,2,FALSE),"No")</f>
        <v>No</v>
      </c>
      <c r="H949" s="10" t="s">
        <v>11</v>
      </c>
      <c r="I949" s="97" t="s">
        <v>625</v>
      </c>
      <c r="J949" s="159">
        <v>42900</v>
      </c>
      <c r="K949" s="158" t="s">
        <v>3448</v>
      </c>
      <c r="L949" s="97" t="s">
        <v>144</v>
      </c>
      <c r="M949" s="155">
        <v>42900</v>
      </c>
      <c r="N949" s="157">
        <v>165000</v>
      </c>
      <c r="O949" s="7">
        <f>N949/1000000</f>
        <v>0.16500000000000001</v>
      </c>
      <c r="P949" s="156">
        <v>12</v>
      </c>
      <c r="Q949" s="155" t="s">
        <v>154</v>
      </c>
      <c r="R949" s="154" t="s">
        <v>6</v>
      </c>
      <c r="S949" s="97" t="s">
        <v>73</v>
      </c>
      <c r="T949" s="97" t="s">
        <v>72</v>
      </c>
      <c r="U949" s="97" t="s">
        <v>153</v>
      </c>
      <c r="V949" s="97" t="s">
        <v>3447</v>
      </c>
      <c r="W949" s="97" t="s">
        <v>123</v>
      </c>
      <c r="Y949" s="13" t="s">
        <v>0</v>
      </c>
    </row>
    <row r="950" spans="1:25" hidden="1" x14ac:dyDescent="0.25">
      <c r="A950" s="112" t="s">
        <v>3446</v>
      </c>
      <c r="B950" s="189" t="s">
        <v>32</v>
      </c>
      <c r="C950" s="189" t="s">
        <v>190</v>
      </c>
      <c r="D950" s="189" t="s">
        <v>3445</v>
      </c>
      <c r="E950" s="189" t="s">
        <v>3444</v>
      </c>
      <c r="F950" s="10" t="s">
        <v>28</v>
      </c>
      <c r="G950" s="10" t="str">
        <f>_xlfn.IFNA(VLOOKUP($A950,'[1]Engaged Deals'!$A:$J,2,FALSE),"No")</f>
        <v>No</v>
      </c>
      <c r="H950" s="10" t="s">
        <v>11</v>
      </c>
      <c r="I950" s="189" t="s">
        <v>26</v>
      </c>
      <c r="J950" s="111">
        <v>42885</v>
      </c>
      <c r="K950" s="109" t="s">
        <v>3443</v>
      </c>
      <c r="L950" s="189" t="s">
        <v>109</v>
      </c>
      <c r="M950" s="193">
        <v>42885</v>
      </c>
      <c r="N950" s="192">
        <v>5000</v>
      </c>
      <c r="O950" s="7">
        <f>N950/1000000</f>
        <v>5.0000000000000001E-3</v>
      </c>
      <c r="P950" s="187">
        <v>1</v>
      </c>
      <c r="Q950" s="191" t="s">
        <v>3442</v>
      </c>
      <c r="R950" s="105" t="s">
        <v>21</v>
      </c>
      <c r="S950" s="190" t="s">
        <v>73</v>
      </c>
      <c r="T950" s="190" t="s">
        <v>72</v>
      </c>
      <c r="U950" s="190" t="s">
        <v>370</v>
      </c>
      <c r="V950" s="189" t="s">
        <v>3441</v>
      </c>
      <c r="W950" s="189" t="s">
        <v>3440</v>
      </c>
      <c r="Y950" s="13" t="s">
        <v>0</v>
      </c>
    </row>
    <row r="951" spans="1:25" hidden="1" x14ac:dyDescent="0.25">
      <c r="A951" s="96" t="s">
        <v>3439</v>
      </c>
      <c r="B951" s="96" t="s">
        <v>32</v>
      </c>
      <c r="C951" s="96" t="s">
        <v>41</v>
      </c>
      <c r="D951" s="96" t="s">
        <v>1982</v>
      </c>
      <c r="E951" s="96" t="s">
        <v>3438</v>
      </c>
      <c r="F951" s="10" t="s">
        <v>269</v>
      </c>
      <c r="G951" s="10" t="str">
        <f>_xlfn.IFNA(VLOOKUP($A951,'[1]Engaged Deals'!$A:$J,2,FALSE),"No")</f>
        <v>No</v>
      </c>
      <c r="H951" s="10" t="s">
        <v>11</v>
      </c>
      <c r="I951" s="96" t="s">
        <v>268</v>
      </c>
      <c r="J951" s="99">
        <v>42846</v>
      </c>
      <c r="K951" s="102">
        <v>42501</v>
      </c>
      <c r="L951" s="96" t="s">
        <v>1230</v>
      </c>
      <c r="M951" s="102">
        <v>42846</v>
      </c>
      <c r="N951" s="101">
        <v>350000</v>
      </c>
      <c r="O951" s="7">
        <f>N951/1000000</f>
        <v>0.35</v>
      </c>
      <c r="P951" s="100">
        <v>9</v>
      </c>
      <c r="Q951" s="99">
        <v>42830</v>
      </c>
      <c r="R951" s="98" t="s">
        <v>142</v>
      </c>
      <c r="S951" s="53" t="s">
        <v>47</v>
      </c>
      <c r="T951" s="96" t="s">
        <v>616</v>
      </c>
      <c r="U951" s="96" t="s">
        <v>214</v>
      </c>
      <c r="V951" s="96" t="s">
        <v>1245</v>
      </c>
      <c r="W951" s="96" t="s">
        <v>3437</v>
      </c>
      <c r="Y951" s="13" t="s">
        <v>0</v>
      </c>
    </row>
    <row r="952" spans="1:25" x14ac:dyDescent="0.25">
      <c r="A952" s="160" t="s">
        <v>3436</v>
      </c>
      <c r="B952" s="97" t="s">
        <v>65</v>
      </c>
      <c r="C952" s="97" t="s">
        <v>290</v>
      </c>
      <c r="D952" s="97" t="s">
        <v>3435</v>
      </c>
      <c r="E952" s="97" t="s">
        <v>3434</v>
      </c>
      <c r="F952" s="10" t="s">
        <v>98</v>
      </c>
      <c r="G952" s="10" t="str">
        <f>_xlfn.IFNA(VLOOKUP($A952,'[1]Engaged Deals'!$A:$J,2,FALSE),"No")</f>
        <v>No</v>
      </c>
      <c r="H952" s="10" t="s">
        <v>11</v>
      </c>
      <c r="I952" s="97" t="s">
        <v>645</v>
      </c>
      <c r="J952" s="159">
        <v>42893</v>
      </c>
      <c r="K952" s="158" t="s">
        <v>3433</v>
      </c>
      <c r="L952" s="97" t="s">
        <v>8</v>
      </c>
      <c r="M952" s="155">
        <v>42893</v>
      </c>
      <c r="N952" s="157">
        <v>150000</v>
      </c>
      <c r="O952" s="7">
        <f>N952/1000000</f>
        <v>0.15</v>
      </c>
      <c r="P952" s="156">
        <v>4</v>
      </c>
      <c r="Q952" s="155" t="s">
        <v>135</v>
      </c>
      <c r="R952" s="154" t="s">
        <v>6</v>
      </c>
      <c r="S952" s="97" t="s">
        <v>47</v>
      </c>
      <c r="T952" s="97" t="s">
        <v>162</v>
      </c>
      <c r="U952" s="97" t="s">
        <v>214</v>
      </c>
      <c r="V952" s="97" t="s">
        <v>1343</v>
      </c>
      <c r="W952" s="97" t="s">
        <v>115</v>
      </c>
      <c r="Y952" s="13" t="s">
        <v>0</v>
      </c>
    </row>
    <row r="953" spans="1:25" hidden="1" x14ac:dyDescent="0.25">
      <c r="A953" s="160" t="s">
        <v>3432</v>
      </c>
      <c r="B953" s="97" t="s">
        <v>65</v>
      </c>
      <c r="C953" s="97" t="s">
        <v>459</v>
      </c>
      <c r="D953" s="97" t="s">
        <v>3431</v>
      </c>
      <c r="E953" s="97" t="s">
        <v>294</v>
      </c>
      <c r="F953" s="10" t="s">
        <v>61</v>
      </c>
      <c r="G953" s="10" t="str">
        <f>_xlfn.IFNA(VLOOKUP($A953,'[1]Engaged Deals'!$A:$J,2,FALSE),"No")</f>
        <v>Yes</v>
      </c>
      <c r="H953" s="10" t="s">
        <v>11</v>
      </c>
      <c r="I953" s="97" t="s">
        <v>119</v>
      </c>
      <c r="J953" s="159">
        <v>42916</v>
      </c>
      <c r="K953" s="158" t="s">
        <v>3430</v>
      </c>
      <c r="L953" s="97" t="s">
        <v>24</v>
      </c>
      <c r="M953" s="155">
        <v>43100</v>
      </c>
      <c r="N953" s="157">
        <v>200000</v>
      </c>
      <c r="O953" s="7">
        <f>N953/1000000</f>
        <v>0.2</v>
      </c>
      <c r="P953" s="156">
        <v>12</v>
      </c>
      <c r="Q953" s="155" t="s">
        <v>3429</v>
      </c>
      <c r="R953" s="154" t="s">
        <v>21</v>
      </c>
      <c r="S953" s="97" t="s">
        <v>47</v>
      </c>
      <c r="T953" s="97" t="s">
        <v>162</v>
      </c>
      <c r="U953" s="97"/>
      <c r="V953" s="97" t="s">
        <v>3428</v>
      </c>
      <c r="W953" s="97" t="s">
        <v>847</v>
      </c>
      <c r="Y953" s="13" t="s">
        <v>0</v>
      </c>
    </row>
    <row r="954" spans="1:25" hidden="1" x14ac:dyDescent="0.25">
      <c r="A954" s="160" t="s">
        <v>3427</v>
      </c>
      <c r="B954" s="97" t="s">
        <v>149</v>
      </c>
      <c r="C954" s="97" t="s">
        <v>148</v>
      </c>
      <c r="D954" s="97" t="s">
        <v>3426</v>
      </c>
      <c r="E954" s="97" t="s">
        <v>3425</v>
      </c>
      <c r="F954" s="10" t="s">
        <v>12</v>
      </c>
      <c r="G954" s="10" t="str">
        <f>_xlfn.IFNA(VLOOKUP($A954,'[1]Engaged Deals'!$A:$J,2,FALSE),"No")</f>
        <v>No</v>
      </c>
      <c r="H954" s="10" t="s">
        <v>11</v>
      </c>
      <c r="I954" s="97" t="s">
        <v>10</v>
      </c>
      <c r="J954" s="159">
        <v>42915</v>
      </c>
      <c r="K954" s="158" t="s">
        <v>3424</v>
      </c>
      <c r="L954" s="97" t="s">
        <v>24</v>
      </c>
      <c r="M954" s="155">
        <v>42915</v>
      </c>
      <c r="N954" s="157">
        <v>100000</v>
      </c>
      <c r="O954" s="7">
        <f>N954/1000000</f>
        <v>0.1</v>
      </c>
      <c r="P954" s="156">
        <v>6</v>
      </c>
      <c r="Q954" s="155" t="s">
        <v>7</v>
      </c>
      <c r="R954" s="154" t="s">
        <v>6</v>
      </c>
      <c r="S954" s="97" t="s">
        <v>73</v>
      </c>
      <c r="T954" s="97" t="s">
        <v>312</v>
      </c>
      <c r="U954" s="97" t="s">
        <v>311</v>
      </c>
      <c r="V954" s="97" t="s">
        <v>3423</v>
      </c>
      <c r="W954" s="97"/>
      <c r="Y954" s="13" t="s">
        <v>0</v>
      </c>
    </row>
    <row r="955" spans="1:25" hidden="1" x14ac:dyDescent="0.25">
      <c r="A955" s="160" t="s">
        <v>3422</v>
      </c>
      <c r="B955" s="97" t="s">
        <v>65</v>
      </c>
      <c r="C955" s="97" t="s">
        <v>302</v>
      </c>
      <c r="D955" s="97" t="s">
        <v>3421</v>
      </c>
      <c r="E955" s="97" t="s">
        <v>3420</v>
      </c>
      <c r="F955" s="10" t="s">
        <v>12</v>
      </c>
      <c r="G955" s="10" t="str">
        <f>_xlfn.IFNA(VLOOKUP($A955,'[1]Engaged Deals'!$A:$J,2,FALSE),"No")</f>
        <v>No</v>
      </c>
      <c r="H955" s="10" t="s">
        <v>27</v>
      </c>
      <c r="I955" s="97" t="s">
        <v>10</v>
      </c>
      <c r="J955" s="159">
        <v>42958</v>
      </c>
      <c r="K955" s="158" t="s">
        <v>3419</v>
      </c>
      <c r="L955" s="97" t="s">
        <v>8</v>
      </c>
      <c r="M955" s="159">
        <v>42958</v>
      </c>
      <c r="N955" s="157">
        <v>250000</v>
      </c>
      <c r="O955" s="7">
        <f>N955/1000000</f>
        <v>0.25</v>
      </c>
      <c r="P955" s="156">
        <v>12</v>
      </c>
      <c r="Q955" s="155" t="s">
        <v>3418</v>
      </c>
      <c r="R955" s="154" t="s">
        <v>21</v>
      </c>
      <c r="S955" s="97" t="s">
        <v>47</v>
      </c>
      <c r="T955" s="97" t="s">
        <v>162</v>
      </c>
      <c r="U955" s="97" t="s">
        <v>248</v>
      </c>
      <c r="V955" s="97" t="s">
        <v>3417</v>
      </c>
      <c r="W955" s="97" t="s">
        <v>1758</v>
      </c>
      <c r="Y955" s="13" t="s">
        <v>0</v>
      </c>
    </row>
    <row r="956" spans="1:25" hidden="1" x14ac:dyDescent="0.25">
      <c r="A956" s="160" t="s">
        <v>3416</v>
      </c>
      <c r="B956" s="97" t="s">
        <v>149</v>
      </c>
      <c r="C956" s="97" t="s">
        <v>406</v>
      </c>
      <c r="D956" s="97" t="s">
        <v>3415</v>
      </c>
      <c r="E956" s="97" t="s">
        <v>3414</v>
      </c>
      <c r="F956" s="10" t="s">
        <v>403</v>
      </c>
      <c r="G956" s="10" t="str">
        <f>_xlfn.IFNA(VLOOKUP($A956,'[1]Engaged Deals'!$A:$J,2,FALSE),"No")</f>
        <v>No</v>
      </c>
      <c r="H956" s="10" t="s">
        <v>11</v>
      </c>
      <c r="I956" s="97" t="s">
        <v>26</v>
      </c>
      <c r="J956" s="159">
        <v>42882</v>
      </c>
      <c r="K956" s="158" t="s">
        <v>3413</v>
      </c>
      <c r="L956" s="97" t="s">
        <v>8</v>
      </c>
      <c r="M956" s="155">
        <v>42882</v>
      </c>
      <c r="N956" s="157">
        <v>108889</v>
      </c>
      <c r="O956" s="7">
        <f>N956/1000000</f>
        <v>0.108889</v>
      </c>
      <c r="P956" s="156">
        <v>12</v>
      </c>
      <c r="Q956" s="155" t="s">
        <v>282</v>
      </c>
      <c r="R956" s="154" t="s">
        <v>21</v>
      </c>
      <c r="S956" s="97" t="s">
        <v>47</v>
      </c>
      <c r="T956" s="97" t="s">
        <v>46</v>
      </c>
      <c r="U956" s="97" t="s">
        <v>539</v>
      </c>
      <c r="V956" s="97" t="s">
        <v>3412</v>
      </c>
      <c r="W956" s="97" t="s">
        <v>212</v>
      </c>
      <c r="Y956" s="13" t="s">
        <v>0</v>
      </c>
    </row>
    <row r="957" spans="1:25" hidden="1" x14ac:dyDescent="0.25">
      <c r="A957" s="112" t="s">
        <v>3411</v>
      </c>
      <c r="B957" s="103" t="s">
        <v>65</v>
      </c>
      <c r="C957" s="103" t="s">
        <v>198</v>
      </c>
      <c r="D957" s="103" t="s">
        <v>3410</v>
      </c>
      <c r="E957" s="103" t="s">
        <v>3409</v>
      </c>
      <c r="F957" s="10" t="s">
        <v>12</v>
      </c>
      <c r="G957" s="10" t="str">
        <f>_xlfn.IFNA(VLOOKUP($A957,'[1]Engaged Deals'!$A:$J,2,FALSE),"No")</f>
        <v>No</v>
      </c>
      <c r="H957" s="10" t="s">
        <v>11</v>
      </c>
      <c r="I957" s="103" t="s">
        <v>195</v>
      </c>
      <c r="J957" s="111">
        <v>42891</v>
      </c>
      <c r="K957" s="103" t="s">
        <v>3408</v>
      </c>
      <c r="L957" s="103" t="s">
        <v>24</v>
      </c>
      <c r="M957" s="188">
        <v>42891</v>
      </c>
      <c r="N957" s="108">
        <v>257777</v>
      </c>
      <c r="O957" s="7">
        <f>N957/1000000</f>
        <v>0.25777699999999998</v>
      </c>
      <c r="P957" s="187">
        <v>12</v>
      </c>
      <c r="Q957" s="103" t="s">
        <v>371</v>
      </c>
      <c r="R957" s="107" t="s">
        <v>6</v>
      </c>
      <c r="S957" s="103" t="s">
        <v>47</v>
      </c>
      <c r="T957" s="103" t="s">
        <v>46</v>
      </c>
      <c r="U957" s="103" t="s">
        <v>539</v>
      </c>
      <c r="V957" s="103" t="s">
        <v>3407</v>
      </c>
      <c r="W957" s="103" t="s">
        <v>229</v>
      </c>
      <c r="Y957" s="13" t="s">
        <v>0</v>
      </c>
    </row>
    <row r="958" spans="1:25" hidden="1" x14ac:dyDescent="0.25">
      <c r="A958" s="160" t="s">
        <v>3406</v>
      </c>
      <c r="B958" s="97" t="s">
        <v>65</v>
      </c>
      <c r="C958" s="97" t="s">
        <v>158</v>
      </c>
      <c r="D958" s="97" t="s">
        <v>3405</v>
      </c>
      <c r="E958" s="97" t="s">
        <v>134</v>
      </c>
      <c r="F958" s="10" t="s">
        <v>28</v>
      </c>
      <c r="G958" s="10" t="str">
        <f>_xlfn.IFNA(VLOOKUP($A958,'[1]Engaged Deals'!$A:$J,2,FALSE),"No")</f>
        <v>No</v>
      </c>
      <c r="H958" s="10" t="s">
        <v>11</v>
      </c>
      <c r="I958" s="97" t="s">
        <v>26</v>
      </c>
      <c r="J958" s="159">
        <v>42873</v>
      </c>
      <c r="K958" s="158" t="s">
        <v>3404</v>
      </c>
      <c r="L958" s="97" t="s">
        <v>24</v>
      </c>
      <c r="M958" s="155">
        <v>42873</v>
      </c>
      <c r="N958" s="157">
        <v>500000</v>
      </c>
      <c r="O958" s="7">
        <f>N958/1000000</f>
        <v>0.5</v>
      </c>
      <c r="P958" s="156">
        <v>12</v>
      </c>
      <c r="Q958" s="155" t="s">
        <v>203</v>
      </c>
      <c r="R958" s="154" t="s">
        <v>21</v>
      </c>
      <c r="S958" s="97" t="s">
        <v>107</v>
      </c>
      <c r="T958" s="97" t="s">
        <v>106</v>
      </c>
      <c r="U958" s="97"/>
      <c r="V958" s="97" t="s">
        <v>3403</v>
      </c>
      <c r="W958" s="97"/>
      <c r="Y958" s="13" t="s">
        <v>0</v>
      </c>
    </row>
    <row r="959" spans="1:25" hidden="1" x14ac:dyDescent="0.25">
      <c r="A959" s="160" t="s">
        <v>3402</v>
      </c>
      <c r="B959" s="97" t="s">
        <v>149</v>
      </c>
      <c r="C959" s="97" t="s">
        <v>406</v>
      </c>
      <c r="D959" s="97" t="s">
        <v>1806</v>
      </c>
      <c r="E959" s="97" t="s">
        <v>3401</v>
      </c>
      <c r="F959" s="10" t="s">
        <v>403</v>
      </c>
      <c r="G959" s="10" t="str">
        <f>_xlfn.IFNA(VLOOKUP($A959,'[1]Engaged Deals'!$A:$J,2,FALSE),"No")</f>
        <v>No</v>
      </c>
      <c r="H959" s="10" t="s">
        <v>11</v>
      </c>
      <c r="I959" s="97" t="s">
        <v>187</v>
      </c>
      <c r="J959" s="159">
        <v>42901</v>
      </c>
      <c r="K959" s="158" t="s">
        <v>3400</v>
      </c>
      <c r="L959" s="97" t="s">
        <v>8</v>
      </c>
      <c r="M959" s="155">
        <v>42913</v>
      </c>
      <c r="N959" s="157">
        <v>66667</v>
      </c>
      <c r="O959" s="7">
        <f>N959/1000000</f>
        <v>6.6667000000000004E-2</v>
      </c>
      <c r="P959" s="156">
        <v>12</v>
      </c>
      <c r="Q959" s="155" t="s">
        <v>7</v>
      </c>
      <c r="R959" s="154" t="s">
        <v>6</v>
      </c>
      <c r="S959" s="97" t="s">
        <v>47</v>
      </c>
      <c r="T959" s="97" t="s">
        <v>91</v>
      </c>
      <c r="U959" s="97" t="s">
        <v>1484</v>
      </c>
      <c r="V959" s="97" t="s">
        <v>3399</v>
      </c>
      <c r="W959" s="97" t="s">
        <v>783</v>
      </c>
      <c r="Y959" s="13" t="s">
        <v>0</v>
      </c>
    </row>
    <row r="960" spans="1:25" hidden="1" x14ac:dyDescent="0.25">
      <c r="A960" s="160" t="s">
        <v>3398</v>
      </c>
      <c r="B960" s="97" t="s">
        <v>149</v>
      </c>
      <c r="C960" s="97" t="s">
        <v>240</v>
      </c>
      <c r="D960" s="97" t="s">
        <v>3397</v>
      </c>
      <c r="E960" s="97" t="s">
        <v>3396</v>
      </c>
      <c r="F960" s="10" t="s">
        <v>28</v>
      </c>
      <c r="G960" s="10" t="str">
        <f>_xlfn.IFNA(VLOOKUP($A960,'[1]Engaged Deals'!$A:$J,2,FALSE),"No")</f>
        <v>No</v>
      </c>
      <c r="H960" s="10" t="s">
        <v>11</v>
      </c>
      <c r="I960" s="97" t="s">
        <v>26</v>
      </c>
      <c r="J960" s="159">
        <v>42901</v>
      </c>
      <c r="K960" s="158" t="s">
        <v>3395</v>
      </c>
      <c r="L960" s="97" t="s">
        <v>24</v>
      </c>
      <c r="M960" s="155">
        <v>42901</v>
      </c>
      <c r="N960" s="157">
        <v>10000</v>
      </c>
      <c r="O960" s="7">
        <f>N960/1000000</f>
        <v>0.01</v>
      </c>
      <c r="P960" s="156">
        <v>12</v>
      </c>
      <c r="Q960" s="155" t="s">
        <v>179</v>
      </c>
      <c r="R960" s="154" t="s">
        <v>6</v>
      </c>
      <c r="S960" s="97" t="s">
        <v>107</v>
      </c>
      <c r="T960" s="97" t="s">
        <v>2295</v>
      </c>
      <c r="U960" s="97" t="s">
        <v>3394</v>
      </c>
      <c r="V960" s="97" t="s">
        <v>3393</v>
      </c>
      <c r="W960" s="97" t="s">
        <v>123</v>
      </c>
      <c r="Y960" s="13" t="s">
        <v>0</v>
      </c>
    </row>
    <row r="961" spans="1:25" x14ac:dyDescent="0.25">
      <c r="A961" s="97" t="s">
        <v>3392</v>
      </c>
      <c r="B961" s="97" t="s">
        <v>32</v>
      </c>
      <c r="C961" s="97" t="s">
        <v>190</v>
      </c>
      <c r="D961" s="97" t="s">
        <v>3391</v>
      </c>
      <c r="E961" s="97" t="s">
        <v>3390</v>
      </c>
      <c r="F961" s="10" t="s">
        <v>98</v>
      </c>
      <c r="G961" s="10" t="str">
        <f>_xlfn.IFNA(VLOOKUP($A961,'[1]Engaged Deals'!$A:$J,2,FALSE),"No")</f>
        <v>No</v>
      </c>
      <c r="H961" s="10" t="s">
        <v>97</v>
      </c>
      <c r="I961" s="97" t="s">
        <v>329</v>
      </c>
      <c r="J961" s="159">
        <v>42794</v>
      </c>
      <c r="K961" s="158" t="s">
        <v>3389</v>
      </c>
      <c r="L961" s="97" t="s">
        <v>24</v>
      </c>
      <c r="M961" s="155">
        <v>42794</v>
      </c>
      <c r="N961" s="157">
        <v>30</v>
      </c>
      <c r="O961" s="7">
        <f>N961/1000000</f>
        <v>3.0000000000000001E-5</v>
      </c>
      <c r="P961" s="154">
        <v>1</v>
      </c>
      <c r="Q961" s="155" t="s">
        <v>3388</v>
      </c>
      <c r="R961" s="97" t="s">
        <v>21</v>
      </c>
      <c r="S961" s="97" t="s">
        <v>493</v>
      </c>
      <c r="T961" s="97" t="s">
        <v>1456</v>
      </c>
      <c r="U961" s="97"/>
      <c r="V961" s="97" t="s">
        <v>3387</v>
      </c>
      <c r="W961" s="97" t="s">
        <v>229</v>
      </c>
      <c r="Y961" s="13" t="s">
        <v>0</v>
      </c>
    </row>
    <row r="962" spans="1:25" x14ac:dyDescent="0.25">
      <c r="A962" s="160" t="s">
        <v>3385</v>
      </c>
      <c r="B962" s="97" t="s">
        <v>32</v>
      </c>
      <c r="C962" s="97" t="s">
        <v>190</v>
      </c>
      <c r="D962" s="97" t="s">
        <v>1563</v>
      </c>
      <c r="E962" s="97" t="s">
        <v>3384</v>
      </c>
      <c r="F962" s="10" t="s">
        <v>98</v>
      </c>
      <c r="G962" s="10" t="str">
        <f>_xlfn.IFNA(VLOOKUP($A962,'[1]Engaged Deals'!$A:$J,2,FALSE),"No")</f>
        <v>No</v>
      </c>
      <c r="H962" s="10" t="s">
        <v>11</v>
      </c>
      <c r="I962" s="97" t="s">
        <v>287</v>
      </c>
      <c r="J962" s="159">
        <v>42846</v>
      </c>
      <c r="K962" s="158" t="s">
        <v>3383</v>
      </c>
      <c r="L962" s="97" t="s">
        <v>8</v>
      </c>
      <c r="M962" s="155">
        <v>42846</v>
      </c>
      <c r="N962" s="157">
        <v>100000</v>
      </c>
      <c r="O962" s="7">
        <f>N962/1000000</f>
        <v>0.1</v>
      </c>
      <c r="P962" s="156">
        <v>12</v>
      </c>
      <c r="Q962" s="155" t="s">
        <v>7</v>
      </c>
      <c r="R962" s="154" t="s">
        <v>6</v>
      </c>
      <c r="S962" s="97" t="s">
        <v>73</v>
      </c>
      <c r="T962" s="97" t="s">
        <v>312</v>
      </c>
      <c r="U962" s="97" t="s">
        <v>311</v>
      </c>
      <c r="V962" s="97" t="s">
        <v>40</v>
      </c>
      <c r="W962" s="97" t="s">
        <v>69</v>
      </c>
      <c r="Y962" s="13" t="s">
        <v>0</v>
      </c>
    </row>
    <row r="963" spans="1:25" x14ac:dyDescent="0.25">
      <c r="A963" s="160" t="s">
        <v>3385</v>
      </c>
      <c r="B963" s="97" t="s">
        <v>32</v>
      </c>
      <c r="C963" s="97" t="s">
        <v>190</v>
      </c>
      <c r="D963" s="97" t="s">
        <v>1563</v>
      </c>
      <c r="E963" s="97" t="s">
        <v>3384</v>
      </c>
      <c r="F963" s="10" t="s">
        <v>98</v>
      </c>
      <c r="G963" s="10" t="str">
        <f>_xlfn.IFNA(VLOOKUP($A963,'[1]Engaged Deals'!$A:$J,2,FALSE),"No")</f>
        <v>No</v>
      </c>
      <c r="H963" s="10" t="s">
        <v>11</v>
      </c>
      <c r="I963" s="97" t="s">
        <v>287</v>
      </c>
      <c r="J963" s="159">
        <v>42846</v>
      </c>
      <c r="K963" s="158" t="s">
        <v>3383</v>
      </c>
      <c r="L963" s="97" t="s">
        <v>8</v>
      </c>
      <c r="M963" s="155">
        <v>42846</v>
      </c>
      <c r="N963" s="157">
        <v>35000</v>
      </c>
      <c r="O963" s="7">
        <f>N963/1000000</f>
        <v>3.5000000000000003E-2</v>
      </c>
      <c r="P963" s="156">
        <v>6</v>
      </c>
      <c r="Q963" s="155" t="s">
        <v>3386</v>
      </c>
      <c r="R963" s="154" t="s">
        <v>21</v>
      </c>
      <c r="S963" s="97" t="s">
        <v>47</v>
      </c>
      <c r="T963" s="97" t="s">
        <v>91</v>
      </c>
      <c r="U963" s="97" t="s">
        <v>2371</v>
      </c>
      <c r="V963" s="97" t="s">
        <v>40</v>
      </c>
      <c r="W963" s="97" t="s">
        <v>69</v>
      </c>
      <c r="Y963" s="13" t="s">
        <v>0</v>
      </c>
    </row>
    <row r="964" spans="1:25" x14ac:dyDescent="0.25">
      <c r="A964" s="160" t="s">
        <v>3385</v>
      </c>
      <c r="B964" s="97" t="s">
        <v>32</v>
      </c>
      <c r="C964" s="97" t="s">
        <v>190</v>
      </c>
      <c r="D964" s="97" t="s">
        <v>1563</v>
      </c>
      <c r="E964" s="97" t="s">
        <v>3384</v>
      </c>
      <c r="F964" s="10" t="s">
        <v>98</v>
      </c>
      <c r="G964" s="10" t="str">
        <f>_xlfn.IFNA(VLOOKUP($A964,'[1]Engaged Deals'!$A:$J,2,FALSE),"No")</f>
        <v>No</v>
      </c>
      <c r="H964" s="10" t="s">
        <v>11</v>
      </c>
      <c r="I964" s="97" t="s">
        <v>287</v>
      </c>
      <c r="J964" s="159">
        <v>42846</v>
      </c>
      <c r="K964" s="158" t="s">
        <v>3383</v>
      </c>
      <c r="L964" s="97" t="s">
        <v>8</v>
      </c>
      <c r="M964" s="155">
        <v>42846</v>
      </c>
      <c r="N964" s="157">
        <v>0</v>
      </c>
      <c r="O964" s="7">
        <f>N964/1000000</f>
        <v>0</v>
      </c>
      <c r="P964" s="156">
        <v>3</v>
      </c>
      <c r="Q964" s="155" t="s">
        <v>7</v>
      </c>
      <c r="R964" s="154" t="s">
        <v>21</v>
      </c>
      <c r="S964" s="97" t="s">
        <v>73</v>
      </c>
      <c r="T964" s="97" t="s">
        <v>312</v>
      </c>
      <c r="U964" s="97" t="s">
        <v>311</v>
      </c>
      <c r="V964" s="97" t="s">
        <v>40</v>
      </c>
      <c r="W964" s="97" t="s">
        <v>69</v>
      </c>
      <c r="Y964" s="13" t="s">
        <v>0</v>
      </c>
    </row>
    <row r="965" spans="1:25" hidden="1" x14ac:dyDescent="0.25">
      <c r="A965" s="96" t="s">
        <v>3382</v>
      </c>
      <c r="B965" s="96" t="s">
        <v>32</v>
      </c>
      <c r="C965" s="96" t="s">
        <v>41</v>
      </c>
      <c r="D965" s="96" t="s">
        <v>1982</v>
      </c>
      <c r="E965" s="96" t="s">
        <v>3381</v>
      </c>
      <c r="F965" s="10" t="s">
        <v>269</v>
      </c>
      <c r="G965" s="10" t="str">
        <f>_xlfn.IFNA(VLOOKUP($A965,'[1]Engaged Deals'!$A:$J,2,FALSE),"No")</f>
        <v>No</v>
      </c>
      <c r="H965" s="10" t="s">
        <v>11</v>
      </c>
      <c r="I965" s="96" t="s">
        <v>268</v>
      </c>
      <c r="J965" s="99">
        <v>42837</v>
      </c>
      <c r="K965" s="102">
        <v>42790</v>
      </c>
      <c r="L965" s="96" t="s">
        <v>1230</v>
      </c>
      <c r="M965" s="102">
        <v>42837</v>
      </c>
      <c r="N965" s="101">
        <v>275000</v>
      </c>
      <c r="O965" s="7">
        <f>N965/1000000</f>
        <v>0.27500000000000002</v>
      </c>
      <c r="P965" s="100">
        <v>9</v>
      </c>
      <c r="Q965" s="99">
        <v>42830</v>
      </c>
      <c r="R965" s="98" t="s">
        <v>142</v>
      </c>
      <c r="S965" s="53" t="s">
        <v>47</v>
      </c>
      <c r="T965" s="96" t="s">
        <v>616</v>
      </c>
      <c r="U965" s="96" t="s">
        <v>214</v>
      </c>
      <c r="V965" s="96" t="s">
        <v>1245</v>
      </c>
      <c r="W965" s="96" t="s">
        <v>3380</v>
      </c>
      <c r="Y965" s="13" t="s">
        <v>0</v>
      </c>
    </row>
    <row r="966" spans="1:25" hidden="1" x14ac:dyDescent="0.25">
      <c r="A966" s="160" t="s">
        <v>3379</v>
      </c>
      <c r="B966" s="97" t="s">
        <v>32</v>
      </c>
      <c r="C966" s="97" t="s">
        <v>190</v>
      </c>
      <c r="D966" s="97" t="s">
        <v>3378</v>
      </c>
      <c r="E966" s="97" t="s">
        <v>481</v>
      </c>
      <c r="F966" s="10" t="s">
        <v>28</v>
      </c>
      <c r="G966" s="10" t="str">
        <f>_xlfn.IFNA(VLOOKUP($A966,'[1]Engaged Deals'!$A:$J,2,FALSE),"No")</f>
        <v>No</v>
      </c>
      <c r="H966" s="10" t="s">
        <v>11</v>
      </c>
      <c r="I966" s="97" t="s">
        <v>187</v>
      </c>
      <c r="J966" s="159">
        <v>42864</v>
      </c>
      <c r="K966" s="158" t="s">
        <v>3377</v>
      </c>
      <c r="L966" s="97" t="s">
        <v>24</v>
      </c>
      <c r="M966" s="155">
        <v>42864</v>
      </c>
      <c r="N966" s="157">
        <v>50000</v>
      </c>
      <c r="O966" s="7">
        <f>N966/1000000</f>
        <v>0.05</v>
      </c>
      <c r="P966" s="156">
        <v>12</v>
      </c>
      <c r="Q966" s="155" t="s">
        <v>1027</v>
      </c>
      <c r="R966" s="154" t="s">
        <v>6</v>
      </c>
      <c r="S966" s="97" t="s">
        <v>47</v>
      </c>
      <c r="T966" s="97" t="s">
        <v>162</v>
      </c>
      <c r="U966" s="97" t="s">
        <v>214</v>
      </c>
      <c r="V966" s="97" t="s">
        <v>40</v>
      </c>
      <c r="W966" s="97"/>
      <c r="Y966" s="13" t="s">
        <v>0</v>
      </c>
    </row>
    <row r="967" spans="1:25" x14ac:dyDescent="0.25">
      <c r="A967" s="160" t="s">
        <v>3376</v>
      </c>
      <c r="B967" s="97" t="s">
        <v>532</v>
      </c>
      <c r="C967" s="97" t="s">
        <v>531</v>
      </c>
      <c r="D967" s="97" t="s">
        <v>3375</v>
      </c>
      <c r="E967" s="97" t="s">
        <v>2271</v>
      </c>
      <c r="F967" s="10" t="s">
        <v>98</v>
      </c>
      <c r="G967" s="10" t="str">
        <f>_xlfn.IFNA(VLOOKUP($A967,'[1]Engaged Deals'!$A:$J,2,FALSE),"No")</f>
        <v>No</v>
      </c>
      <c r="H967" s="10" t="s">
        <v>11</v>
      </c>
      <c r="I967" s="97" t="s">
        <v>329</v>
      </c>
      <c r="J967" s="159">
        <v>42916</v>
      </c>
      <c r="K967" s="158" t="s">
        <v>3374</v>
      </c>
      <c r="L967" s="97" t="s">
        <v>8</v>
      </c>
      <c r="M967" s="155">
        <v>42916</v>
      </c>
      <c r="N967" s="157">
        <v>100000</v>
      </c>
      <c r="O967" s="7">
        <f>N967/1000000</f>
        <v>0.1</v>
      </c>
      <c r="P967" s="156">
        <v>12</v>
      </c>
      <c r="Q967" s="155" t="s">
        <v>74</v>
      </c>
      <c r="R967" s="154" t="s">
        <v>6</v>
      </c>
      <c r="S967" s="97" t="s">
        <v>73</v>
      </c>
      <c r="T967" s="97" t="s">
        <v>72</v>
      </c>
      <c r="U967" s="97" t="s">
        <v>346</v>
      </c>
      <c r="V967" s="97" t="s">
        <v>2269</v>
      </c>
      <c r="W967" s="97" t="s">
        <v>229</v>
      </c>
      <c r="Y967" s="13" t="s">
        <v>0</v>
      </c>
    </row>
    <row r="968" spans="1:25" hidden="1" x14ac:dyDescent="0.25">
      <c r="A968" s="60" t="s">
        <v>3373</v>
      </c>
      <c r="B968" s="53" t="s">
        <v>65</v>
      </c>
      <c r="C968" s="53" t="s">
        <v>459</v>
      </c>
      <c r="D968" s="53" t="s">
        <v>3372</v>
      </c>
      <c r="E968" s="53" t="s">
        <v>3371</v>
      </c>
      <c r="F968" s="10" t="s">
        <v>61</v>
      </c>
      <c r="G968" s="10" t="str">
        <f>_xlfn.IFNA(VLOOKUP($A968,'[1]Engaged Deals'!$A:$J,2,FALSE),"No")</f>
        <v>No</v>
      </c>
      <c r="H968" s="10" t="s">
        <v>60</v>
      </c>
      <c r="I968" s="53" t="s">
        <v>59</v>
      </c>
      <c r="J968" s="58">
        <v>43098</v>
      </c>
      <c r="K968" s="59" t="s">
        <v>3370</v>
      </c>
      <c r="L968" s="53" t="s">
        <v>8</v>
      </c>
      <c r="M968" s="55">
        <v>43098</v>
      </c>
      <c r="N968" s="57">
        <v>200000</v>
      </c>
      <c r="O968" s="7">
        <f>N968/1000000</f>
        <v>0.2</v>
      </c>
      <c r="P968" s="56">
        <v>1</v>
      </c>
      <c r="Q968" s="55" t="s">
        <v>1471</v>
      </c>
      <c r="R968" s="54" t="s">
        <v>6</v>
      </c>
      <c r="S968" s="53" t="s">
        <v>172</v>
      </c>
      <c r="T968" s="53" t="s">
        <v>1876</v>
      </c>
      <c r="U968" s="53" t="s">
        <v>3369</v>
      </c>
      <c r="V968" s="53" t="s">
        <v>3368</v>
      </c>
      <c r="W968" s="53"/>
      <c r="Y968" s="13" t="s">
        <v>0</v>
      </c>
    </row>
    <row r="969" spans="1:25" hidden="1" x14ac:dyDescent="0.25">
      <c r="A969" s="60" t="s">
        <v>3367</v>
      </c>
      <c r="B969" s="53" t="s">
        <v>367</v>
      </c>
      <c r="C969" s="53" t="s">
        <v>366</v>
      </c>
      <c r="D969" s="53" t="s">
        <v>3366</v>
      </c>
      <c r="E969" s="53" t="s">
        <v>3365</v>
      </c>
      <c r="F969" s="10" t="s">
        <v>28</v>
      </c>
      <c r="G969" s="10" t="str">
        <f>_xlfn.IFNA(VLOOKUP($A969,'[1]Engaged Deals'!$A:$J,2,FALSE),"No")</f>
        <v>No</v>
      </c>
      <c r="H969" s="10" t="s">
        <v>27</v>
      </c>
      <c r="I969" s="53" t="s">
        <v>26</v>
      </c>
      <c r="J969" s="58">
        <v>43008</v>
      </c>
      <c r="K969" s="59" t="s">
        <v>3364</v>
      </c>
      <c r="L969" s="53" t="s">
        <v>24</v>
      </c>
      <c r="M969" s="58">
        <v>43008</v>
      </c>
      <c r="N969" s="57">
        <v>145511</v>
      </c>
      <c r="O969" s="7">
        <f>N969/1000000</f>
        <v>0.145511</v>
      </c>
      <c r="P969" s="56">
        <v>12</v>
      </c>
      <c r="Q969" s="55" t="s">
        <v>3160</v>
      </c>
      <c r="R969" s="54" t="s">
        <v>21</v>
      </c>
      <c r="S969" s="53" t="s">
        <v>107</v>
      </c>
      <c r="T969" s="53" t="s">
        <v>2295</v>
      </c>
      <c r="U969" s="53"/>
      <c r="V969" s="53" t="s">
        <v>3363</v>
      </c>
      <c r="W969" s="53"/>
      <c r="Y969" s="13" t="s">
        <v>0</v>
      </c>
    </row>
    <row r="970" spans="1:25" x14ac:dyDescent="0.25">
      <c r="A970" s="60" t="s">
        <v>3362</v>
      </c>
      <c r="B970" s="53" t="s">
        <v>367</v>
      </c>
      <c r="C970" s="53" t="s">
        <v>366</v>
      </c>
      <c r="D970" s="53" t="s">
        <v>3361</v>
      </c>
      <c r="E970" s="53" t="s">
        <v>57</v>
      </c>
      <c r="F970" s="10" t="s">
        <v>98</v>
      </c>
      <c r="G970" s="10" t="str">
        <f>_xlfn.IFNA(VLOOKUP($A970,'[1]Engaged Deals'!$A:$J,2,FALSE),"No")</f>
        <v>No</v>
      </c>
      <c r="H970" s="10" t="s">
        <v>27</v>
      </c>
      <c r="I970" s="53" t="s">
        <v>557</v>
      </c>
      <c r="J970" s="58">
        <v>43007</v>
      </c>
      <c r="K970" s="59" t="s">
        <v>3360</v>
      </c>
      <c r="L970" s="53" t="s">
        <v>8</v>
      </c>
      <c r="M970" s="58">
        <v>43007</v>
      </c>
      <c r="N970" s="57">
        <v>100000</v>
      </c>
      <c r="O970" s="7">
        <f>N970/1000000</f>
        <v>0.1</v>
      </c>
      <c r="P970" s="56">
        <v>12</v>
      </c>
      <c r="Q970" s="55" t="s">
        <v>7</v>
      </c>
      <c r="R970" s="54" t="s">
        <v>6</v>
      </c>
      <c r="S970" s="53" t="s">
        <v>47</v>
      </c>
      <c r="T970" s="53" t="s">
        <v>162</v>
      </c>
      <c r="U970" s="53" t="s">
        <v>214</v>
      </c>
      <c r="V970" s="53" t="s">
        <v>3359</v>
      </c>
      <c r="W970" s="53" t="s">
        <v>192</v>
      </c>
      <c r="Y970" s="13" t="s">
        <v>0</v>
      </c>
    </row>
    <row r="971" spans="1:25" hidden="1" x14ac:dyDescent="0.25">
      <c r="A971" s="160" t="s">
        <v>3358</v>
      </c>
      <c r="B971" s="97" t="s">
        <v>65</v>
      </c>
      <c r="C971" s="97" t="s">
        <v>166</v>
      </c>
      <c r="D971" s="97" t="s">
        <v>3357</v>
      </c>
      <c r="E971" s="97" t="s">
        <v>3356</v>
      </c>
      <c r="F971" s="10" t="s">
        <v>269</v>
      </c>
      <c r="G971" s="10" t="str">
        <f>_xlfn.IFNA(VLOOKUP($A971,'[1]Engaged Deals'!$A:$J,2,FALSE),"No")</f>
        <v>No</v>
      </c>
      <c r="H971" s="10" t="s">
        <v>11</v>
      </c>
      <c r="I971" s="97" t="s">
        <v>625</v>
      </c>
      <c r="J971" s="159">
        <v>42869</v>
      </c>
      <c r="K971" s="158" t="s">
        <v>3355</v>
      </c>
      <c r="L971" s="97" t="s">
        <v>24</v>
      </c>
      <c r="M971" s="155">
        <v>42869</v>
      </c>
      <c r="N971" s="157">
        <v>150000</v>
      </c>
      <c r="O971" s="7">
        <f>N971/1000000</f>
        <v>0.15</v>
      </c>
      <c r="P971" s="156">
        <v>12</v>
      </c>
      <c r="Q971" s="155" t="s">
        <v>518</v>
      </c>
      <c r="R971" s="154" t="s">
        <v>6</v>
      </c>
      <c r="S971" s="97" t="s">
        <v>47</v>
      </c>
      <c r="T971" s="97" t="s">
        <v>162</v>
      </c>
      <c r="U971" s="97"/>
      <c r="V971" s="97" t="s">
        <v>3354</v>
      </c>
      <c r="W971" s="97" t="s">
        <v>642</v>
      </c>
      <c r="Y971" s="13" t="s">
        <v>0</v>
      </c>
    </row>
    <row r="972" spans="1:25" hidden="1" x14ac:dyDescent="0.25">
      <c r="A972" s="96" t="s">
        <v>3353</v>
      </c>
      <c r="B972" s="96" t="s">
        <v>65</v>
      </c>
      <c r="C972" s="96" t="s">
        <v>459</v>
      </c>
      <c r="D972" s="96" t="s">
        <v>3352</v>
      </c>
      <c r="E972" s="96" t="s">
        <v>3351</v>
      </c>
      <c r="F972" s="10" t="s">
        <v>61</v>
      </c>
      <c r="G972" s="10" t="str">
        <f>_xlfn.IFNA(VLOOKUP($A972,'[1]Engaged Deals'!$A:$J,2,FALSE),"No")</f>
        <v>No</v>
      </c>
      <c r="H972" s="10" t="s">
        <v>11</v>
      </c>
      <c r="I972" s="96" t="s">
        <v>119</v>
      </c>
      <c r="J972" s="99">
        <v>42887</v>
      </c>
      <c r="K972" s="102">
        <v>42756</v>
      </c>
      <c r="L972" s="96" t="s">
        <v>8</v>
      </c>
      <c r="M972" s="102">
        <v>42856</v>
      </c>
      <c r="N972" s="101">
        <v>495000</v>
      </c>
      <c r="O972" s="7">
        <f>N972/1000000</f>
        <v>0.495</v>
      </c>
      <c r="P972" s="100">
        <v>1</v>
      </c>
      <c r="Q972" s="99">
        <v>42828</v>
      </c>
      <c r="R972" s="98" t="s">
        <v>6</v>
      </c>
      <c r="S972" s="53" t="s">
        <v>47</v>
      </c>
      <c r="T972" s="96" t="s">
        <v>616</v>
      </c>
      <c r="U972" s="96" t="s">
        <v>214</v>
      </c>
      <c r="V972" s="96" t="s">
        <v>3350</v>
      </c>
      <c r="W972" s="53"/>
      <c r="Y972" s="13" t="s">
        <v>0</v>
      </c>
    </row>
    <row r="973" spans="1:25" hidden="1" x14ac:dyDescent="0.25">
      <c r="A973" s="160" t="s">
        <v>3349</v>
      </c>
      <c r="B973" s="97" t="s">
        <v>65</v>
      </c>
      <c r="C973" s="97" t="s">
        <v>198</v>
      </c>
      <c r="D973" s="97" t="s">
        <v>1584</v>
      </c>
      <c r="E973" s="97" t="s">
        <v>3348</v>
      </c>
      <c r="F973" s="10" t="s">
        <v>12</v>
      </c>
      <c r="G973" s="10" t="str">
        <f>_xlfn.IFNA(VLOOKUP($A973,'[1]Engaged Deals'!$A:$J,2,FALSE),"No")</f>
        <v>No</v>
      </c>
      <c r="H973" s="10" t="s">
        <v>11</v>
      </c>
      <c r="I973" s="97" t="s">
        <v>195</v>
      </c>
      <c r="J973" s="159">
        <v>42886</v>
      </c>
      <c r="K973" s="158" t="s">
        <v>3347</v>
      </c>
      <c r="L973" s="97" t="s">
        <v>8</v>
      </c>
      <c r="M973" s="155">
        <v>42919</v>
      </c>
      <c r="N973" s="157">
        <v>250000</v>
      </c>
      <c r="O973" s="7">
        <f>N973/1000000</f>
        <v>0.25</v>
      </c>
      <c r="P973" s="156">
        <v>6</v>
      </c>
      <c r="Q973" s="155" t="s">
        <v>1835</v>
      </c>
      <c r="R973" s="154" t="s">
        <v>6</v>
      </c>
      <c r="S973" s="97" t="s">
        <v>47</v>
      </c>
      <c r="T973" s="97" t="s">
        <v>162</v>
      </c>
      <c r="U973" s="97" t="s">
        <v>248</v>
      </c>
      <c r="V973" s="97" t="s">
        <v>985</v>
      </c>
      <c r="W973" s="97" t="s">
        <v>115</v>
      </c>
      <c r="Y973" s="13" t="s">
        <v>0</v>
      </c>
    </row>
    <row r="974" spans="1:25" hidden="1" x14ac:dyDescent="0.25">
      <c r="A974" s="160" t="s">
        <v>3346</v>
      </c>
      <c r="B974" s="97" t="s">
        <v>32</v>
      </c>
      <c r="C974" s="97" t="s">
        <v>190</v>
      </c>
      <c r="D974" s="97" t="s">
        <v>3345</v>
      </c>
      <c r="E974" s="97" t="s">
        <v>330</v>
      </c>
      <c r="F974" s="10" t="s">
        <v>28</v>
      </c>
      <c r="G974" s="10" t="str">
        <f>_xlfn.IFNA(VLOOKUP($A974,'[1]Engaged Deals'!$A:$J,2,FALSE),"No")</f>
        <v>No</v>
      </c>
      <c r="H974" s="10" t="s">
        <v>11</v>
      </c>
      <c r="I974" s="97" t="s">
        <v>26</v>
      </c>
      <c r="J974" s="159">
        <v>42906</v>
      </c>
      <c r="K974" s="158" t="s">
        <v>3344</v>
      </c>
      <c r="L974" s="97" t="s">
        <v>24</v>
      </c>
      <c r="M974" s="155">
        <v>42906</v>
      </c>
      <c r="N974" s="157">
        <v>50000</v>
      </c>
      <c r="O974" s="7">
        <f>N974/1000000</f>
        <v>0.05</v>
      </c>
      <c r="P974" s="156">
        <v>12</v>
      </c>
      <c r="Q974" s="155" t="s">
        <v>3343</v>
      </c>
      <c r="R974" s="154" t="s">
        <v>21</v>
      </c>
      <c r="S974" s="97" t="s">
        <v>47</v>
      </c>
      <c r="T974" s="97" t="s">
        <v>162</v>
      </c>
      <c r="U974" s="97" t="s">
        <v>214</v>
      </c>
      <c r="V974" s="97" t="s">
        <v>324</v>
      </c>
      <c r="W974" s="97" t="s">
        <v>229</v>
      </c>
      <c r="Y974" s="13" t="s">
        <v>0</v>
      </c>
    </row>
    <row r="975" spans="1:25" x14ac:dyDescent="0.25">
      <c r="A975" s="160" t="s">
        <v>3342</v>
      </c>
      <c r="B975" s="97" t="s">
        <v>32</v>
      </c>
      <c r="C975" s="97" t="s">
        <v>190</v>
      </c>
      <c r="D975" s="97" t="s">
        <v>2548</v>
      </c>
      <c r="E975" s="97" t="s">
        <v>3341</v>
      </c>
      <c r="F975" s="10" t="s">
        <v>98</v>
      </c>
      <c r="G975" s="10" t="str">
        <f>_xlfn.IFNA(VLOOKUP($A975,'[1]Engaged Deals'!$A:$J,2,FALSE),"No")</f>
        <v>No</v>
      </c>
      <c r="H975" s="10" t="s">
        <v>11</v>
      </c>
      <c r="I975" s="97" t="s">
        <v>645</v>
      </c>
      <c r="J975" s="159">
        <v>42849</v>
      </c>
      <c r="K975" s="158" t="s">
        <v>3340</v>
      </c>
      <c r="L975" s="97" t="s">
        <v>24</v>
      </c>
      <c r="M975" s="155">
        <v>42849</v>
      </c>
      <c r="N975" s="157">
        <v>100000</v>
      </c>
      <c r="O975" s="7">
        <f>N975/1000000</f>
        <v>0.1</v>
      </c>
      <c r="P975" s="156">
        <v>12</v>
      </c>
      <c r="Q975" s="155" t="s">
        <v>371</v>
      </c>
      <c r="R975" s="154" t="s">
        <v>6</v>
      </c>
      <c r="S975" s="97" t="s">
        <v>73</v>
      </c>
      <c r="T975" s="97" t="s">
        <v>312</v>
      </c>
      <c r="U975" s="97" t="s">
        <v>311</v>
      </c>
      <c r="V975" s="97" t="s">
        <v>40</v>
      </c>
      <c r="W975" s="97"/>
      <c r="Y975" s="13" t="s">
        <v>0</v>
      </c>
    </row>
    <row r="976" spans="1:25" hidden="1" x14ac:dyDescent="0.25">
      <c r="A976" s="160" t="s">
        <v>3339</v>
      </c>
      <c r="B976" s="97" t="s">
        <v>367</v>
      </c>
      <c r="C976" s="97" t="s">
        <v>366</v>
      </c>
      <c r="D976" s="97" t="s">
        <v>3338</v>
      </c>
      <c r="E976" s="97" t="s">
        <v>3337</v>
      </c>
      <c r="F976" s="10" t="s">
        <v>28</v>
      </c>
      <c r="G976" s="10" t="str">
        <f>_xlfn.IFNA(VLOOKUP($A976,'[1]Engaged Deals'!$A:$J,2,FALSE),"No")</f>
        <v>No</v>
      </c>
      <c r="H976" s="10" t="s">
        <v>11</v>
      </c>
      <c r="I976" s="97" t="s">
        <v>26</v>
      </c>
      <c r="J976" s="159">
        <v>42916</v>
      </c>
      <c r="K976" s="158" t="s">
        <v>3336</v>
      </c>
      <c r="L976" s="97" t="s">
        <v>144</v>
      </c>
      <c r="M976" s="155">
        <v>42916</v>
      </c>
      <c r="N976" s="157">
        <v>100000</v>
      </c>
      <c r="O976" s="7">
        <f>N976/1000000</f>
        <v>0.1</v>
      </c>
      <c r="P976" s="156">
        <v>1</v>
      </c>
      <c r="Q976" s="155" t="s">
        <v>7</v>
      </c>
      <c r="R976" s="154" t="s">
        <v>281</v>
      </c>
      <c r="S976" s="97" t="s">
        <v>172</v>
      </c>
      <c r="T976" s="97" t="s">
        <v>1876</v>
      </c>
      <c r="U976" s="97" t="s">
        <v>3335</v>
      </c>
      <c r="V976" s="97" t="s">
        <v>3334</v>
      </c>
      <c r="W976" s="97" t="s">
        <v>3333</v>
      </c>
      <c r="Y976" s="13" t="s">
        <v>0</v>
      </c>
    </row>
    <row r="977" spans="1:25" hidden="1" x14ac:dyDescent="0.25">
      <c r="A977" s="60" t="s">
        <v>3332</v>
      </c>
      <c r="B977" s="53" t="s">
        <v>52</v>
      </c>
      <c r="C977" s="53" t="s">
        <v>52</v>
      </c>
      <c r="D977" s="53" t="s">
        <v>3331</v>
      </c>
      <c r="E977" s="53" t="s">
        <v>3330</v>
      </c>
      <c r="F977" s="10" t="s">
        <v>28</v>
      </c>
      <c r="G977" s="10" t="str">
        <f>_xlfn.IFNA(VLOOKUP($A977,'[1]Engaged Deals'!$A:$J,2,FALSE),"No")</f>
        <v>No</v>
      </c>
      <c r="H977" s="10" t="s">
        <v>60</v>
      </c>
      <c r="I977" s="53" t="s">
        <v>187</v>
      </c>
      <c r="J977" s="58">
        <v>43084</v>
      </c>
      <c r="K977" s="59" t="s">
        <v>3329</v>
      </c>
      <c r="L977" s="53" t="s">
        <v>8</v>
      </c>
      <c r="M977" s="55">
        <v>43084</v>
      </c>
      <c r="N977" s="57">
        <v>190476</v>
      </c>
      <c r="O977" s="7">
        <f>N977/1000000</f>
        <v>0.19047600000000001</v>
      </c>
      <c r="P977" s="56">
        <v>1</v>
      </c>
      <c r="Q977" s="55" t="s">
        <v>3328</v>
      </c>
      <c r="R977" s="54" t="s">
        <v>21</v>
      </c>
      <c r="S977" s="53" t="s">
        <v>172</v>
      </c>
      <c r="T977" s="53" t="s">
        <v>171</v>
      </c>
      <c r="U977" s="53" t="s">
        <v>3327</v>
      </c>
      <c r="V977" s="53" t="s">
        <v>3326</v>
      </c>
      <c r="W977" s="53" t="s">
        <v>151</v>
      </c>
      <c r="Y977" s="13" t="s">
        <v>0</v>
      </c>
    </row>
    <row r="978" spans="1:25" hidden="1" x14ac:dyDescent="0.25">
      <c r="A978" s="96" t="s">
        <v>3325</v>
      </c>
      <c r="B978" s="96" t="s">
        <v>32</v>
      </c>
      <c r="C978" s="96" t="s">
        <v>190</v>
      </c>
      <c r="D978" s="96" t="s">
        <v>631</v>
      </c>
      <c r="E978" s="96" t="s">
        <v>3324</v>
      </c>
      <c r="F978" s="10" t="s">
        <v>61</v>
      </c>
      <c r="G978" s="10" t="str">
        <f>_xlfn.IFNA(VLOOKUP($A978,'[1]Engaged Deals'!$A:$J,2,FALSE),"No")</f>
        <v>No</v>
      </c>
      <c r="H978" s="10" t="s">
        <v>11</v>
      </c>
      <c r="I978" s="96" t="s">
        <v>59</v>
      </c>
      <c r="J978" s="99">
        <v>42898</v>
      </c>
      <c r="K978" s="102">
        <v>42808</v>
      </c>
      <c r="L978" s="96" t="s">
        <v>24</v>
      </c>
      <c r="M978" s="102">
        <v>42898</v>
      </c>
      <c r="N978" s="101">
        <v>50000</v>
      </c>
      <c r="O978" s="7">
        <f>N978/1000000</f>
        <v>0.05</v>
      </c>
      <c r="P978" s="100">
        <v>12</v>
      </c>
      <c r="Q978" s="99">
        <v>42810</v>
      </c>
      <c r="R978" s="98" t="s">
        <v>21</v>
      </c>
      <c r="S978" s="53" t="s">
        <v>47</v>
      </c>
      <c r="T978" s="96" t="s">
        <v>616</v>
      </c>
      <c r="U978" s="96" t="s">
        <v>615</v>
      </c>
      <c r="V978" s="96" t="s">
        <v>3323</v>
      </c>
      <c r="W978" s="53"/>
      <c r="Y978" s="13" t="s">
        <v>0</v>
      </c>
    </row>
    <row r="979" spans="1:25" hidden="1" x14ac:dyDescent="0.25">
      <c r="A979" s="181" t="s">
        <v>3322</v>
      </c>
      <c r="B979" s="181" t="s">
        <v>367</v>
      </c>
      <c r="C979" s="181" t="s">
        <v>366</v>
      </c>
      <c r="D979" s="181" t="s">
        <v>3321</v>
      </c>
      <c r="E979" s="181" t="s">
        <v>3320</v>
      </c>
      <c r="F979" s="10" t="s">
        <v>28</v>
      </c>
      <c r="G979" s="10" t="str">
        <f>_xlfn.IFNA(VLOOKUP($A979,'[1]Engaged Deals'!$A:$J,2,FALSE),"No")</f>
        <v>No</v>
      </c>
      <c r="H979" s="10" t="s">
        <v>27</v>
      </c>
      <c r="I979" s="181" t="s">
        <v>26</v>
      </c>
      <c r="J979" s="183">
        <v>42944</v>
      </c>
      <c r="K979" s="186">
        <v>42825</v>
      </c>
      <c r="L979" s="181" t="s">
        <v>8</v>
      </c>
      <c r="M979" s="183">
        <v>42944</v>
      </c>
      <c r="N979" s="185">
        <v>72755</v>
      </c>
      <c r="O979" s="7">
        <f>N979/1000000</f>
        <v>7.2755E-2</v>
      </c>
      <c r="P979" s="184">
        <v>12</v>
      </c>
      <c r="Q979" s="183">
        <v>42825</v>
      </c>
      <c r="R979" s="182" t="s">
        <v>6</v>
      </c>
      <c r="S979" s="181" t="s">
        <v>47</v>
      </c>
      <c r="T979" s="181" t="s">
        <v>616</v>
      </c>
      <c r="U979" s="181" t="s">
        <v>214</v>
      </c>
      <c r="V979" s="96" t="s">
        <v>3319</v>
      </c>
      <c r="W979" s="53"/>
      <c r="Y979" s="13" t="s">
        <v>0</v>
      </c>
    </row>
    <row r="980" spans="1:25" hidden="1" x14ac:dyDescent="0.25">
      <c r="A980" s="60" t="s">
        <v>3318</v>
      </c>
      <c r="B980" s="53" t="s">
        <v>32</v>
      </c>
      <c r="C980" s="53" t="s">
        <v>424</v>
      </c>
      <c r="D980" s="53" t="s">
        <v>3317</v>
      </c>
      <c r="E980" s="53" t="s">
        <v>481</v>
      </c>
      <c r="F980" s="10" t="s">
        <v>28</v>
      </c>
      <c r="G980" s="10" t="str">
        <f>_xlfn.IFNA(VLOOKUP($A980,'[1]Engaged Deals'!$A:$J,2,FALSE),"No")</f>
        <v>No</v>
      </c>
      <c r="H980" s="10" t="s">
        <v>60</v>
      </c>
      <c r="I980" s="53" t="s">
        <v>187</v>
      </c>
      <c r="J980" s="58">
        <v>43079</v>
      </c>
      <c r="K980" s="59" t="s">
        <v>3316</v>
      </c>
      <c r="L980" s="53" t="s">
        <v>24</v>
      </c>
      <c r="M980" s="55">
        <v>43079</v>
      </c>
      <c r="N980" s="57">
        <v>46500</v>
      </c>
      <c r="O980" s="7">
        <f>N980/1000000</f>
        <v>4.65E-2</v>
      </c>
      <c r="P980" s="56">
        <v>12</v>
      </c>
      <c r="Q980" s="55" t="s">
        <v>173</v>
      </c>
      <c r="R980" s="54" t="s">
        <v>6</v>
      </c>
      <c r="S980" s="53" t="s">
        <v>47</v>
      </c>
      <c r="T980" s="53" t="s">
        <v>162</v>
      </c>
      <c r="U980" s="53"/>
      <c r="V980" s="53" t="s">
        <v>3315</v>
      </c>
      <c r="W980" s="53"/>
      <c r="Y980" s="13" t="s">
        <v>0</v>
      </c>
    </row>
    <row r="981" spans="1:25" hidden="1" x14ac:dyDescent="0.25">
      <c r="A981" s="160" t="s">
        <v>3313</v>
      </c>
      <c r="B981" s="97" t="s">
        <v>52</v>
      </c>
      <c r="C981" s="97" t="s">
        <v>52</v>
      </c>
      <c r="D981" s="97" t="s">
        <v>1908</v>
      </c>
      <c r="E981" s="97" t="s">
        <v>3312</v>
      </c>
      <c r="F981" s="10" t="s">
        <v>28</v>
      </c>
      <c r="G981" s="10" t="str">
        <f>_xlfn.IFNA(VLOOKUP($A981,'[1]Engaged Deals'!$A:$J,2,FALSE),"No")</f>
        <v>Yes</v>
      </c>
      <c r="H981" s="10" t="s">
        <v>11</v>
      </c>
      <c r="I981" s="97" t="s">
        <v>26</v>
      </c>
      <c r="J981" s="159">
        <v>42916</v>
      </c>
      <c r="K981" s="158" t="s">
        <v>3311</v>
      </c>
      <c r="L981" s="97" t="s">
        <v>8</v>
      </c>
      <c r="M981" s="155">
        <v>42916</v>
      </c>
      <c r="N981" s="157">
        <v>952380</v>
      </c>
      <c r="O981" s="7">
        <f>N981/1000000</f>
        <v>0.95238</v>
      </c>
      <c r="P981" s="156">
        <v>12</v>
      </c>
      <c r="Q981" s="155" t="s">
        <v>179</v>
      </c>
      <c r="R981" s="154" t="s">
        <v>21</v>
      </c>
      <c r="S981" s="97" t="s">
        <v>47</v>
      </c>
      <c r="T981" s="97" t="s">
        <v>46</v>
      </c>
      <c r="U981" s="97" t="s">
        <v>3314</v>
      </c>
      <c r="V981" s="97" t="s">
        <v>2855</v>
      </c>
      <c r="W981" s="97" t="s">
        <v>69</v>
      </c>
      <c r="X981" s="1" t="s">
        <v>43</v>
      </c>
      <c r="Y981" s="13" t="s">
        <v>0</v>
      </c>
    </row>
    <row r="982" spans="1:25" hidden="1" x14ac:dyDescent="0.25">
      <c r="A982" s="160" t="s">
        <v>3313</v>
      </c>
      <c r="B982" s="97" t="s">
        <v>52</v>
      </c>
      <c r="C982" s="97" t="s">
        <v>52</v>
      </c>
      <c r="D982" s="97" t="s">
        <v>1908</v>
      </c>
      <c r="E982" s="97" t="s">
        <v>3312</v>
      </c>
      <c r="F982" s="10" t="s">
        <v>28</v>
      </c>
      <c r="G982" s="10" t="str">
        <f>_xlfn.IFNA(VLOOKUP($A982,'[1]Engaged Deals'!$A:$J,2,FALSE),"No")</f>
        <v>Yes</v>
      </c>
      <c r="H982" s="10" t="s">
        <v>11</v>
      </c>
      <c r="I982" s="97" t="s">
        <v>26</v>
      </c>
      <c r="J982" s="159">
        <v>42916</v>
      </c>
      <c r="K982" s="158" t="s">
        <v>3311</v>
      </c>
      <c r="L982" s="97" t="s">
        <v>8</v>
      </c>
      <c r="M982" s="155">
        <v>42916</v>
      </c>
      <c r="N982" s="157">
        <v>285714</v>
      </c>
      <c r="O982" s="7">
        <f>N982/1000000</f>
        <v>0.28571400000000002</v>
      </c>
      <c r="P982" s="156">
        <v>12</v>
      </c>
      <c r="Q982" s="155" t="s">
        <v>203</v>
      </c>
      <c r="R982" s="154" t="s">
        <v>21</v>
      </c>
      <c r="S982" s="97" t="s">
        <v>73</v>
      </c>
      <c r="T982" s="97" t="s">
        <v>72</v>
      </c>
      <c r="U982" s="97" t="s">
        <v>346</v>
      </c>
      <c r="V982" s="97" t="s">
        <v>2855</v>
      </c>
      <c r="W982" s="97" t="s">
        <v>69</v>
      </c>
      <c r="X982" s="1" t="s">
        <v>43</v>
      </c>
      <c r="Y982" s="13" t="s">
        <v>0</v>
      </c>
    </row>
    <row r="983" spans="1:25" hidden="1" x14ac:dyDescent="0.25">
      <c r="A983" s="1" t="s">
        <v>3310</v>
      </c>
      <c r="B983" s="1" t="s">
        <v>32</v>
      </c>
      <c r="C983" s="1" t="s">
        <v>190</v>
      </c>
      <c r="D983" s="1" t="s">
        <v>3309</v>
      </c>
      <c r="E983" s="1" t="s">
        <v>57</v>
      </c>
      <c r="F983" s="10" t="s">
        <v>12</v>
      </c>
      <c r="G983" s="10" t="str">
        <f>_xlfn.IFNA(VLOOKUP($A983,'[1]Engaged Deals'!$A:$J,2,FALSE),"No")</f>
        <v>No</v>
      </c>
      <c r="H983" s="10" t="s">
        <v>97</v>
      </c>
      <c r="I983" s="1" t="s">
        <v>195</v>
      </c>
      <c r="J983" s="178">
        <v>42765</v>
      </c>
      <c r="K983" s="180" t="s">
        <v>3308</v>
      </c>
      <c r="L983" s="1" t="s">
        <v>24</v>
      </c>
      <c r="M983" s="178"/>
      <c r="N983" s="179"/>
      <c r="O983" s="7">
        <f>N983/1000000</f>
        <v>0</v>
      </c>
      <c r="P983" s="8"/>
      <c r="Q983" s="178"/>
      <c r="R983" s="1"/>
      <c r="S983" s="1"/>
      <c r="T983" s="1"/>
      <c r="U983" s="1"/>
      <c r="V983" s="1" t="s">
        <v>40</v>
      </c>
      <c r="W983" s="1"/>
      <c r="Y983" s="13" t="s">
        <v>0</v>
      </c>
    </row>
    <row r="984" spans="1:25" hidden="1" x14ac:dyDescent="0.25">
      <c r="A984" s="97" t="s">
        <v>3310</v>
      </c>
      <c r="B984" s="97" t="s">
        <v>32</v>
      </c>
      <c r="C984" s="97" t="s">
        <v>190</v>
      </c>
      <c r="D984" s="97" t="s">
        <v>3309</v>
      </c>
      <c r="E984" s="97" t="s">
        <v>57</v>
      </c>
      <c r="F984" s="10" t="s">
        <v>12</v>
      </c>
      <c r="G984" s="10" t="str">
        <f>_xlfn.IFNA(VLOOKUP($A984,'[1]Engaged Deals'!$A:$J,2,FALSE),"No")</f>
        <v>No</v>
      </c>
      <c r="H984" s="10" t="s">
        <v>97</v>
      </c>
      <c r="I984" s="97" t="s">
        <v>195</v>
      </c>
      <c r="J984" s="159">
        <v>42765</v>
      </c>
      <c r="K984" s="158" t="s">
        <v>3308</v>
      </c>
      <c r="L984" s="97" t="s">
        <v>24</v>
      </c>
      <c r="M984" s="97"/>
      <c r="N984" s="157"/>
      <c r="O984" s="7">
        <f>N984/1000000</f>
        <v>0</v>
      </c>
      <c r="P984" s="154"/>
      <c r="Q984" s="159"/>
      <c r="R984" s="97"/>
      <c r="S984" s="97"/>
      <c r="T984" s="97"/>
      <c r="U984" s="97"/>
      <c r="V984" s="97" t="s">
        <v>40</v>
      </c>
      <c r="W984" s="97"/>
      <c r="Y984" s="13" t="s">
        <v>0</v>
      </c>
    </row>
    <row r="985" spans="1:25" hidden="1" x14ac:dyDescent="0.25">
      <c r="A985" s="160" t="s">
        <v>3304</v>
      </c>
      <c r="B985" s="97" t="s">
        <v>367</v>
      </c>
      <c r="C985" s="97" t="s">
        <v>366</v>
      </c>
      <c r="D985" s="97" t="s">
        <v>3303</v>
      </c>
      <c r="E985" s="97" t="s">
        <v>3302</v>
      </c>
      <c r="F985" s="10" t="s">
        <v>269</v>
      </c>
      <c r="G985" s="10" t="str">
        <f>_xlfn.IFNA(VLOOKUP($A985,'[1]Engaged Deals'!$A:$J,2,FALSE),"No")</f>
        <v>No</v>
      </c>
      <c r="H985" s="10" t="s">
        <v>11</v>
      </c>
      <c r="I985" s="168" t="s">
        <v>625</v>
      </c>
      <c r="J985" s="159">
        <v>42855</v>
      </c>
      <c r="K985" s="158" t="s">
        <v>3301</v>
      </c>
      <c r="L985" s="97" t="s">
        <v>144</v>
      </c>
      <c r="M985" s="155">
        <v>42855</v>
      </c>
      <c r="N985" s="157">
        <v>200000</v>
      </c>
      <c r="O985" s="7">
        <f>N985/1000000</f>
        <v>0.2</v>
      </c>
      <c r="P985" s="156">
        <v>1</v>
      </c>
      <c r="Q985" s="155" t="s">
        <v>3307</v>
      </c>
      <c r="R985" s="154" t="s">
        <v>281</v>
      </c>
      <c r="S985" s="97" t="s">
        <v>172</v>
      </c>
      <c r="T985" s="97" t="s">
        <v>171</v>
      </c>
      <c r="U985" s="97" t="s">
        <v>170</v>
      </c>
      <c r="V985" s="97" t="s">
        <v>3299</v>
      </c>
      <c r="W985" s="97" t="s">
        <v>3298</v>
      </c>
      <c r="Y985" s="13" t="s">
        <v>0</v>
      </c>
    </row>
    <row r="986" spans="1:25" hidden="1" x14ac:dyDescent="0.25">
      <c r="A986" s="160" t="s">
        <v>3304</v>
      </c>
      <c r="B986" s="97" t="s">
        <v>367</v>
      </c>
      <c r="C986" s="97" t="s">
        <v>366</v>
      </c>
      <c r="D986" s="97" t="s">
        <v>3303</v>
      </c>
      <c r="E986" s="97" t="s">
        <v>3302</v>
      </c>
      <c r="F986" s="10" t="s">
        <v>269</v>
      </c>
      <c r="G986" s="10" t="str">
        <f>_xlfn.IFNA(VLOOKUP($A986,'[1]Engaged Deals'!$A:$J,2,FALSE),"No")</f>
        <v>No</v>
      </c>
      <c r="H986" s="10" t="s">
        <v>11</v>
      </c>
      <c r="I986" s="168" t="s">
        <v>625</v>
      </c>
      <c r="J986" s="159">
        <v>42855</v>
      </c>
      <c r="K986" s="158" t="s">
        <v>3301</v>
      </c>
      <c r="L986" s="97" t="s">
        <v>144</v>
      </c>
      <c r="M986" s="155">
        <v>42855</v>
      </c>
      <c r="N986" s="157">
        <v>30000</v>
      </c>
      <c r="O986" s="7">
        <f>N986/1000000</f>
        <v>0.03</v>
      </c>
      <c r="P986" s="156">
        <v>1</v>
      </c>
      <c r="Q986" s="155" t="s">
        <v>3306</v>
      </c>
      <c r="R986" s="154" t="s">
        <v>281</v>
      </c>
      <c r="S986" s="97" t="s">
        <v>172</v>
      </c>
      <c r="T986" s="97" t="s">
        <v>210</v>
      </c>
      <c r="U986" s="97" t="s">
        <v>3305</v>
      </c>
      <c r="V986" s="97" t="s">
        <v>3299</v>
      </c>
      <c r="W986" s="97" t="s">
        <v>3298</v>
      </c>
      <c r="Y986" s="13" t="s">
        <v>0</v>
      </c>
    </row>
    <row r="987" spans="1:25" hidden="1" x14ac:dyDescent="0.25">
      <c r="A987" s="160" t="s">
        <v>3304</v>
      </c>
      <c r="B987" s="97" t="s">
        <v>367</v>
      </c>
      <c r="C987" s="97" t="s">
        <v>366</v>
      </c>
      <c r="D987" s="97" t="s">
        <v>3303</v>
      </c>
      <c r="E987" s="97" t="s">
        <v>3302</v>
      </c>
      <c r="F987" s="10" t="s">
        <v>269</v>
      </c>
      <c r="G987" s="10" t="str">
        <f>_xlfn.IFNA(VLOOKUP($A987,'[1]Engaged Deals'!$A:$J,2,FALSE),"No")</f>
        <v>No</v>
      </c>
      <c r="H987" s="10" t="s">
        <v>11</v>
      </c>
      <c r="I987" s="168" t="s">
        <v>625</v>
      </c>
      <c r="J987" s="159">
        <v>42855</v>
      </c>
      <c r="K987" s="158" t="s">
        <v>3301</v>
      </c>
      <c r="L987" s="97" t="s">
        <v>144</v>
      </c>
      <c r="M987" s="155">
        <v>42855</v>
      </c>
      <c r="N987" s="157">
        <v>0</v>
      </c>
      <c r="O987" s="7">
        <f>N987/1000000</f>
        <v>0</v>
      </c>
      <c r="P987" s="156">
        <v>1</v>
      </c>
      <c r="Q987" s="155" t="s">
        <v>3300</v>
      </c>
      <c r="R987" s="154" t="s">
        <v>21</v>
      </c>
      <c r="S987" s="97" t="s">
        <v>172</v>
      </c>
      <c r="T987" s="97" t="s">
        <v>171</v>
      </c>
      <c r="U987" s="97" t="s">
        <v>1814</v>
      </c>
      <c r="V987" s="97" t="s">
        <v>3299</v>
      </c>
      <c r="W987" s="97" t="s">
        <v>3298</v>
      </c>
      <c r="Y987" s="13" t="s">
        <v>0</v>
      </c>
    </row>
    <row r="988" spans="1:25" hidden="1" x14ac:dyDescent="0.25">
      <c r="A988" s="60" t="s">
        <v>3297</v>
      </c>
      <c r="B988" s="53" t="s">
        <v>32</v>
      </c>
      <c r="C988" s="53" t="s">
        <v>121</v>
      </c>
      <c r="D988" s="53" t="s">
        <v>3296</v>
      </c>
      <c r="E988" s="53" t="s">
        <v>3295</v>
      </c>
      <c r="F988" s="10" t="s">
        <v>12</v>
      </c>
      <c r="G988" s="10" t="str">
        <f>_xlfn.IFNA(VLOOKUP($A988,'[1]Engaged Deals'!$A:$J,2,FALSE),"No")</f>
        <v>No</v>
      </c>
      <c r="H988" s="10" t="s">
        <v>27</v>
      </c>
      <c r="I988" s="53" t="s">
        <v>10</v>
      </c>
      <c r="J988" s="58">
        <v>42963</v>
      </c>
      <c r="K988" s="59" t="s">
        <v>3294</v>
      </c>
      <c r="L988" s="53" t="s">
        <v>24</v>
      </c>
      <c r="M988" s="58">
        <v>42963</v>
      </c>
      <c r="N988" s="57">
        <v>450000</v>
      </c>
      <c r="O988" s="7">
        <f>N988/1000000</f>
        <v>0.45</v>
      </c>
      <c r="P988" s="56">
        <v>12</v>
      </c>
      <c r="Q988" s="55" t="s">
        <v>254</v>
      </c>
      <c r="R988" s="54" t="s">
        <v>21</v>
      </c>
      <c r="S988" s="53" t="s">
        <v>47</v>
      </c>
      <c r="T988" s="53" t="s">
        <v>162</v>
      </c>
      <c r="U988" s="53"/>
      <c r="V988" s="53" t="s">
        <v>3293</v>
      </c>
      <c r="W988" s="53" t="s">
        <v>160</v>
      </c>
      <c r="Y988" s="13" t="s">
        <v>0</v>
      </c>
    </row>
    <row r="989" spans="1:25" hidden="1" x14ac:dyDescent="0.25">
      <c r="A989" s="160" t="s">
        <v>3292</v>
      </c>
      <c r="B989" s="97" t="s">
        <v>149</v>
      </c>
      <c r="C989" s="97" t="s">
        <v>406</v>
      </c>
      <c r="D989" s="97" t="s">
        <v>3291</v>
      </c>
      <c r="E989" s="97" t="s">
        <v>3290</v>
      </c>
      <c r="F989" s="10" t="s">
        <v>403</v>
      </c>
      <c r="G989" s="10" t="str">
        <f>_xlfn.IFNA(VLOOKUP($A989,'[1]Engaged Deals'!$A:$J,2,FALSE),"No")</f>
        <v>No</v>
      </c>
      <c r="H989" s="10" t="s">
        <v>11</v>
      </c>
      <c r="I989" s="97" t="s">
        <v>557</v>
      </c>
      <c r="J989" s="159">
        <v>42897</v>
      </c>
      <c r="K989" s="158" t="s">
        <v>3289</v>
      </c>
      <c r="L989" s="97" t="s">
        <v>109</v>
      </c>
      <c r="M989" s="155">
        <v>42916</v>
      </c>
      <c r="N989" s="157">
        <v>100000</v>
      </c>
      <c r="O989" s="7">
        <f>N989/1000000</f>
        <v>0.1</v>
      </c>
      <c r="P989" s="156">
        <v>12</v>
      </c>
      <c r="Q989" s="155" t="s">
        <v>74</v>
      </c>
      <c r="R989" s="154" t="s">
        <v>21</v>
      </c>
      <c r="S989" s="97" t="s">
        <v>47</v>
      </c>
      <c r="T989" s="97" t="s">
        <v>162</v>
      </c>
      <c r="U989" s="97"/>
      <c r="V989" s="97" t="s">
        <v>3288</v>
      </c>
      <c r="W989" s="97"/>
      <c r="Y989" s="13" t="s">
        <v>0</v>
      </c>
    </row>
    <row r="990" spans="1:25" x14ac:dyDescent="0.25">
      <c r="A990" s="60" t="s">
        <v>3287</v>
      </c>
      <c r="B990" s="53" t="s">
        <v>65</v>
      </c>
      <c r="C990" s="53" t="s">
        <v>166</v>
      </c>
      <c r="D990" s="53" t="s">
        <v>3286</v>
      </c>
      <c r="E990" s="53" t="s">
        <v>57</v>
      </c>
      <c r="F990" s="10" t="s">
        <v>98</v>
      </c>
      <c r="G990" s="10" t="str">
        <f>_xlfn.IFNA(VLOOKUP($A990,'[1]Engaged Deals'!$A:$J,2,FALSE),"No")</f>
        <v>No</v>
      </c>
      <c r="H990" s="10" t="s">
        <v>60</v>
      </c>
      <c r="I990" s="53" t="s">
        <v>96</v>
      </c>
      <c r="J990" s="58">
        <v>43098</v>
      </c>
      <c r="K990" s="59" t="s">
        <v>3285</v>
      </c>
      <c r="L990" s="53" t="s">
        <v>24</v>
      </c>
      <c r="M990" s="55">
        <v>43098</v>
      </c>
      <c r="N990" s="57">
        <v>120000</v>
      </c>
      <c r="O990" s="7">
        <f>N990/1000000</f>
        <v>0.12</v>
      </c>
      <c r="P990" s="56">
        <v>12</v>
      </c>
      <c r="Q990" s="55" t="s">
        <v>282</v>
      </c>
      <c r="R990" s="54" t="s">
        <v>21</v>
      </c>
      <c r="S990" s="53" t="s">
        <v>47</v>
      </c>
      <c r="T990" s="53" t="s">
        <v>162</v>
      </c>
      <c r="U990" s="53"/>
      <c r="V990" s="53" t="s">
        <v>3284</v>
      </c>
      <c r="W990" s="53" t="s">
        <v>229</v>
      </c>
      <c r="Y990" s="13" t="s">
        <v>0</v>
      </c>
    </row>
    <row r="991" spans="1:25" x14ac:dyDescent="0.25">
      <c r="A991" s="60" t="s">
        <v>3283</v>
      </c>
      <c r="B991" s="53" t="s">
        <v>65</v>
      </c>
      <c r="C991" s="53" t="s">
        <v>290</v>
      </c>
      <c r="D991" s="53" t="s">
        <v>2074</v>
      </c>
      <c r="E991" s="53" t="s">
        <v>3282</v>
      </c>
      <c r="F991" s="10" t="s">
        <v>98</v>
      </c>
      <c r="G991" s="10" t="str">
        <f>_xlfn.IFNA(VLOOKUP($A991,'[1]Engaged Deals'!$A:$J,2,FALSE),"No")</f>
        <v>Yes</v>
      </c>
      <c r="H991" s="10" t="s">
        <v>27</v>
      </c>
      <c r="I991" s="53" t="s">
        <v>645</v>
      </c>
      <c r="J991" s="58">
        <v>42930</v>
      </c>
      <c r="K991" s="59" t="s">
        <v>3281</v>
      </c>
      <c r="L991" s="53" t="s">
        <v>24</v>
      </c>
      <c r="M991" s="58">
        <v>42930</v>
      </c>
      <c r="N991" s="57">
        <v>350000</v>
      </c>
      <c r="O991" s="7">
        <f>N991/1000000</f>
        <v>0.35</v>
      </c>
      <c r="P991" s="56">
        <v>2</v>
      </c>
      <c r="Q991" s="55" t="s">
        <v>74</v>
      </c>
      <c r="R991" s="54" t="s">
        <v>21</v>
      </c>
      <c r="S991" s="53" t="s">
        <v>47</v>
      </c>
      <c r="T991" s="53" t="s">
        <v>162</v>
      </c>
      <c r="U991" s="53"/>
      <c r="V991" s="53" t="s">
        <v>2071</v>
      </c>
      <c r="W991" s="53" t="s">
        <v>3190</v>
      </c>
      <c r="Y991" s="13" t="s">
        <v>0</v>
      </c>
    </row>
    <row r="992" spans="1:25" hidden="1" x14ac:dyDescent="0.25">
      <c r="A992" s="60" t="s">
        <v>3280</v>
      </c>
      <c r="B992" s="53" t="s">
        <v>32</v>
      </c>
      <c r="C992" s="53" t="s">
        <v>424</v>
      </c>
      <c r="D992" s="53" t="s">
        <v>3279</v>
      </c>
      <c r="E992" s="53" t="s">
        <v>251</v>
      </c>
      <c r="F992" s="10" t="s">
        <v>61</v>
      </c>
      <c r="G992" s="10" t="str">
        <f>_xlfn.IFNA(VLOOKUP($A992,'[1]Engaged Deals'!$A:$J,2,FALSE),"No")</f>
        <v>No</v>
      </c>
      <c r="H992" s="10" t="s">
        <v>60</v>
      </c>
      <c r="I992" s="53" t="s">
        <v>119</v>
      </c>
      <c r="J992" s="58">
        <v>43084</v>
      </c>
      <c r="K992" s="59" t="s">
        <v>3278</v>
      </c>
      <c r="L992" s="53" t="s">
        <v>24</v>
      </c>
      <c r="M992" s="55">
        <v>43084</v>
      </c>
      <c r="N992" s="57">
        <v>100000</v>
      </c>
      <c r="O992" s="7">
        <f>N992/1000000</f>
        <v>0.1</v>
      </c>
      <c r="P992" s="56">
        <v>12</v>
      </c>
      <c r="Q992" s="55" t="s">
        <v>3277</v>
      </c>
      <c r="R992" s="54" t="s">
        <v>21</v>
      </c>
      <c r="S992" s="53" t="s">
        <v>73</v>
      </c>
      <c r="T992" s="53" t="s">
        <v>72</v>
      </c>
      <c r="U992" s="53"/>
      <c r="V992" s="53" t="s">
        <v>3276</v>
      </c>
      <c r="W992" s="53"/>
      <c r="Y992" s="13" t="s">
        <v>0</v>
      </c>
    </row>
    <row r="993" spans="1:25" hidden="1" x14ac:dyDescent="0.25">
      <c r="A993" s="160" t="s">
        <v>3275</v>
      </c>
      <c r="B993" s="97" t="s">
        <v>65</v>
      </c>
      <c r="C993" s="97" t="s">
        <v>158</v>
      </c>
      <c r="D993" s="97" t="s">
        <v>176</v>
      </c>
      <c r="E993" s="97" t="s">
        <v>3274</v>
      </c>
      <c r="F993" s="10" t="s">
        <v>28</v>
      </c>
      <c r="G993" s="10" t="str">
        <f>_xlfn.IFNA(VLOOKUP($A993,'[1]Engaged Deals'!$A:$J,2,FALSE),"No")</f>
        <v>No</v>
      </c>
      <c r="H993" s="10" t="s">
        <v>11</v>
      </c>
      <c r="I993" s="97" t="s">
        <v>26</v>
      </c>
      <c r="J993" s="159">
        <v>42898</v>
      </c>
      <c r="K993" s="158" t="s">
        <v>3273</v>
      </c>
      <c r="L993" s="97" t="s">
        <v>24</v>
      </c>
      <c r="M993" s="155">
        <v>42898</v>
      </c>
      <c r="N993" s="157">
        <v>1000000</v>
      </c>
      <c r="O993" s="7">
        <f>N993/1000000</f>
        <v>1</v>
      </c>
      <c r="P993" s="156">
        <v>1</v>
      </c>
      <c r="Q993" s="155" t="s">
        <v>74</v>
      </c>
      <c r="R993" s="154" t="s">
        <v>21</v>
      </c>
      <c r="S993" s="97" t="s">
        <v>58</v>
      </c>
      <c r="T993" s="97" t="s">
        <v>2079</v>
      </c>
      <c r="U993" s="97" t="s">
        <v>3272</v>
      </c>
      <c r="V993" s="97" t="s">
        <v>3271</v>
      </c>
      <c r="W993" s="97" t="s">
        <v>3270</v>
      </c>
      <c r="Y993" s="13" t="s">
        <v>0</v>
      </c>
    </row>
    <row r="994" spans="1:25" x14ac:dyDescent="0.25">
      <c r="A994" s="160" t="s">
        <v>3269</v>
      </c>
      <c r="B994" s="97" t="s">
        <v>32</v>
      </c>
      <c r="C994" s="97" t="s">
        <v>190</v>
      </c>
      <c r="D994" s="97" t="s">
        <v>3268</v>
      </c>
      <c r="E994" s="97" t="s">
        <v>3267</v>
      </c>
      <c r="F994" s="10" t="s">
        <v>98</v>
      </c>
      <c r="G994" s="10" t="str">
        <f>_xlfn.IFNA(VLOOKUP($A994,'[1]Engaged Deals'!$A:$J,2,FALSE),"No")</f>
        <v>No</v>
      </c>
      <c r="H994" s="10" t="s">
        <v>11</v>
      </c>
      <c r="I994" s="97" t="s">
        <v>287</v>
      </c>
      <c r="J994" s="159">
        <v>42835</v>
      </c>
      <c r="K994" s="158" t="s">
        <v>3266</v>
      </c>
      <c r="L994" s="97" t="s">
        <v>144</v>
      </c>
      <c r="M994" s="155">
        <v>42835</v>
      </c>
      <c r="N994" s="157">
        <v>20000</v>
      </c>
      <c r="O994" s="7">
        <f>N994/1000000</f>
        <v>0.02</v>
      </c>
      <c r="P994" s="156">
        <v>1</v>
      </c>
      <c r="Q994" s="155" t="s">
        <v>3265</v>
      </c>
      <c r="R994" s="154" t="s">
        <v>1415</v>
      </c>
      <c r="S994" s="97" t="s">
        <v>963</v>
      </c>
      <c r="T994" s="97" t="s">
        <v>963</v>
      </c>
      <c r="U994" s="97" t="s">
        <v>2112</v>
      </c>
      <c r="V994" s="97" t="s">
        <v>40</v>
      </c>
      <c r="W994" s="97" t="s">
        <v>3264</v>
      </c>
      <c r="Y994" s="13" t="s">
        <v>0</v>
      </c>
    </row>
    <row r="995" spans="1:25" hidden="1" x14ac:dyDescent="0.25">
      <c r="A995" s="160" t="s">
        <v>3263</v>
      </c>
      <c r="B995" s="97" t="s">
        <v>32</v>
      </c>
      <c r="C995" s="97" t="s">
        <v>41</v>
      </c>
      <c r="D995" s="97" t="s">
        <v>1286</v>
      </c>
      <c r="E995" s="97" t="s">
        <v>3262</v>
      </c>
      <c r="F995" s="10" t="s">
        <v>28</v>
      </c>
      <c r="G995" s="10" t="str">
        <f>_xlfn.IFNA(VLOOKUP($A995,'[1]Engaged Deals'!$A:$J,2,FALSE),"No")</f>
        <v>Yes</v>
      </c>
      <c r="H995" s="10" t="s">
        <v>11</v>
      </c>
      <c r="I995" s="97" t="s">
        <v>26</v>
      </c>
      <c r="J995" s="159">
        <v>42916</v>
      </c>
      <c r="K995" s="158" t="s">
        <v>3261</v>
      </c>
      <c r="L995" s="97" t="s">
        <v>144</v>
      </c>
      <c r="M995" s="155">
        <v>42916</v>
      </c>
      <c r="N995" s="157">
        <v>240000</v>
      </c>
      <c r="O995" s="7">
        <f>N995/1000000</f>
        <v>0.24</v>
      </c>
      <c r="P995" s="156">
        <v>12</v>
      </c>
      <c r="Q995" s="155" t="s">
        <v>179</v>
      </c>
      <c r="R995" s="154" t="s">
        <v>142</v>
      </c>
      <c r="S995" s="97" t="s">
        <v>73</v>
      </c>
      <c r="T995" s="97" t="s">
        <v>72</v>
      </c>
      <c r="U995" s="97" t="s">
        <v>153</v>
      </c>
      <c r="V995" s="97" t="s">
        <v>3260</v>
      </c>
      <c r="W995" s="97" t="s">
        <v>160</v>
      </c>
      <c r="Y995" s="13" t="s">
        <v>0</v>
      </c>
    </row>
    <row r="996" spans="1:25" hidden="1" x14ac:dyDescent="0.25">
      <c r="A996" s="160" t="s">
        <v>3263</v>
      </c>
      <c r="B996" s="97" t="s">
        <v>32</v>
      </c>
      <c r="C996" s="97" t="s">
        <v>41</v>
      </c>
      <c r="D996" s="97" t="s">
        <v>1286</v>
      </c>
      <c r="E996" s="97" t="s">
        <v>3262</v>
      </c>
      <c r="F996" s="10" t="s">
        <v>28</v>
      </c>
      <c r="G996" s="10" t="str">
        <f>_xlfn.IFNA(VLOOKUP($A996,'[1]Engaged Deals'!$A:$J,2,FALSE),"No")</f>
        <v>Yes</v>
      </c>
      <c r="H996" s="10" t="s">
        <v>11</v>
      </c>
      <c r="I996" s="97" t="s">
        <v>26</v>
      </c>
      <c r="J996" s="159">
        <v>42916</v>
      </c>
      <c r="K996" s="158" t="s">
        <v>3261</v>
      </c>
      <c r="L996" s="97" t="s">
        <v>144</v>
      </c>
      <c r="M996" s="155">
        <v>42916</v>
      </c>
      <c r="N996" s="157">
        <v>10000</v>
      </c>
      <c r="O996" s="7">
        <f>N996/1000000</f>
        <v>0.01</v>
      </c>
      <c r="P996" s="156">
        <v>12</v>
      </c>
      <c r="Q996" s="155" t="s">
        <v>179</v>
      </c>
      <c r="R996" s="154" t="s">
        <v>142</v>
      </c>
      <c r="S996" s="97" t="s">
        <v>73</v>
      </c>
      <c r="T996" s="97" t="s">
        <v>72</v>
      </c>
      <c r="U996" s="97" t="s">
        <v>346</v>
      </c>
      <c r="V996" s="97" t="s">
        <v>3260</v>
      </c>
      <c r="W996" s="97" t="s">
        <v>160</v>
      </c>
      <c r="Y996" s="13" t="s">
        <v>0</v>
      </c>
    </row>
    <row r="997" spans="1:25" x14ac:dyDescent="0.25">
      <c r="A997" s="160" t="s">
        <v>3259</v>
      </c>
      <c r="B997" s="97" t="s">
        <v>65</v>
      </c>
      <c r="C997" s="97" t="s">
        <v>139</v>
      </c>
      <c r="D997" s="97" t="s">
        <v>3258</v>
      </c>
      <c r="E997" s="97" t="s">
        <v>57</v>
      </c>
      <c r="F997" s="10" t="s">
        <v>98</v>
      </c>
      <c r="G997" s="10" t="str">
        <f>_xlfn.IFNA(VLOOKUP($A997,'[1]Engaged Deals'!$A:$J,2,FALSE),"No")</f>
        <v>No</v>
      </c>
      <c r="H997" s="10" t="s">
        <v>11</v>
      </c>
      <c r="I997" s="97" t="s">
        <v>557</v>
      </c>
      <c r="J997" s="159">
        <v>42899</v>
      </c>
      <c r="K997" s="158" t="s">
        <v>3257</v>
      </c>
      <c r="L997" s="97" t="s">
        <v>8</v>
      </c>
      <c r="M997" s="155">
        <v>42899</v>
      </c>
      <c r="N997" s="157">
        <v>250000</v>
      </c>
      <c r="O997" s="7">
        <f>N997/1000000</f>
        <v>0.25</v>
      </c>
      <c r="P997" s="156">
        <v>12</v>
      </c>
      <c r="Q997" s="155" t="s">
        <v>135</v>
      </c>
      <c r="R997" s="154" t="s">
        <v>6</v>
      </c>
      <c r="S997" s="97" t="s">
        <v>47</v>
      </c>
      <c r="T997" s="97" t="s">
        <v>162</v>
      </c>
      <c r="U997" s="97" t="s">
        <v>3256</v>
      </c>
      <c r="V997" s="97" t="s">
        <v>3255</v>
      </c>
      <c r="W997" s="97" t="s">
        <v>115</v>
      </c>
      <c r="Y997" s="13" t="s">
        <v>0</v>
      </c>
    </row>
    <row r="998" spans="1:25" hidden="1" x14ac:dyDescent="0.25">
      <c r="A998" s="160" t="s">
        <v>3254</v>
      </c>
      <c r="B998" s="97" t="s">
        <v>65</v>
      </c>
      <c r="C998" s="97" t="s">
        <v>302</v>
      </c>
      <c r="D998" s="97" t="s">
        <v>3253</v>
      </c>
      <c r="E998" s="97" t="s">
        <v>3252</v>
      </c>
      <c r="F998" s="10" t="s">
        <v>28</v>
      </c>
      <c r="G998" s="10" t="str">
        <f>_xlfn.IFNA(VLOOKUP($A998,'[1]Engaged Deals'!$A:$J,2,FALSE),"No")</f>
        <v>No</v>
      </c>
      <c r="H998" s="10" t="s">
        <v>11</v>
      </c>
      <c r="I998" s="97" t="s">
        <v>26</v>
      </c>
      <c r="J998" s="159">
        <v>42850</v>
      </c>
      <c r="K998" s="158" t="s">
        <v>3251</v>
      </c>
      <c r="L998" s="97" t="s">
        <v>24</v>
      </c>
      <c r="M998" s="155">
        <v>42850</v>
      </c>
      <c r="N998" s="157">
        <v>115000</v>
      </c>
      <c r="O998" s="7">
        <f>N998/1000000</f>
        <v>0.115</v>
      </c>
      <c r="P998" s="156">
        <v>12</v>
      </c>
      <c r="Q998" s="155" t="s">
        <v>546</v>
      </c>
      <c r="R998" s="154" t="s">
        <v>6</v>
      </c>
      <c r="S998" s="97" t="s">
        <v>73</v>
      </c>
      <c r="T998" s="97" t="s">
        <v>312</v>
      </c>
      <c r="U998" s="97" t="s">
        <v>311</v>
      </c>
      <c r="V998" s="97" t="s">
        <v>3250</v>
      </c>
      <c r="W998" s="97"/>
      <c r="Y998" s="13" t="s">
        <v>0</v>
      </c>
    </row>
    <row r="999" spans="1:25" hidden="1" x14ac:dyDescent="0.25">
      <c r="A999" s="60" t="s">
        <v>3249</v>
      </c>
      <c r="B999" s="53" t="s">
        <v>149</v>
      </c>
      <c r="C999" s="53" t="s">
        <v>406</v>
      </c>
      <c r="D999" s="53" t="s">
        <v>3248</v>
      </c>
      <c r="E999" s="53" t="s">
        <v>3247</v>
      </c>
      <c r="F999" s="10" t="s">
        <v>403</v>
      </c>
      <c r="G999" s="10" t="str">
        <f>_xlfn.IFNA(VLOOKUP($A999,'[1]Engaged Deals'!$A:$J,2,FALSE),"No")</f>
        <v>No</v>
      </c>
      <c r="H999" s="10" t="s">
        <v>27</v>
      </c>
      <c r="I999" s="53" t="s">
        <v>645</v>
      </c>
      <c r="J999" s="58">
        <v>42985</v>
      </c>
      <c r="K999" s="59" t="s">
        <v>3246</v>
      </c>
      <c r="L999" s="53" t="s">
        <v>8</v>
      </c>
      <c r="M999" s="58">
        <v>42985</v>
      </c>
      <c r="N999" s="57">
        <v>337777</v>
      </c>
      <c r="O999" s="7">
        <f>N999/1000000</f>
        <v>0.33777699999999999</v>
      </c>
      <c r="P999" s="56">
        <v>12</v>
      </c>
      <c r="Q999" s="55" t="s">
        <v>126</v>
      </c>
      <c r="R999" s="54" t="s">
        <v>21</v>
      </c>
      <c r="S999" s="53" t="s">
        <v>73</v>
      </c>
      <c r="T999" s="53" t="s">
        <v>312</v>
      </c>
      <c r="U999" s="53" t="s">
        <v>1237</v>
      </c>
      <c r="V999" s="53" t="s">
        <v>3245</v>
      </c>
      <c r="W999" s="53" t="s">
        <v>160</v>
      </c>
      <c r="Y999" s="13" t="s">
        <v>0</v>
      </c>
    </row>
    <row r="1000" spans="1:25" hidden="1" x14ac:dyDescent="0.25">
      <c r="A1000" s="160" t="s">
        <v>3244</v>
      </c>
      <c r="B1000" s="97" t="s">
        <v>32</v>
      </c>
      <c r="C1000" s="97" t="s">
        <v>424</v>
      </c>
      <c r="D1000" s="97" t="s">
        <v>3243</v>
      </c>
      <c r="E1000" s="97" t="s">
        <v>3242</v>
      </c>
      <c r="F1000" s="10" t="s">
        <v>28</v>
      </c>
      <c r="G1000" s="10" t="str">
        <f>_xlfn.IFNA(VLOOKUP($A1000,'[1]Engaged Deals'!$A:$J,2,FALSE),"No")</f>
        <v>Yes</v>
      </c>
      <c r="H1000" s="10" t="s">
        <v>11</v>
      </c>
      <c r="I1000" s="97" t="s">
        <v>26</v>
      </c>
      <c r="J1000" s="159">
        <v>42904</v>
      </c>
      <c r="K1000" s="158" t="s">
        <v>3241</v>
      </c>
      <c r="L1000" s="97" t="s">
        <v>8</v>
      </c>
      <c r="M1000" s="155">
        <v>42904</v>
      </c>
      <c r="N1000" s="157">
        <v>150000</v>
      </c>
      <c r="O1000" s="7">
        <f>N1000/1000000</f>
        <v>0.15</v>
      </c>
      <c r="P1000" s="156">
        <v>6</v>
      </c>
      <c r="Q1000" s="155" t="s">
        <v>7</v>
      </c>
      <c r="R1000" s="154" t="s">
        <v>6</v>
      </c>
      <c r="S1000" s="97" t="s">
        <v>47</v>
      </c>
      <c r="T1000" s="97" t="s">
        <v>162</v>
      </c>
      <c r="U1000" s="97" t="s">
        <v>214</v>
      </c>
      <c r="V1000" s="97" t="s">
        <v>3240</v>
      </c>
      <c r="W1000" s="97" t="s">
        <v>115</v>
      </c>
      <c r="Y1000" s="13" t="s">
        <v>0</v>
      </c>
    </row>
    <row r="1001" spans="1:25" hidden="1" x14ac:dyDescent="0.25">
      <c r="A1001" s="60" t="s">
        <v>3239</v>
      </c>
      <c r="B1001" s="53" t="s">
        <v>65</v>
      </c>
      <c r="C1001" s="53" t="s">
        <v>158</v>
      </c>
      <c r="D1001" s="53" t="s">
        <v>3238</v>
      </c>
      <c r="E1001" s="53" t="s">
        <v>3237</v>
      </c>
      <c r="F1001" s="10" t="s">
        <v>28</v>
      </c>
      <c r="G1001" s="10" t="str">
        <f>_xlfn.IFNA(VLOOKUP($A1001,'[1]Engaged Deals'!$A:$J,2,FALSE),"No")</f>
        <v>No</v>
      </c>
      <c r="H1001" s="10" t="s">
        <v>27</v>
      </c>
      <c r="I1001" s="53" t="s">
        <v>26</v>
      </c>
      <c r="J1001" s="58">
        <v>43007</v>
      </c>
      <c r="K1001" s="59" t="s">
        <v>3236</v>
      </c>
      <c r="L1001" s="53" t="s">
        <v>8</v>
      </c>
      <c r="M1001" s="58">
        <v>43007</v>
      </c>
      <c r="N1001" s="57">
        <v>1000000</v>
      </c>
      <c r="O1001" s="7">
        <f>N1001/1000000</f>
        <v>1</v>
      </c>
      <c r="P1001" s="56">
        <v>1</v>
      </c>
      <c r="Q1001" s="55" t="s">
        <v>7</v>
      </c>
      <c r="R1001" s="54" t="s">
        <v>6</v>
      </c>
      <c r="S1001" s="53" t="s">
        <v>172</v>
      </c>
      <c r="T1001" s="53" t="s">
        <v>171</v>
      </c>
      <c r="U1001" s="53" t="s">
        <v>1750</v>
      </c>
      <c r="V1001" s="53" t="s">
        <v>3235</v>
      </c>
      <c r="W1001" s="53" t="s">
        <v>3234</v>
      </c>
      <c r="Y1001" s="13" t="s">
        <v>0</v>
      </c>
    </row>
    <row r="1002" spans="1:25" hidden="1" x14ac:dyDescent="0.25">
      <c r="A1002" s="97" t="s">
        <v>3233</v>
      </c>
      <c r="B1002" s="97" t="s">
        <v>32</v>
      </c>
      <c r="C1002" s="97" t="s">
        <v>101</v>
      </c>
      <c r="D1002" s="97" t="s">
        <v>3232</v>
      </c>
      <c r="E1002" s="97" t="s">
        <v>3231</v>
      </c>
      <c r="F1002" s="10" t="s">
        <v>61</v>
      </c>
      <c r="G1002" s="10" t="str">
        <f>_xlfn.IFNA(VLOOKUP($A1002,'[1]Engaged Deals'!$A:$J,2,FALSE),"No")</f>
        <v>No</v>
      </c>
      <c r="H1002" s="10" t="s">
        <v>97</v>
      </c>
      <c r="I1002" s="97" t="s">
        <v>59</v>
      </c>
      <c r="J1002" s="159">
        <v>42766</v>
      </c>
      <c r="K1002" s="158" t="s">
        <v>3230</v>
      </c>
      <c r="L1002" s="97" t="s">
        <v>24</v>
      </c>
      <c r="M1002" s="155">
        <v>42766</v>
      </c>
      <c r="N1002" s="157">
        <v>100000</v>
      </c>
      <c r="O1002" s="7">
        <f>N1002/1000000</f>
        <v>0.1</v>
      </c>
      <c r="P1002" s="154">
        <v>1</v>
      </c>
      <c r="Q1002" s="155" t="s">
        <v>3229</v>
      </c>
      <c r="R1002" s="97" t="s">
        <v>21</v>
      </c>
      <c r="S1002" s="97" t="s">
        <v>3228</v>
      </c>
      <c r="T1002" s="97" t="s">
        <v>3227</v>
      </c>
      <c r="U1002" s="97" t="s">
        <v>3226</v>
      </c>
      <c r="V1002" s="97" t="s">
        <v>3225</v>
      </c>
      <c r="W1002" s="97" t="s">
        <v>69</v>
      </c>
      <c r="Y1002" s="13" t="s">
        <v>0</v>
      </c>
    </row>
    <row r="1003" spans="1:25" hidden="1" x14ac:dyDescent="0.25">
      <c r="A1003" s="160" t="s">
        <v>3224</v>
      </c>
      <c r="B1003" s="97" t="s">
        <v>32</v>
      </c>
      <c r="C1003" s="97" t="s">
        <v>41</v>
      </c>
      <c r="D1003" s="97" t="s">
        <v>3223</v>
      </c>
      <c r="E1003" s="97" t="s">
        <v>3222</v>
      </c>
      <c r="F1003" s="10" t="s">
        <v>28</v>
      </c>
      <c r="G1003" s="10" t="str">
        <f>_xlfn.IFNA(VLOOKUP($A1003,'[1]Engaged Deals'!$A:$J,2,FALSE),"No")</f>
        <v>No</v>
      </c>
      <c r="H1003" s="10" t="s">
        <v>11</v>
      </c>
      <c r="I1003" s="97" t="s">
        <v>26</v>
      </c>
      <c r="J1003" s="159">
        <v>42885</v>
      </c>
      <c r="K1003" s="158" t="s">
        <v>3221</v>
      </c>
      <c r="L1003" s="97" t="s">
        <v>24</v>
      </c>
      <c r="M1003" s="155">
        <v>42948</v>
      </c>
      <c r="N1003" s="157">
        <v>250000</v>
      </c>
      <c r="O1003" s="7">
        <f>N1003/1000000</f>
        <v>0.25</v>
      </c>
      <c r="P1003" s="156">
        <v>6</v>
      </c>
      <c r="Q1003" s="155" t="s">
        <v>3220</v>
      </c>
      <c r="R1003" s="154" t="s">
        <v>21</v>
      </c>
      <c r="S1003" s="97" t="s">
        <v>47</v>
      </c>
      <c r="T1003" s="97" t="s">
        <v>162</v>
      </c>
      <c r="U1003" s="97" t="s">
        <v>214</v>
      </c>
      <c r="V1003" s="97" t="s">
        <v>3219</v>
      </c>
      <c r="W1003" s="97" t="s">
        <v>115</v>
      </c>
      <c r="Y1003" s="13" t="s">
        <v>0</v>
      </c>
    </row>
    <row r="1004" spans="1:25" hidden="1" x14ac:dyDescent="0.25">
      <c r="A1004" s="60" t="s">
        <v>3218</v>
      </c>
      <c r="B1004" s="53" t="s">
        <v>32</v>
      </c>
      <c r="C1004" s="53" t="s">
        <v>101</v>
      </c>
      <c r="D1004" s="53" t="s">
        <v>3217</v>
      </c>
      <c r="E1004" s="53" t="s">
        <v>57</v>
      </c>
      <c r="F1004" s="10" t="s">
        <v>61</v>
      </c>
      <c r="G1004" s="10" t="str">
        <f>_xlfn.IFNA(VLOOKUP($A1004,'[1]Engaged Deals'!$A:$J,2,FALSE),"No")</f>
        <v>No</v>
      </c>
      <c r="H1004" s="10" t="s">
        <v>60</v>
      </c>
      <c r="I1004" s="53" t="s">
        <v>119</v>
      </c>
      <c r="J1004" s="58">
        <v>43089</v>
      </c>
      <c r="K1004" s="59" t="s">
        <v>3216</v>
      </c>
      <c r="L1004" s="53" t="s">
        <v>8</v>
      </c>
      <c r="M1004" s="55">
        <v>43089</v>
      </c>
      <c r="N1004" s="57">
        <v>200000</v>
      </c>
      <c r="O1004" s="7">
        <f>N1004/1000000</f>
        <v>0.2</v>
      </c>
      <c r="P1004" s="56">
        <v>12</v>
      </c>
      <c r="Q1004" s="55" t="s">
        <v>179</v>
      </c>
      <c r="R1004" s="54" t="s">
        <v>21</v>
      </c>
      <c r="S1004" s="53" t="s">
        <v>47</v>
      </c>
      <c r="T1004" s="53" t="s">
        <v>162</v>
      </c>
      <c r="U1004" s="53" t="s">
        <v>214</v>
      </c>
      <c r="V1004" s="53" t="s">
        <v>3215</v>
      </c>
      <c r="W1004" s="53" t="s">
        <v>1827</v>
      </c>
      <c r="Y1004" s="13" t="s">
        <v>0</v>
      </c>
    </row>
    <row r="1005" spans="1:25" hidden="1" x14ac:dyDescent="0.25">
      <c r="A1005" s="176" t="s">
        <v>3214</v>
      </c>
      <c r="B1005" s="169" t="s">
        <v>32</v>
      </c>
      <c r="C1005" s="169" t="s">
        <v>41</v>
      </c>
      <c r="D1005" s="169" t="s">
        <v>3213</v>
      </c>
      <c r="E1005" s="169" t="s">
        <v>3212</v>
      </c>
      <c r="F1005" s="10" t="s">
        <v>12</v>
      </c>
      <c r="G1005" s="10" t="str">
        <f>_xlfn.IFNA(VLOOKUP($A1005,'[1]Engaged Deals'!$A:$J,2,FALSE),"No")</f>
        <v>No</v>
      </c>
      <c r="H1005" s="10" t="s">
        <v>11</v>
      </c>
      <c r="I1005" s="169" t="s">
        <v>195</v>
      </c>
      <c r="J1005" s="175">
        <v>42915</v>
      </c>
      <c r="K1005" s="174" t="s">
        <v>3211</v>
      </c>
      <c r="L1005" s="169" t="s">
        <v>24</v>
      </c>
      <c r="M1005" s="171">
        <v>42915</v>
      </c>
      <c r="N1005" s="173">
        <v>50000</v>
      </c>
      <c r="O1005" s="7">
        <f>N1005/1000000</f>
        <v>0.05</v>
      </c>
      <c r="P1005" s="172">
        <v>12</v>
      </c>
      <c r="Q1005" s="171" t="s">
        <v>7</v>
      </c>
      <c r="R1005" s="170" t="s">
        <v>6</v>
      </c>
      <c r="S1005" s="169" t="s">
        <v>47</v>
      </c>
      <c r="T1005" s="169" t="s">
        <v>162</v>
      </c>
      <c r="U1005" s="169" t="s">
        <v>214</v>
      </c>
      <c r="V1005" s="97" t="s">
        <v>3210</v>
      </c>
      <c r="W1005" s="97" t="s">
        <v>229</v>
      </c>
      <c r="Y1005" s="13" t="s">
        <v>0</v>
      </c>
    </row>
    <row r="1006" spans="1:25" hidden="1" x14ac:dyDescent="0.25">
      <c r="A1006" s="176" t="s">
        <v>3214</v>
      </c>
      <c r="B1006" s="169" t="s">
        <v>32</v>
      </c>
      <c r="C1006" s="169" t="s">
        <v>41</v>
      </c>
      <c r="D1006" s="169" t="s">
        <v>3213</v>
      </c>
      <c r="E1006" s="169" t="s">
        <v>3212</v>
      </c>
      <c r="F1006" s="10" t="s">
        <v>12</v>
      </c>
      <c r="G1006" s="10" t="str">
        <f>_xlfn.IFNA(VLOOKUP($A1006,'[1]Engaged Deals'!$A:$J,2,FALSE),"No")</f>
        <v>No</v>
      </c>
      <c r="H1006" s="10" t="s">
        <v>11</v>
      </c>
      <c r="I1006" s="177" t="s">
        <v>195</v>
      </c>
      <c r="J1006" s="175">
        <v>42915</v>
      </c>
      <c r="K1006" s="174" t="s">
        <v>3211</v>
      </c>
      <c r="L1006" s="169" t="s">
        <v>24</v>
      </c>
      <c r="M1006" s="171">
        <v>42915</v>
      </c>
      <c r="N1006" s="173">
        <v>25000</v>
      </c>
      <c r="O1006" s="7">
        <f>N1006/1000000</f>
        <v>2.5000000000000001E-2</v>
      </c>
      <c r="P1006" s="172">
        <v>12</v>
      </c>
      <c r="Q1006" s="171" t="s">
        <v>7</v>
      </c>
      <c r="R1006" s="170" t="s">
        <v>6</v>
      </c>
      <c r="S1006" s="169" t="s">
        <v>73</v>
      </c>
      <c r="T1006" s="169" t="s">
        <v>72</v>
      </c>
      <c r="U1006" s="169" t="s">
        <v>231</v>
      </c>
      <c r="V1006" s="97" t="s">
        <v>3210</v>
      </c>
      <c r="W1006" s="97" t="s">
        <v>229</v>
      </c>
      <c r="Y1006" s="13" t="s">
        <v>0</v>
      </c>
    </row>
    <row r="1007" spans="1:25" hidden="1" x14ac:dyDescent="0.25">
      <c r="A1007" s="160" t="s">
        <v>3209</v>
      </c>
      <c r="B1007" s="97" t="s">
        <v>65</v>
      </c>
      <c r="C1007" s="97" t="s">
        <v>158</v>
      </c>
      <c r="D1007" s="97" t="s">
        <v>1542</v>
      </c>
      <c r="E1007" s="97" t="s">
        <v>3208</v>
      </c>
      <c r="F1007" s="10" t="s">
        <v>28</v>
      </c>
      <c r="G1007" s="10" t="str">
        <f>_xlfn.IFNA(VLOOKUP($A1007,'[1]Engaged Deals'!$A:$J,2,FALSE),"No")</f>
        <v>Yes</v>
      </c>
      <c r="H1007" s="10" t="s">
        <v>11</v>
      </c>
      <c r="I1007" s="97" t="s">
        <v>26</v>
      </c>
      <c r="J1007" s="159">
        <v>42888</v>
      </c>
      <c r="K1007" s="158" t="s">
        <v>3207</v>
      </c>
      <c r="L1007" s="97" t="s">
        <v>8</v>
      </c>
      <c r="M1007" s="155">
        <v>42888</v>
      </c>
      <c r="N1007" s="157">
        <v>2500000</v>
      </c>
      <c r="O1007" s="7">
        <f>N1007/1000000</f>
        <v>2.5</v>
      </c>
      <c r="P1007" s="156">
        <v>12</v>
      </c>
      <c r="Q1007" s="155" t="s">
        <v>3206</v>
      </c>
      <c r="R1007" s="154" t="s">
        <v>142</v>
      </c>
      <c r="S1007" s="97" t="s">
        <v>47</v>
      </c>
      <c r="T1007" s="97" t="s">
        <v>162</v>
      </c>
      <c r="U1007" s="97" t="s">
        <v>214</v>
      </c>
      <c r="V1007" s="97" t="s">
        <v>1361</v>
      </c>
      <c r="W1007" s="97" t="s">
        <v>69</v>
      </c>
      <c r="X1007" s="1" t="s">
        <v>43</v>
      </c>
      <c r="Y1007" s="13" t="s">
        <v>0</v>
      </c>
    </row>
    <row r="1008" spans="1:25" hidden="1" x14ac:dyDescent="0.25">
      <c r="A1008" s="60" t="s">
        <v>3205</v>
      </c>
      <c r="B1008" s="53" t="s">
        <v>32</v>
      </c>
      <c r="C1008" s="53" t="s">
        <v>190</v>
      </c>
      <c r="D1008" s="53" t="s">
        <v>3204</v>
      </c>
      <c r="E1008" s="53" t="s">
        <v>3203</v>
      </c>
      <c r="F1008" s="10" t="s">
        <v>28</v>
      </c>
      <c r="G1008" s="10" t="str">
        <f>_xlfn.IFNA(VLOOKUP($A1008,'[1]Engaged Deals'!$A:$J,2,FALSE),"No")</f>
        <v>No</v>
      </c>
      <c r="H1008" s="10" t="s">
        <v>27</v>
      </c>
      <c r="I1008" s="53" t="s">
        <v>187</v>
      </c>
      <c r="J1008" s="58">
        <v>42929</v>
      </c>
      <c r="K1008" s="59" t="s">
        <v>3202</v>
      </c>
      <c r="L1008" s="53" t="s">
        <v>8</v>
      </c>
      <c r="M1008" s="58">
        <v>42929</v>
      </c>
      <c r="N1008" s="57">
        <v>1500000</v>
      </c>
      <c r="O1008" s="7">
        <f>N1008/1000000</f>
        <v>1.5</v>
      </c>
      <c r="P1008" s="56">
        <v>1</v>
      </c>
      <c r="Q1008" s="55" t="s">
        <v>135</v>
      </c>
      <c r="R1008" s="54" t="s">
        <v>6</v>
      </c>
      <c r="S1008" s="53" t="s">
        <v>47</v>
      </c>
      <c r="T1008" s="53" t="s">
        <v>46</v>
      </c>
      <c r="U1008" s="53" t="s">
        <v>3201</v>
      </c>
      <c r="V1008" s="53" t="s">
        <v>40</v>
      </c>
      <c r="W1008" s="53" t="s">
        <v>461</v>
      </c>
      <c r="Y1008" s="13" t="s">
        <v>0</v>
      </c>
    </row>
    <row r="1009" spans="1:25" hidden="1" x14ac:dyDescent="0.25">
      <c r="A1009" s="160" t="s">
        <v>3200</v>
      </c>
      <c r="B1009" s="97" t="s">
        <v>65</v>
      </c>
      <c r="C1009" s="97" t="s">
        <v>459</v>
      </c>
      <c r="D1009" s="97" t="s">
        <v>3199</v>
      </c>
      <c r="E1009" s="97" t="s">
        <v>3198</v>
      </c>
      <c r="F1009" s="10" t="s">
        <v>61</v>
      </c>
      <c r="G1009" s="10" t="str">
        <f>_xlfn.IFNA(VLOOKUP($A1009,'[1]Engaged Deals'!$A:$J,2,FALSE),"No")</f>
        <v>No</v>
      </c>
      <c r="H1009" s="10" t="s">
        <v>11</v>
      </c>
      <c r="I1009" s="97" t="s">
        <v>119</v>
      </c>
      <c r="J1009" s="159">
        <v>42903</v>
      </c>
      <c r="K1009" s="158" t="s">
        <v>3197</v>
      </c>
      <c r="L1009" s="97" t="s">
        <v>8</v>
      </c>
      <c r="M1009" s="155">
        <v>42903</v>
      </c>
      <c r="N1009" s="157">
        <v>200000</v>
      </c>
      <c r="O1009" s="7">
        <f>N1009/1000000</f>
        <v>0.2</v>
      </c>
      <c r="P1009" s="156">
        <v>12</v>
      </c>
      <c r="Q1009" s="155" t="s">
        <v>1662</v>
      </c>
      <c r="R1009" s="154" t="s">
        <v>21</v>
      </c>
      <c r="S1009" s="97" t="s">
        <v>73</v>
      </c>
      <c r="T1009" s="97" t="s">
        <v>72</v>
      </c>
      <c r="U1009" s="97" t="s">
        <v>231</v>
      </c>
      <c r="V1009" s="97" t="s">
        <v>3196</v>
      </c>
      <c r="W1009" s="97" t="s">
        <v>160</v>
      </c>
      <c r="Y1009" s="13" t="s">
        <v>0</v>
      </c>
    </row>
    <row r="1010" spans="1:25" x14ac:dyDescent="0.25">
      <c r="A1010" s="60" t="s">
        <v>3195</v>
      </c>
      <c r="B1010" s="53" t="s">
        <v>65</v>
      </c>
      <c r="C1010" s="53" t="s">
        <v>290</v>
      </c>
      <c r="D1010" s="53" t="s">
        <v>3194</v>
      </c>
      <c r="E1010" s="53" t="s">
        <v>3193</v>
      </c>
      <c r="F1010" s="10" t="s">
        <v>98</v>
      </c>
      <c r="G1010" s="10" t="str">
        <f>_xlfn.IFNA(VLOOKUP($A1010,'[1]Engaged Deals'!$A:$J,2,FALSE),"No")</f>
        <v>No</v>
      </c>
      <c r="H1010" s="10" t="s">
        <v>27</v>
      </c>
      <c r="I1010" s="53" t="s">
        <v>645</v>
      </c>
      <c r="J1010" s="58">
        <v>42922</v>
      </c>
      <c r="K1010" s="59" t="s">
        <v>3192</v>
      </c>
      <c r="L1010" s="53" t="s">
        <v>24</v>
      </c>
      <c r="M1010" s="58">
        <v>42922</v>
      </c>
      <c r="N1010" s="57">
        <v>300000</v>
      </c>
      <c r="O1010" s="7">
        <f>N1010/1000000</f>
        <v>0.3</v>
      </c>
      <c r="P1010" s="56">
        <v>4</v>
      </c>
      <c r="Q1010" s="55" t="s">
        <v>74</v>
      </c>
      <c r="R1010" s="54" t="s">
        <v>21</v>
      </c>
      <c r="S1010" s="53" t="s">
        <v>47</v>
      </c>
      <c r="T1010" s="53" t="s">
        <v>162</v>
      </c>
      <c r="U1010" s="53"/>
      <c r="V1010" s="53" t="s">
        <v>3191</v>
      </c>
      <c r="W1010" s="53" t="s">
        <v>3190</v>
      </c>
      <c r="Y1010" s="13" t="s">
        <v>0</v>
      </c>
    </row>
    <row r="1011" spans="1:25" hidden="1" x14ac:dyDescent="0.25">
      <c r="A1011" s="160" t="s">
        <v>3189</v>
      </c>
      <c r="B1011" s="97" t="s">
        <v>32</v>
      </c>
      <c r="C1011" s="97" t="s">
        <v>190</v>
      </c>
      <c r="D1011" s="97" t="s">
        <v>3188</v>
      </c>
      <c r="E1011" s="97" t="s">
        <v>3187</v>
      </c>
      <c r="F1011" s="10" t="s">
        <v>28</v>
      </c>
      <c r="G1011" s="10" t="str">
        <f>_xlfn.IFNA(VLOOKUP($A1011,'[1]Engaged Deals'!$A:$J,2,FALSE),"No")</f>
        <v>No</v>
      </c>
      <c r="H1011" s="10" t="s">
        <v>11</v>
      </c>
      <c r="I1011" s="97" t="s">
        <v>26</v>
      </c>
      <c r="J1011" s="159">
        <v>42909</v>
      </c>
      <c r="K1011" s="158" t="s">
        <v>3186</v>
      </c>
      <c r="L1011" s="97" t="s">
        <v>8</v>
      </c>
      <c r="M1011" s="155">
        <v>42919</v>
      </c>
      <c r="N1011" s="157">
        <v>100000</v>
      </c>
      <c r="O1011" s="7">
        <f>N1011/1000000</f>
        <v>0.1</v>
      </c>
      <c r="P1011" s="156">
        <v>12</v>
      </c>
      <c r="Q1011" s="155" t="s">
        <v>7</v>
      </c>
      <c r="R1011" s="154" t="s">
        <v>21</v>
      </c>
      <c r="S1011" s="97" t="s">
        <v>58</v>
      </c>
      <c r="T1011" s="97" t="s">
        <v>2079</v>
      </c>
      <c r="U1011" s="97" t="s">
        <v>3185</v>
      </c>
      <c r="V1011" s="97" t="s">
        <v>40</v>
      </c>
      <c r="W1011" s="97" t="s">
        <v>103</v>
      </c>
      <c r="Y1011" s="13" t="s">
        <v>0</v>
      </c>
    </row>
    <row r="1012" spans="1:25" hidden="1" x14ac:dyDescent="0.25">
      <c r="A1012" s="160" t="s">
        <v>3184</v>
      </c>
      <c r="B1012" s="97" t="s">
        <v>32</v>
      </c>
      <c r="C1012" s="97" t="s">
        <v>101</v>
      </c>
      <c r="D1012" s="97" t="s">
        <v>3183</v>
      </c>
      <c r="E1012" s="97" t="s">
        <v>3182</v>
      </c>
      <c r="F1012" s="10" t="s">
        <v>28</v>
      </c>
      <c r="G1012" s="10" t="str">
        <f>_xlfn.IFNA(VLOOKUP($A1012,'[1]Engaged Deals'!$A:$J,2,FALSE),"No")</f>
        <v>No</v>
      </c>
      <c r="H1012" s="10" t="s">
        <v>11</v>
      </c>
      <c r="I1012" s="97" t="s">
        <v>187</v>
      </c>
      <c r="J1012" s="159">
        <v>42859</v>
      </c>
      <c r="K1012" s="158" t="s">
        <v>3181</v>
      </c>
      <c r="L1012" s="97" t="s">
        <v>144</v>
      </c>
      <c r="M1012" s="155">
        <v>42859</v>
      </c>
      <c r="N1012" s="157">
        <v>50000</v>
      </c>
      <c r="O1012" s="7">
        <f>N1012/1000000</f>
        <v>0.05</v>
      </c>
      <c r="P1012" s="156">
        <v>1</v>
      </c>
      <c r="Q1012" s="155" t="s">
        <v>1545</v>
      </c>
      <c r="R1012" s="154" t="s">
        <v>21</v>
      </c>
      <c r="S1012" s="97" t="s">
        <v>172</v>
      </c>
      <c r="T1012" s="97" t="s">
        <v>171</v>
      </c>
      <c r="U1012" s="97" t="s">
        <v>211</v>
      </c>
      <c r="V1012" s="97" t="s">
        <v>3180</v>
      </c>
      <c r="W1012" s="97" t="s">
        <v>168</v>
      </c>
      <c r="Y1012" s="13" t="s">
        <v>0</v>
      </c>
    </row>
    <row r="1013" spans="1:25" x14ac:dyDescent="0.25">
      <c r="A1013" s="60" t="s">
        <v>3179</v>
      </c>
      <c r="B1013" s="53" t="s">
        <v>65</v>
      </c>
      <c r="C1013" s="53" t="s">
        <v>290</v>
      </c>
      <c r="D1013" s="53" t="s">
        <v>289</v>
      </c>
      <c r="E1013" s="53" t="s">
        <v>3178</v>
      </c>
      <c r="F1013" s="10" t="s">
        <v>98</v>
      </c>
      <c r="G1013" s="10" t="str">
        <f>_xlfn.IFNA(VLOOKUP($A1013,'[1]Engaged Deals'!$A:$J,2,FALSE),"No")</f>
        <v>No</v>
      </c>
      <c r="H1013" s="10" t="s">
        <v>27</v>
      </c>
      <c r="I1013" s="53" t="s">
        <v>287</v>
      </c>
      <c r="J1013" s="58">
        <v>42944</v>
      </c>
      <c r="K1013" s="59" t="s">
        <v>3177</v>
      </c>
      <c r="L1013" s="53" t="s">
        <v>8</v>
      </c>
      <c r="M1013" s="58">
        <v>42944</v>
      </c>
      <c r="N1013" s="57">
        <v>60000</v>
      </c>
      <c r="O1013" s="7">
        <f>N1013/1000000</f>
        <v>0.06</v>
      </c>
      <c r="P1013" s="56">
        <v>12</v>
      </c>
      <c r="Q1013" s="55" t="s">
        <v>7</v>
      </c>
      <c r="R1013" s="54" t="s">
        <v>6</v>
      </c>
      <c r="S1013" s="53" t="s">
        <v>20</v>
      </c>
      <c r="T1013" s="53" t="s">
        <v>37</v>
      </c>
      <c r="U1013" s="53" t="s">
        <v>1103</v>
      </c>
      <c r="V1013" s="53" t="s">
        <v>3176</v>
      </c>
      <c r="W1013" s="53" t="s">
        <v>3175</v>
      </c>
      <c r="Y1013" s="13" t="s">
        <v>0</v>
      </c>
    </row>
    <row r="1014" spans="1:25" hidden="1" x14ac:dyDescent="0.25">
      <c r="A1014" s="160" t="s">
        <v>3174</v>
      </c>
      <c r="B1014" s="97" t="s">
        <v>65</v>
      </c>
      <c r="C1014" s="97" t="s">
        <v>166</v>
      </c>
      <c r="D1014" s="97" t="s">
        <v>3173</v>
      </c>
      <c r="E1014" s="97" t="s">
        <v>3172</v>
      </c>
      <c r="F1014" s="10" t="s">
        <v>269</v>
      </c>
      <c r="G1014" s="10" t="str">
        <f>_xlfn.IFNA(VLOOKUP($A1014,'[1]Engaged Deals'!$A:$J,2,FALSE),"No")</f>
        <v>Yes</v>
      </c>
      <c r="H1014" s="10" t="s">
        <v>11</v>
      </c>
      <c r="I1014" s="97" t="s">
        <v>625</v>
      </c>
      <c r="J1014" s="159">
        <v>42906</v>
      </c>
      <c r="K1014" s="158" t="s">
        <v>3171</v>
      </c>
      <c r="L1014" s="97" t="s">
        <v>8</v>
      </c>
      <c r="M1014" s="155">
        <v>42906</v>
      </c>
      <c r="N1014" s="157">
        <v>260000</v>
      </c>
      <c r="O1014" s="7">
        <f>N1014/1000000</f>
        <v>0.26</v>
      </c>
      <c r="P1014" s="156">
        <v>1</v>
      </c>
      <c r="Q1014" s="155" t="s">
        <v>135</v>
      </c>
      <c r="R1014" s="154" t="s">
        <v>6</v>
      </c>
      <c r="S1014" s="97" t="s">
        <v>73</v>
      </c>
      <c r="T1014" s="97" t="s">
        <v>669</v>
      </c>
      <c r="U1014" s="97" t="s">
        <v>1673</v>
      </c>
      <c r="V1014" s="97" t="s">
        <v>3170</v>
      </c>
      <c r="W1014" s="97" t="s">
        <v>160</v>
      </c>
      <c r="Y1014" s="13" t="s">
        <v>0</v>
      </c>
    </row>
    <row r="1015" spans="1:25" hidden="1" x14ac:dyDescent="0.25">
      <c r="A1015" s="95" t="s">
        <v>3169</v>
      </c>
      <c r="B1015" s="88" t="s">
        <v>149</v>
      </c>
      <c r="C1015" s="88" t="s">
        <v>148</v>
      </c>
      <c r="D1015" s="88" t="s">
        <v>3168</v>
      </c>
      <c r="E1015" s="88" t="s">
        <v>3167</v>
      </c>
      <c r="F1015" s="10" t="s">
        <v>12</v>
      </c>
      <c r="G1015" s="10" t="str">
        <f>_xlfn.IFNA(VLOOKUP($A1015,'[1]Engaged Deals'!$A:$J,2,FALSE),"No")</f>
        <v>No</v>
      </c>
      <c r="H1015" s="10" t="s">
        <v>27</v>
      </c>
      <c r="I1015" s="88" t="s">
        <v>10</v>
      </c>
      <c r="J1015" s="94">
        <v>43003</v>
      </c>
      <c r="K1015" s="93" t="s">
        <v>3166</v>
      </c>
      <c r="L1015" s="88" t="s">
        <v>24</v>
      </c>
      <c r="M1015" s="94">
        <v>43003</v>
      </c>
      <c r="N1015" s="92">
        <v>50500</v>
      </c>
      <c r="O1015" s="7">
        <f>N1015/1000000</f>
        <v>5.0500000000000003E-2</v>
      </c>
      <c r="P1015" s="91">
        <v>12</v>
      </c>
      <c r="Q1015" s="90" t="s">
        <v>135</v>
      </c>
      <c r="R1015" s="89" t="s">
        <v>6</v>
      </c>
      <c r="S1015" s="88" t="s">
        <v>73</v>
      </c>
      <c r="T1015" s="88" t="s">
        <v>312</v>
      </c>
      <c r="U1015" s="88" t="s">
        <v>311</v>
      </c>
      <c r="V1015" s="53" t="s">
        <v>3165</v>
      </c>
      <c r="W1015" s="53"/>
      <c r="Y1015" s="13" t="s">
        <v>0</v>
      </c>
    </row>
    <row r="1016" spans="1:25" hidden="1" x14ac:dyDescent="0.25">
      <c r="A1016" s="160" t="s">
        <v>3164</v>
      </c>
      <c r="B1016" s="97" t="s">
        <v>367</v>
      </c>
      <c r="C1016" s="97" t="s">
        <v>366</v>
      </c>
      <c r="D1016" s="97" t="s">
        <v>3163</v>
      </c>
      <c r="E1016" s="97" t="s">
        <v>3162</v>
      </c>
      <c r="F1016" s="10" t="s">
        <v>28</v>
      </c>
      <c r="G1016" s="10" t="str">
        <f>_xlfn.IFNA(VLOOKUP($A1016,'[1]Engaged Deals'!$A:$J,2,FALSE),"No")</f>
        <v>No</v>
      </c>
      <c r="H1016" s="10" t="s">
        <v>11</v>
      </c>
      <c r="I1016" s="97" t="s">
        <v>26</v>
      </c>
      <c r="J1016" s="159">
        <v>42911</v>
      </c>
      <c r="K1016" s="158" t="s">
        <v>3161</v>
      </c>
      <c r="L1016" s="97" t="s">
        <v>24</v>
      </c>
      <c r="M1016" s="155">
        <v>42911</v>
      </c>
      <c r="N1016" s="157">
        <v>145511</v>
      </c>
      <c r="O1016" s="7">
        <f>N1016/1000000</f>
        <v>0.145511</v>
      </c>
      <c r="P1016" s="156">
        <v>12</v>
      </c>
      <c r="Q1016" s="155" t="s">
        <v>3160</v>
      </c>
      <c r="R1016" s="154" t="s">
        <v>6</v>
      </c>
      <c r="S1016" s="97" t="s">
        <v>107</v>
      </c>
      <c r="T1016" s="97" t="s">
        <v>2295</v>
      </c>
      <c r="U1016" s="97" t="s">
        <v>3159</v>
      </c>
      <c r="V1016" s="97" t="s">
        <v>3158</v>
      </c>
      <c r="W1016" s="97" t="s">
        <v>3157</v>
      </c>
      <c r="Y1016" s="13" t="s">
        <v>0</v>
      </c>
    </row>
    <row r="1017" spans="1:25" x14ac:dyDescent="0.25">
      <c r="A1017" s="160" t="s">
        <v>3156</v>
      </c>
      <c r="B1017" s="97" t="s">
        <v>65</v>
      </c>
      <c r="C1017" s="97" t="s">
        <v>290</v>
      </c>
      <c r="D1017" s="97" t="s">
        <v>3155</v>
      </c>
      <c r="E1017" s="97" t="s">
        <v>3154</v>
      </c>
      <c r="F1017" s="10" t="s">
        <v>98</v>
      </c>
      <c r="G1017" s="10" t="str">
        <f>_xlfn.IFNA(VLOOKUP($A1017,'[1]Engaged Deals'!$A:$J,2,FALSE),"No")</f>
        <v>No</v>
      </c>
      <c r="H1017" s="10" t="s">
        <v>11</v>
      </c>
      <c r="I1017" s="97" t="s">
        <v>557</v>
      </c>
      <c r="J1017" s="159">
        <v>42909</v>
      </c>
      <c r="K1017" s="158" t="s">
        <v>3153</v>
      </c>
      <c r="L1017" s="97" t="s">
        <v>24</v>
      </c>
      <c r="M1017" s="155">
        <v>43080</v>
      </c>
      <c r="N1017" s="157">
        <v>1500000</v>
      </c>
      <c r="O1017" s="7">
        <f>N1017/1000000</f>
        <v>1.5</v>
      </c>
      <c r="P1017" s="156">
        <v>12</v>
      </c>
      <c r="Q1017" s="155" t="s">
        <v>108</v>
      </c>
      <c r="R1017" s="154" t="s">
        <v>21</v>
      </c>
      <c r="S1017" s="97" t="s">
        <v>47</v>
      </c>
      <c r="T1017" s="97" t="s">
        <v>46</v>
      </c>
      <c r="U1017" s="97" t="s">
        <v>539</v>
      </c>
      <c r="V1017" s="97" t="s">
        <v>3152</v>
      </c>
      <c r="W1017" s="97"/>
      <c r="Y1017" s="13" t="s">
        <v>0</v>
      </c>
    </row>
    <row r="1018" spans="1:25" x14ac:dyDescent="0.25">
      <c r="A1018" s="160" t="s">
        <v>3156</v>
      </c>
      <c r="B1018" s="97" t="s">
        <v>65</v>
      </c>
      <c r="C1018" s="97" t="s">
        <v>290</v>
      </c>
      <c r="D1018" s="97" t="s">
        <v>3155</v>
      </c>
      <c r="E1018" s="97" t="s">
        <v>3154</v>
      </c>
      <c r="F1018" s="10" t="s">
        <v>98</v>
      </c>
      <c r="G1018" s="10" t="str">
        <f>_xlfn.IFNA(VLOOKUP($A1018,'[1]Engaged Deals'!$A:$J,2,FALSE),"No")</f>
        <v>No</v>
      </c>
      <c r="H1018" s="10" t="s">
        <v>11</v>
      </c>
      <c r="I1018" s="97" t="s">
        <v>557</v>
      </c>
      <c r="J1018" s="159">
        <v>42909</v>
      </c>
      <c r="K1018" s="158" t="s">
        <v>3153</v>
      </c>
      <c r="L1018" s="97" t="s">
        <v>24</v>
      </c>
      <c r="M1018" s="155">
        <v>42909</v>
      </c>
      <c r="N1018" s="157">
        <v>500000</v>
      </c>
      <c r="O1018" s="7">
        <f>N1018/1000000</f>
        <v>0.5</v>
      </c>
      <c r="P1018" s="156">
        <v>12</v>
      </c>
      <c r="Q1018" s="155" t="s">
        <v>1545</v>
      </c>
      <c r="R1018" s="154" t="s">
        <v>21</v>
      </c>
      <c r="S1018" s="97" t="s">
        <v>47</v>
      </c>
      <c r="T1018" s="97" t="s">
        <v>162</v>
      </c>
      <c r="U1018" s="97" t="s">
        <v>214</v>
      </c>
      <c r="V1018" s="97" t="s">
        <v>3152</v>
      </c>
      <c r="W1018" s="97"/>
      <c r="Y1018" s="13" t="s">
        <v>0</v>
      </c>
    </row>
    <row r="1019" spans="1:25" x14ac:dyDescent="0.25">
      <c r="A1019" s="60" t="s">
        <v>3151</v>
      </c>
      <c r="B1019" s="53" t="s">
        <v>532</v>
      </c>
      <c r="C1019" s="53" t="s">
        <v>531</v>
      </c>
      <c r="D1019" s="53" t="s">
        <v>3150</v>
      </c>
      <c r="E1019" s="53" t="s">
        <v>57</v>
      </c>
      <c r="F1019" s="10" t="s">
        <v>98</v>
      </c>
      <c r="G1019" s="10" t="str">
        <f>_xlfn.IFNA(VLOOKUP($A1019,'[1]Engaged Deals'!$A:$J,2,FALSE),"No")</f>
        <v>No</v>
      </c>
      <c r="H1019" s="10" t="s">
        <v>27</v>
      </c>
      <c r="I1019" s="53" t="s">
        <v>96</v>
      </c>
      <c r="J1019" s="58">
        <v>43007</v>
      </c>
      <c r="K1019" s="59" t="s">
        <v>3149</v>
      </c>
      <c r="L1019" s="53" t="s">
        <v>8</v>
      </c>
      <c r="M1019" s="58">
        <v>43007</v>
      </c>
      <c r="N1019" s="57">
        <v>200000</v>
      </c>
      <c r="O1019" s="7">
        <f>N1019/1000000</f>
        <v>0.2</v>
      </c>
      <c r="P1019" s="56">
        <v>1</v>
      </c>
      <c r="Q1019" s="55" t="s">
        <v>135</v>
      </c>
      <c r="R1019" s="54" t="s">
        <v>6</v>
      </c>
      <c r="S1019" s="53" t="s">
        <v>73</v>
      </c>
      <c r="T1019" s="53" t="s">
        <v>72</v>
      </c>
      <c r="U1019" s="53" t="s">
        <v>346</v>
      </c>
      <c r="V1019" s="53" t="s">
        <v>903</v>
      </c>
      <c r="W1019" s="53" t="s">
        <v>160</v>
      </c>
      <c r="Y1019" s="13" t="s">
        <v>0</v>
      </c>
    </row>
    <row r="1020" spans="1:25" x14ac:dyDescent="0.25">
      <c r="A1020" s="97" t="s">
        <v>3148</v>
      </c>
      <c r="B1020" s="97" t="s">
        <v>32</v>
      </c>
      <c r="C1020" s="97" t="s">
        <v>424</v>
      </c>
      <c r="D1020" s="97" t="s">
        <v>3147</v>
      </c>
      <c r="E1020" s="97" t="s">
        <v>3146</v>
      </c>
      <c r="F1020" s="10" t="s">
        <v>98</v>
      </c>
      <c r="G1020" s="10" t="str">
        <f>_xlfn.IFNA(VLOOKUP($A1020,'[1]Engaged Deals'!$A:$J,2,FALSE),"No")</f>
        <v>No</v>
      </c>
      <c r="H1020" s="10" t="s">
        <v>97</v>
      </c>
      <c r="I1020" s="97" t="s">
        <v>96</v>
      </c>
      <c r="J1020" s="159">
        <v>42794</v>
      </c>
      <c r="K1020" s="158" t="s">
        <v>3145</v>
      </c>
      <c r="L1020" s="97" t="s">
        <v>1230</v>
      </c>
      <c r="M1020" s="155">
        <v>42794</v>
      </c>
      <c r="N1020" s="157">
        <v>400000</v>
      </c>
      <c r="O1020" s="7">
        <f>N1020/1000000</f>
        <v>0.4</v>
      </c>
      <c r="P1020" s="154">
        <v>1</v>
      </c>
      <c r="Q1020" s="155" t="s">
        <v>3145</v>
      </c>
      <c r="R1020" s="97" t="s">
        <v>21</v>
      </c>
      <c r="S1020" s="97" t="s">
        <v>172</v>
      </c>
      <c r="T1020" s="97" t="s">
        <v>210</v>
      </c>
      <c r="U1020" s="97" t="s">
        <v>419</v>
      </c>
      <c r="V1020" s="97" t="s">
        <v>3144</v>
      </c>
      <c r="W1020" s="97" t="s">
        <v>151</v>
      </c>
      <c r="Y1020" s="13" t="s">
        <v>0</v>
      </c>
    </row>
    <row r="1021" spans="1:25" hidden="1" x14ac:dyDescent="0.25">
      <c r="A1021" s="60" t="s">
        <v>3143</v>
      </c>
      <c r="B1021" s="53" t="s">
        <v>32</v>
      </c>
      <c r="C1021" s="53" t="s">
        <v>424</v>
      </c>
      <c r="D1021" s="53" t="s">
        <v>1974</v>
      </c>
      <c r="E1021" s="53" t="s">
        <v>3142</v>
      </c>
      <c r="F1021" s="10" t="s">
        <v>28</v>
      </c>
      <c r="G1021" s="10" t="str">
        <f>_xlfn.IFNA(VLOOKUP($A1021,'[1]Engaged Deals'!$A:$J,2,FALSE),"No")</f>
        <v>Yes</v>
      </c>
      <c r="H1021" s="10" t="s">
        <v>27</v>
      </c>
      <c r="I1021" s="53" t="s">
        <v>26</v>
      </c>
      <c r="J1021" s="58">
        <v>43007</v>
      </c>
      <c r="K1021" s="59" t="s">
        <v>3141</v>
      </c>
      <c r="L1021" s="53" t="s">
        <v>8</v>
      </c>
      <c r="M1021" s="58">
        <v>43007</v>
      </c>
      <c r="N1021" s="57">
        <v>499875</v>
      </c>
      <c r="O1021" s="7">
        <f>N1021/1000000</f>
        <v>0.49987500000000001</v>
      </c>
      <c r="P1021" s="56">
        <v>12</v>
      </c>
      <c r="Q1021" s="55" t="s">
        <v>7</v>
      </c>
      <c r="R1021" s="54" t="s">
        <v>6</v>
      </c>
      <c r="S1021" s="53" t="s">
        <v>47</v>
      </c>
      <c r="T1021" s="53" t="s">
        <v>162</v>
      </c>
      <c r="U1021" s="53" t="s">
        <v>214</v>
      </c>
      <c r="V1021" s="53" t="s">
        <v>1970</v>
      </c>
      <c r="W1021" s="53" t="s">
        <v>1969</v>
      </c>
      <c r="X1021" s="1" t="s">
        <v>43</v>
      </c>
      <c r="Y1021" s="13" t="s">
        <v>0</v>
      </c>
    </row>
    <row r="1022" spans="1:25" hidden="1" x14ac:dyDescent="0.25">
      <c r="A1022" s="160" t="s">
        <v>3140</v>
      </c>
      <c r="B1022" s="97" t="s">
        <v>52</v>
      </c>
      <c r="C1022" s="97" t="s">
        <v>52</v>
      </c>
      <c r="D1022" s="97" t="s">
        <v>3139</v>
      </c>
      <c r="E1022" s="97" t="s">
        <v>3138</v>
      </c>
      <c r="F1022" s="10" t="s">
        <v>28</v>
      </c>
      <c r="G1022" s="10" t="str">
        <f>_xlfn.IFNA(VLOOKUP($A1022,'[1]Engaged Deals'!$A:$J,2,FALSE),"No")</f>
        <v>No</v>
      </c>
      <c r="H1022" s="10" t="s">
        <v>11</v>
      </c>
      <c r="I1022" s="97" t="s">
        <v>26</v>
      </c>
      <c r="J1022" s="159">
        <v>42879</v>
      </c>
      <c r="K1022" s="158" t="s">
        <v>3137</v>
      </c>
      <c r="L1022" s="97" t="s">
        <v>24</v>
      </c>
      <c r="M1022" s="155">
        <v>43033</v>
      </c>
      <c r="N1022" s="157">
        <v>57143</v>
      </c>
      <c r="O1022" s="7">
        <f>N1022/1000000</f>
        <v>5.7142999999999999E-2</v>
      </c>
      <c r="P1022" s="156">
        <v>5</v>
      </c>
      <c r="Q1022" s="155" t="s">
        <v>173</v>
      </c>
      <c r="R1022" s="154" t="s">
        <v>6</v>
      </c>
      <c r="S1022" s="97" t="s">
        <v>47</v>
      </c>
      <c r="T1022" s="97" t="s">
        <v>46</v>
      </c>
      <c r="U1022" s="97" t="s">
        <v>3136</v>
      </c>
      <c r="V1022" s="97" t="s">
        <v>3135</v>
      </c>
      <c r="W1022" s="97"/>
      <c r="Y1022" s="13" t="s">
        <v>0</v>
      </c>
    </row>
    <row r="1023" spans="1:25" hidden="1" x14ac:dyDescent="0.25">
      <c r="A1023" s="160" t="s">
        <v>3134</v>
      </c>
      <c r="B1023" s="97" t="s">
        <v>149</v>
      </c>
      <c r="C1023" s="97" t="s">
        <v>148</v>
      </c>
      <c r="D1023" s="97" t="s">
        <v>508</v>
      </c>
      <c r="E1023" s="97" t="s">
        <v>3133</v>
      </c>
      <c r="F1023" s="10" t="s">
        <v>269</v>
      </c>
      <c r="G1023" s="10" t="str">
        <f>_xlfn.IFNA(VLOOKUP($A1023,'[1]Engaged Deals'!$A:$J,2,FALSE),"No")</f>
        <v>No</v>
      </c>
      <c r="H1023" s="10" t="s">
        <v>11</v>
      </c>
      <c r="I1023" s="97" t="s">
        <v>268</v>
      </c>
      <c r="J1023" s="159">
        <v>42912</v>
      </c>
      <c r="K1023" s="158" t="s">
        <v>3132</v>
      </c>
      <c r="L1023" s="97" t="s">
        <v>24</v>
      </c>
      <c r="M1023" s="155">
        <v>42912</v>
      </c>
      <c r="N1023" s="157">
        <v>50000</v>
      </c>
      <c r="O1023" s="7">
        <f>N1023/1000000</f>
        <v>0.05</v>
      </c>
      <c r="P1023" s="156">
        <v>12</v>
      </c>
      <c r="Q1023" s="155" t="s">
        <v>282</v>
      </c>
      <c r="R1023" s="154" t="s">
        <v>21</v>
      </c>
      <c r="S1023" s="97" t="s">
        <v>73</v>
      </c>
      <c r="T1023" s="97" t="s">
        <v>72</v>
      </c>
      <c r="U1023" s="97"/>
      <c r="V1023" s="97" t="s">
        <v>1326</v>
      </c>
      <c r="W1023" s="97" t="s">
        <v>229</v>
      </c>
      <c r="Y1023" s="13" t="s">
        <v>0</v>
      </c>
    </row>
    <row r="1024" spans="1:25" hidden="1" x14ac:dyDescent="0.25">
      <c r="A1024" s="60" t="s">
        <v>3131</v>
      </c>
      <c r="B1024" s="53" t="s">
        <v>149</v>
      </c>
      <c r="C1024" s="53" t="s">
        <v>207</v>
      </c>
      <c r="D1024" s="53" t="s">
        <v>3130</v>
      </c>
      <c r="E1024" s="53" t="s">
        <v>2950</v>
      </c>
      <c r="F1024" s="10" t="s">
        <v>61</v>
      </c>
      <c r="G1024" s="10" t="str">
        <f>_xlfn.IFNA(VLOOKUP($A1024,'[1]Engaged Deals'!$A:$J,2,FALSE),"No")</f>
        <v>No</v>
      </c>
      <c r="H1024" s="10" t="s">
        <v>60</v>
      </c>
      <c r="I1024" s="53" t="s">
        <v>119</v>
      </c>
      <c r="J1024" s="58">
        <v>43066</v>
      </c>
      <c r="K1024" s="59" t="s">
        <v>3129</v>
      </c>
      <c r="L1024" s="53" t="s">
        <v>8</v>
      </c>
      <c r="M1024" s="55">
        <v>43101</v>
      </c>
      <c r="N1024" s="57">
        <v>744000</v>
      </c>
      <c r="O1024" s="7">
        <f>N1024/1000000</f>
        <v>0.74399999999999999</v>
      </c>
      <c r="P1024" s="56">
        <v>12</v>
      </c>
      <c r="Q1024" s="55" t="s">
        <v>3128</v>
      </c>
      <c r="R1024" s="54" t="s">
        <v>6</v>
      </c>
      <c r="S1024" s="53" t="s">
        <v>107</v>
      </c>
      <c r="T1024" s="53" t="s">
        <v>106</v>
      </c>
      <c r="U1024" s="53" t="s">
        <v>105</v>
      </c>
      <c r="V1024" s="53" t="s">
        <v>2948</v>
      </c>
      <c r="W1024" s="53" t="s">
        <v>160</v>
      </c>
      <c r="Y1024" s="13" t="s">
        <v>0</v>
      </c>
    </row>
    <row r="1025" spans="1:25" hidden="1" x14ac:dyDescent="0.25">
      <c r="A1025" s="160" t="s">
        <v>3127</v>
      </c>
      <c r="B1025" s="97" t="s">
        <v>32</v>
      </c>
      <c r="C1025" s="97" t="s">
        <v>190</v>
      </c>
      <c r="D1025" s="97" t="s">
        <v>3126</v>
      </c>
      <c r="E1025" s="97" t="s">
        <v>3125</v>
      </c>
      <c r="F1025" s="10" t="s">
        <v>28</v>
      </c>
      <c r="G1025" s="10" t="str">
        <f>_xlfn.IFNA(VLOOKUP($A1025,'[1]Engaged Deals'!$A:$J,2,FALSE),"No")</f>
        <v>No</v>
      </c>
      <c r="H1025" s="10" t="s">
        <v>11</v>
      </c>
      <c r="I1025" s="97" t="s">
        <v>26</v>
      </c>
      <c r="J1025" s="159">
        <v>42908</v>
      </c>
      <c r="K1025" s="158" t="s">
        <v>3124</v>
      </c>
      <c r="L1025" s="97" t="s">
        <v>24</v>
      </c>
      <c r="M1025" s="155">
        <v>42908</v>
      </c>
      <c r="N1025" s="157">
        <v>50000</v>
      </c>
      <c r="O1025" s="7">
        <f>N1025/1000000</f>
        <v>0.05</v>
      </c>
      <c r="P1025" s="156">
        <v>12</v>
      </c>
      <c r="Q1025" s="155" t="s">
        <v>282</v>
      </c>
      <c r="R1025" s="154" t="s">
        <v>21</v>
      </c>
      <c r="S1025" s="97" t="s">
        <v>47</v>
      </c>
      <c r="T1025" s="97" t="s">
        <v>162</v>
      </c>
      <c r="U1025" s="97" t="s">
        <v>214</v>
      </c>
      <c r="V1025" s="97" t="s">
        <v>40</v>
      </c>
      <c r="W1025" s="97" t="s">
        <v>229</v>
      </c>
      <c r="Y1025" s="13" t="s">
        <v>0</v>
      </c>
    </row>
    <row r="1026" spans="1:25" hidden="1" x14ac:dyDescent="0.25">
      <c r="A1026" s="60" t="s">
        <v>3123</v>
      </c>
      <c r="B1026" s="53" t="s">
        <v>149</v>
      </c>
      <c r="C1026" s="53" t="s">
        <v>406</v>
      </c>
      <c r="D1026" s="53" t="s">
        <v>3122</v>
      </c>
      <c r="E1026" s="53" t="s">
        <v>3121</v>
      </c>
      <c r="F1026" s="10" t="s">
        <v>403</v>
      </c>
      <c r="G1026" s="10" t="str">
        <f>_xlfn.IFNA(VLOOKUP($A1026,'[1]Engaged Deals'!$A:$J,2,FALSE),"No")</f>
        <v>No</v>
      </c>
      <c r="H1026" s="10" t="s">
        <v>27</v>
      </c>
      <c r="I1026" s="53" t="s">
        <v>26</v>
      </c>
      <c r="J1026" s="58">
        <v>43005</v>
      </c>
      <c r="K1026" s="59" t="s">
        <v>3120</v>
      </c>
      <c r="L1026" s="53" t="s">
        <v>144</v>
      </c>
      <c r="M1026" s="58">
        <v>43005</v>
      </c>
      <c r="N1026" s="57">
        <v>555555</v>
      </c>
      <c r="O1026" s="7">
        <f>N1026/1000000</f>
        <v>0.55555500000000002</v>
      </c>
      <c r="P1026" s="56">
        <v>1</v>
      </c>
      <c r="Q1026" s="55" t="s">
        <v>7</v>
      </c>
      <c r="R1026" s="54" t="s">
        <v>6</v>
      </c>
      <c r="S1026" s="53" t="s">
        <v>172</v>
      </c>
      <c r="T1026" s="53" t="s">
        <v>171</v>
      </c>
      <c r="U1026" s="53" t="s">
        <v>211</v>
      </c>
      <c r="V1026" s="53" t="s">
        <v>3119</v>
      </c>
      <c r="W1026" s="53" t="s">
        <v>3118</v>
      </c>
      <c r="Y1026" s="13" t="s">
        <v>0</v>
      </c>
    </row>
    <row r="1027" spans="1:25" x14ac:dyDescent="0.25">
      <c r="A1027" s="160" t="s">
        <v>3117</v>
      </c>
      <c r="B1027" s="97" t="s">
        <v>32</v>
      </c>
      <c r="C1027" s="97" t="s">
        <v>424</v>
      </c>
      <c r="D1027" s="97" t="s">
        <v>3116</v>
      </c>
      <c r="E1027" s="97" t="s">
        <v>3115</v>
      </c>
      <c r="F1027" s="10" t="s">
        <v>98</v>
      </c>
      <c r="G1027" s="10" t="str">
        <f>_xlfn.IFNA(VLOOKUP($A1027,'[1]Engaged Deals'!$A:$J,2,FALSE),"No")</f>
        <v>No</v>
      </c>
      <c r="H1027" s="10" t="s">
        <v>11</v>
      </c>
      <c r="I1027" s="97" t="s">
        <v>287</v>
      </c>
      <c r="J1027" s="159">
        <v>42886</v>
      </c>
      <c r="K1027" s="158" t="s">
        <v>3114</v>
      </c>
      <c r="L1027" s="97" t="s">
        <v>24</v>
      </c>
      <c r="M1027" s="155">
        <v>42886</v>
      </c>
      <c r="N1027" s="157">
        <v>50000</v>
      </c>
      <c r="O1027" s="7">
        <f>N1027/1000000</f>
        <v>0.05</v>
      </c>
      <c r="P1027" s="156">
        <v>12</v>
      </c>
      <c r="Q1027" s="155" t="s">
        <v>371</v>
      </c>
      <c r="R1027" s="154" t="s">
        <v>281</v>
      </c>
      <c r="S1027" s="97" t="s">
        <v>47</v>
      </c>
      <c r="T1027" s="97" t="s">
        <v>162</v>
      </c>
      <c r="U1027" s="97" t="s">
        <v>214</v>
      </c>
      <c r="V1027" s="97" t="s">
        <v>3113</v>
      </c>
      <c r="W1027" s="97"/>
      <c r="Y1027" s="13" t="s">
        <v>0</v>
      </c>
    </row>
    <row r="1028" spans="1:25" x14ac:dyDescent="0.25">
      <c r="A1028" s="60" t="s">
        <v>3112</v>
      </c>
      <c r="B1028" s="53" t="s">
        <v>32</v>
      </c>
      <c r="C1028" s="53" t="s">
        <v>31</v>
      </c>
      <c r="D1028" s="53" t="s">
        <v>3111</v>
      </c>
      <c r="E1028" s="53" t="s">
        <v>3110</v>
      </c>
      <c r="F1028" s="10" t="s">
        <v>98</v>
      </c>
      <c r="G1028" s="10" t="str">
        <f>_xlfn.IFNA(VLOOKUP($A1028,'[1]Engaged Deals'!$A:$J,2,FALSE),"No")</f>
        <v>No</v>
      </c>
      <c r="H1028" s="10" t="s">
        <v>60</v>
      </c>
      <c r="I1028" s="53" t="s">
        <v>645</v>
      </c>
      <c r="J1028" s="58">
        <v>43084</v>
      </c>
      <c r="K1028" s="59" t="s">
        <v>3109</v>
      </c>
      <c r="L1028" s="53" t="s">
        <v>24</v>
      </c>
      <c r="M1028" s="55">
        <v>43084</v>
      </c>
      <c r="N1028" s="57">
        <v>50000</v>
      </c>
      <c r="O1028" s="7">
        <f>N1028/1000000</f>
        <v>0.05</v>
      </c>
      <c r="P1028" s="56">
        <v>12</v>
      </c>
      <c r="Q1028" s="55" t="s">
        <v>7</v>
      </c>
      <c r="R1028" s="54" t="s">
        <v>6</v>
      </c>
      <c r="S1028" s="53" t="s">
        <v>47</v>
      </c>
      <c r="T1028" s="53" t="s">
        <v>162</v>
      </c>
      <c r="U1028" s="53" t="s">
        <v>214</v>
      </c>
      <c r="V1028" s="53" t="s">
        <v>3108</v>
      </c>
      <c r="W1028" s="53" t="s">
        <v>212</v>
      </c>
      <c r="Y1028" s="13" t="s">
        <v>0</v>
      </c>
    </row>
    <row r="1029" spans="1:25" hidden="1" x14ac:dyDescent="0.25">
      <c r="A1029" s="160" t="s">
        <v>3107</v>
      </c>
      <c r="B1029" s="97" t="s">
        <v>149</v>
      </c>
      <c r="C1029" s="97" t="s">
        <v>148</v>
      </c>
      <c r="D1029" s="97" t="s">
        <v>3106</v>
      </c>
      <c r="E1029" s="97" t="s">
        <v>3105</v>
      </c>
      <c r="F1029" s="10" t="s">
        <v>269</v>
      </c>
      <c r="G1029" s="10" t="str">
        <f>_xlfn.IFNA(VLOOKUP($A1029,'[1]Engaged Deals'!$A:$J,2,FALSE),"No")</f>
        <v>No</v>
      </c>
      <c r="H1029" s="10" t="s">
        <v>11</v>
      </c>
      <c r="I1029" s="97" t="s">
        <v>625</v>
      </c>
      <c r="J1029" s="159">
        <v>42916</v>
      </c>
      <c r="K1029" s="158" t="s">
        <v>3104</v>
      </c>
      <c r="L1029" s="97" t="s">
        <v>144</v>
      </c>
      <c r="M1029" s="155">
        <v>42916</v>
      </c>
      <c r="N1029" s="157">
        <v>300000</v>
      </c>
      <c r="O1029" s="7">
        <f>N1029/1000000</f>
        <v>0.3</v>
      </c>
      <c r="P1029" s="156">
        <v>1</v>
      </c>
      <c r="Q1029" s="155" t="s">
        <v>135</v>
      </c>
      <c r="R1029" s="154" t="s">
        <v>142</v>
      </c>
      <c r="S1029" s="97" t="s">
        <v>609</v>
      </c>
      <c r="T1029" s="97" t="s">
        <v>608</v>
      </c>
      <c r="U1029" s="97" t="s">
        <v>2468</v>
      </c>
      <c r="V1029" s="97" t="s">
        <v>667</v>
      </c>
      <c r="W1029" s="97"/>
      <c r="Y1029" s="13" t="s">
        <v>0</v>
      </c>
    </row>
    <row r="1030" spans="1:25" hidden="1" x14ac:dyDescent="0.25">
      <c r="A1030" s="60" t="s">
        <v>3103</v>
      </c>
      <c r="B1030" s="53" t="s">
        <v>32</v>
      </c>
      <c r="C1030" s="53" t="s">
        <v>424</v>
      </c>
      <c r="D1030" s="53" t="s">
        <v>3102</v>
      </c>
      <c r="E1030" s="53" t="s">
        <v>3101</v>
      </c>
      <c r="F1030" s="10" t="s">
        <v>269</v>
      </c>
      <c r="G1030" s="10" t="str">
        <f>_xlfn.IFNA(VLOOKUP($A1030,'[1]Engaged Deals'!$A:$J,2,FALSE),"No")</f>
        <v>No</v>
      </c>
      <c r="H1030" s="10" t="s">
        <v>27</v>
      </c>
      <c r="I1030" s="53" t="s">
        <v>625</v>
      </c>
      <c r="J1030" s="58">
        <v>43007</v>
      </c>
      <c r="K1030" s="59" t="s">
        <v>3100</v>
      </c>
      <c r="L1030" s="53" t="s">
        <v>24</v>
      </c>
      <c r="M1030" s="58">
        <v>43007</v>
      </c>
      <c r="N1030" s="57">
        <v>389050</v>
      </c>
      <c r="O1030" s="7">
        <f>N1030/1000000</f>
        <v>0.38905000000000001</v>
      </c>
      <c r="P1030" s="56">
        <v>1</v>
      </c>
      <c r="Q1030" s="55" t="s">
        <v>371</v>
      </c>
      <c r="R1030" s="54" t="s">
        <v>21</v>
      </c>
      <c r="S1030" s="53" t="s">
        <v>172</v>
      </c>
      <c r="T1030" s="53" t="s">
        <v>210</v>
      </c>
      <c r="U1030" s="53" t="s">
        <v>3099</v>
      </c>
      <c r="V1030" s="53" t="s">
        <v>3098</v>
      </c>
      <c r="W1030" s="53" t="s">
        <v>3097</v>
      </c>
      <c r="Y1030" s="13" t="s">
        <v>0</v>
      </c>
    </row>
    <row r="1031" spans="1:25" x14ac:dyDescent="0.25">
      <c r="A1031" s="60" t="s">
        <v>3096</v>
      </c>
      <c r="B1031" s="53" t="s">
        <v>65</v>
      </c>
      <c r="C1031" s="53" t="s">
        <v>166</v>
      </c>
      <c r="D1031" s="53" t="s">
        <v>3095</v>
      </c>
      <c r="E1031" s="53" t="s">
        <v>3094</v>
      </c>
      <c r="F1031" s="10" t="s">
        <v>98</v>
      </c>
      <c r="G1031" s="10" t="str">
        <f>_xlfn.IFNA(VLOOKUP($A1031,'[1]Engaged Deals'!$A:$J,2,FALSE),"No")</f>
        <v>No</v>
      </c>
      <c r="H1031" s="10" t="s">
        <v>27</v>
      </c>
      <c r="I1031" s="53" t="s">
        <v>96</v>
      </c>
      <c r="J1031" s="58">
        <v>43008</v>
      </c>
      <c r="K1031" s="59" t="s">
        <v>3093</v>
      </c>
      <c r="L1031" s="53" t="s">
        <v>24</v>
      </c>
      <c r="M1031" s="58">
        <v>43008</v>
      </c>
      <c r="N1031" s="57">
        <v>250000</v>
      </c>
      <c r="O1031" s="7">
        <f>N1031/1000000</f>
        <v>0.25</v>
      </c>
      <c r="P1031" s="56">
        <v>12</v>
      </c>
      <c r="Q1031" s="55" t="s">
        <v>1657</v>
      </c>
      <c r="R1031" s="54" t="s">
        <v>21</v>
      </c>
      <c r="S1031" s="53" t="s">
        <v>107</v>
      </c>
      <c r="T1031" s="53" t="s">
        <v>106</v>
      </c>
      <c r="U1031" s="53" t="s">
        <v>974</v>
      </c>
      <c r="V1031" s="53" t="s">
        <v>3092</v>
      </c>
      <c r="W1031" s="53" t="s">
        <v>229</v>
      </c>
      <c r="Y1031" s="13" t="s">
        <v>0</v>
      </c>
    </row>
    <row r="1032" spans="1:25" hidden="1" x14ac:dyDescent="0.25">
      <c r="A1032" s="60" t="s">
        <v>3091</v>
      </c>
      <c r="B1032" s="53" t="s">
        <v>149</v>
      </c>
      <c r="C1032" s="53" t="s">
        <v>240</v>
      </c>
      <c r="D1032" s="53" t="s">
        <v>3090</v>
      </c>
      <c r="E1032" s="53" t="s">
        <v>3089</v>
      </c>
      <c r="F1032" s="10" t="s">
        <v>28</v>
      </c>
      <c r="G1032" s="10" t="str">
        <f>_xlfn.IFNA(VLOOKUP($A1032,'[1]Engaged Deals'!$A:$J,2,FALSE),"No")</f>
        <v>No</v>
      </c>
      <c r="H1032" s="10" t="s">
        <v>27</v>
      </c>
      <c r="I1032" s="53" t="s">
        <v>26</v>
      </c>
      <c r="J1032" s="58">
        <v>43007</v>
      </c>
      <c r="K1032" s="59" t="s">
        <v>3088</v>
      </c>
      <c r="L1032" s="53" t="s">
        <v>109</v>
      </c>
      <c r="M1032" s="58">
        <v>43007</v>
      </c>
      <c r="N1032" s="57">
        <v>0</v>
      </c>
      <c r="O1032" s="7">
        <f>N1032/1000000</f>
        <v>0</v>
      </c>
      <c r="P1032" s="56">
        <v>1</v>
      </c>
      <c r="Q1032" s="55" t="s">
        <v>3088</v>
      </c>
      <c r="R1032" s="54" t="s">
        <v>6</v>
      </c>
      <c r="S1032" s="53" t="s">
        <v>172</v>
      </c>
      <c r="T1032" s="53" t="s">
        <v>171</v>
      </c>
      <c r="U1032" s="53"/>
      <c r="V1032" s="53" t="s">
        <v>3087</v>
      </c>
      <c r="W1032" s="53"/>
      <c r="Y1032" s="13" t="s">
        <v>0</v>
      </c>
    </row>
    <row r="1033" spans="1:25" hidden="1" x14ac:dyDescent="0.25">
      <c r="A1033" s="160" t="s">
        <v>3086</v>
      </c>
      <c r="B1033" s="97" t="s">
        <v>32</v>
      </c>
      <c r="C1033" s="97" t="s">
        <v>424</v>
      </c>
      <c r="D1033" s="97" t="s">
        <v>2407</v>
      </c>
      <c r="E1033" s="97" t="s">
        <v>251</v>
      </c>
      <c r="F1033" s="10" t="s">
        <v>28</v>
      </c>
      <c r="G1033" s="10" t="str">
        <f>_xlfn.IFNA(VLOOKUP($A1033,'[1]Engaged Deals'!$A:$J,2,FALSE),"No")</f>
        <v>No</v>
      </c>
      <c r="H1033" s="10" t="s">
        <v>11</v>
      </c>
      <c r="I1033" s="97" t="s">
        <v>26</v>
      </c>
      <c r="J1033" s="159">
        <v>42916</v>
      </c>
      <c r="K1033" s="158" t="s">
        <v>3085</v>
      </c>
      <c r="L1033" s="97" t="s">
        <v>144</v>
      </c>
      <c r="M1033" s="155">
        <v>42916</v>
      </c>
      <c r="N1033" s="157">
        <v>45000</v>
      </c>
      <c r="O1033" s="7">
        <f>N1033/1000000</f>
        <v>4.4999999999999998E-2</v>
      </c>
      <c r="P1033" s="156">
        <v>12</v>
      </c>
      <c r="Q1033" s="155" t="s">
        <v>179</v>
      </c>
      <c r="R1033" s="154" t="s">
        <v>281</v>
      </c>
      <c r="S1033" s="97" t="s">
        <v>73</v>
      </c>
      <c r="T1033" s="97" t="s">
        <v>72</v>
      </c>
      <c r="U1033" s="97" t="s">
        <v>346</v>
      </c>
      <c r="V1033" s="97" t="s">
        <v>3084</v>
      </c>
      <c r="W1033" s="97" t="s">
        <v>151</v>
      </c>
      <c r="Y1033" s="13" t="s">
        <v>0</v>
      </c>
    </row>
    <row r="1034" spans="1:25" hidden="1" x14ac:dyDescent="0.25">
      <c r="A1034" s="160" t="s">
        <v>3083</v>
      </c>
      <c r="B1034" s="97" t="s">
        <v>32</v>
      </c>
      <c r="C1034" s="97" t="s">
        <v>121</v>
      </c>
      <c r="D1034" s="97" t="s">
        <v>3082</v>
      </c>
      <c r="E1034" s="97" t="s">
        <v>3081</v>
      </c>
      <c r="F1034" s="10" t="s">
        <v>269</v>
      </c>
      <c r="G1034" s="10" t="str">
        <f>_xlfn.IFNA(VLOOKUP($A1034,'[1]Engaged Deals'!$A:$J,2,FALSE),"No")</f>
        <v>No</v>
      </c>
      <c r="H1034" s="10" t="s">
        <v>11</v>
      </c>
      <c r="I1034" s="97" t="s">
        <v>268</v>
      </c>
      <c r="J1034" s="159">
        <v>42914</v>
      </c>
      <c r="K1034" s="158" t="s">
        <v>3080</v>
      </c>
      <c r="L1034" s="97" t="s">
        <v>8</v>
      </c>
      <c r="M1034" s="155">
        <v>43146</v>
      </c>
      <c r="N1034" s="157">
        <v>200000</v>
      </c>
      <c r="O1034" s="7">
        <f>N1034/1000000</f>
        <v>0.2</v>
      </c>
      <c r="P1034" s="156">
        <v>12</v>
      </c>
      <c r="Q1034" s="155" t="s">
        <v>282</v>
      </c>
      <c r="R1034" s="154" t="s">
        <v>21</v>
      </c>
      <c r="S1034" s="97" t="s">
        <v>47</v>
      </c>
      <c r="T1034" s="97" t="s">
        <v>162</v>
      </c>
      <c r="U1034" s="97" t="s">
        <v>214</v>
      </c>
      <c r="V1034" s="97" t="s">
        <v>3079</v>
      </c>
      <c r="W1034" s="97" t="s">
        <v>3078</v>
      </c>
      <c r="Y1034" s="13" t="s">
        <v>0</v>
      </c>
    </row>
    <row r="1035" spans="1:25" hidden="1" x14ac:dyDescent="0.25">
      <c r="A1035" s="60" t="s">
        <v>3077</v>
      </c>
      <c r="B1035" s="53" t="s">
        <v>65</v>
      </c>
      <c r="C1035" s="53" t="s">
        <v>198</v>
      </c>
      <c r="D1035" s="53" t="s">
        <v>3076</v>
      </c>
      <c r="E1035" s="53" t="s">
        <v>3075</v>
      </c>
      <c r="F1035" s="10" t="s">
        <v>12</v>
      </c>
      <c r="G1035" s="10" t="str">
        <f>_xlfn.IFNA(VLOOKUP($A1035,'[1]Engaged Deals'!$A:$J,2,FALSE),"No")</f>
        <v>No</v>
      </c>
      <c r="H1035" s="10" t="s">
        <v>27</v>
      </c>
      <c r="I1035" s="53" t="s">
        <v>195</v>
      </c>
      <c r="J1035" s="58">
        <v>42965</v>
      </c>
      <c r="K1035" s="59" t="s">
        <v>3074</v>
      </c>
      <c r="L1035" s="53" t="s">
        <v>8</v>
      </c>
      <c r="M1035" s="58">
        <v>42965</v>
      </c>
      <c r="N1035" s="57">
        <v>500000</v>
      </c>
      <c r="O1035" s="7">
        <f>N1035/1000000</f>
        <v>0.5</v>
      </c>
      <c r="P1035" s="56">
        <v>1</v>
      </c>
      <c r="Q1035" s="55" t="s">
        <v>135</v>
      </c>
      <c r="R1035" s="54" t="s">
        <v>21</v>
      </c>
      <c r="S1035" s="53" t="s">
        <v>47</v>
      </c>
      <c r="T1035" s="53" t="s">
        <v>91</v>
      </c>
      <c r="U1035" s="53" t="s">
        <v>1484</v>
      </c>
      <c r="V1035" s="53" t="s">
        <v>3073</v>
      </c>
      <c r="W1035" s="53" t="s">
        <v>229</v>
      </c>
      <c r="Y1035" s="13" t="s">
        <v>0</v>
      </c>
    </row>
    <row r="1036" spans="1:25" hidden="1" x14ac:dyDescent="0.25">
      <c r="A1036" s="60" t="s">
        <v>3072</v>
      </c>
      <c r="B1036" s="53" t="s">
        <v>32</v>
      </c>
      <c r="C1036" s="53" t="s">
        <v>190</v>
      </c>
      <c r="D1036" s="53" t="s">
        <v>3071</v>
      </c>
      <c r="E1036" s="53" t="s">
        <v>3070</v>
      </c>
      <c r="F1036" s="10" t="s">
        <v>61</v>
      </c>
      <c r="G1036" s="10" t="str">
        <f>_xlfn.IFNA(VLOOKUP($A1036,'[1]Engaged Deals'!$A:$J,2,FALSE),"No")</f>
        <v>No</v>
      </c>
      <c r="H1036" s="10" t="s">
        <v>27</v>
      </c>
      <c r="I1036" s="53" t="s">
        <v>119</v>
      </c>
      <c r="J1036" s="58">
        <v>42978</v>
      </c>
      <c r="K1036" s="59" t="s">
        <v>3069</v>
      </c>
      <c r="L1036" s="53" t="s">
        <v>24</v>
      </c>
      <c r="M1036" s="58">
        <v>42978</v>
      </c>
      <c r="N1036" s="57">
        <v>50000</v>
      </c>
      <c r="O1036" s="7">
        <f>N1036/1000000</f>
        <v>0.05</v>
      </c>
      <c r="P1036" s="56">
        <v>12</v>
      </c>
      <c r="Q1036" s="55" t="s">
        <v>203</v>
      </c>
      <c r="R1036" s="54" t="s">
        <v>21</v>
      </c>
      <c r="S1036" s="53" t="s">
        <v>47</v>
      </c>
      <c r="T1036" s="53" t="s">
        <v>162</v>
      </c>
      <c r="U1036" s="53" t="s">
        <v>214</v>
      </c>
      <c r="V1036" s="53" t="s">
        <v>40</v>
      </c>
      <c r="W1036" s="53" t="s">
        <v>115</v>
      </c>
      <c r="Y1036" s="13" t="s">
        <v>0</v>
      </c>
    </row>
    <row r="1037" spans="1:25" hidden="1" x14ac:dyDescent="0.25">
      <c r="A1037" s="60" t="s">
        <v>3068</v>
      </c>
      <c r="B1037" s="53" t="s">
        <v>32</v>
      </c>
      <c r="C1037" s="53" t="s">
        <v>31</v>
      </c>
      <c r="D1037" s="53" t="s">
        <v>3067</v>
      </c>
      <c r="E1037" s="53" t="s">
        <v>3066</v>
      </c>
      <c r="F1037" s="10" t="s">
        <v>12</v>
      </c>
      <c r="G1037" s="10" t="str">
        <f>_xlfn.IFNA(VLOOKUP($A1037,'[1]Engaged Deals'!$A:$J,2,FALSE),"No")</f>
        <v>No</v>
      </c>
      <c r="H1037" s="10" t="s">
        <v>60</v>
      </c>
      <c r="I1037" s="53" t="s">
        <v>195</v>
      </c>
      <c r="J1037" s="58">
        <v>43024</v>
      </c>
      <c r="K1037" s="59" t="s">
        <v>3065</v>
      </c>
      <c r="L1037" s="53" t="s">
        <v>24</v>
      </c>
      <c r="M1037" s="55">
        <v>43024</v>
      </c>
      <c r="N1037" s="57">
        <v>30000</v>
      </c>
      <c r="O1037" s="7">
        <f>N1037/1000000</f>
        <v>0.03</v>
      </c>
      <c r="P1037" s="56">
        <v>12</v>
      </c>
      <c r="Q1037" s="55" t="s">
        <v>282</v>
      </c>
      <c r="R1037" s="54" t="s">
        <v>21</v>
      </c>
      <c r="S1037" s="53" t="s">
        <v>73</v>
      </c>
      <c r="T1037" s="53" t="s">
        <v>72</v>
      </c>
      <c r="U1037" s="53"/>
      <c r="V1037" s="53" t="s">
        <v>3064</v>
      </c>
      <c r="W1037" s="53"/>
      <c r="Y1037" s="13" t="s">
        <v>0</v>
      </c>
    </row>
    <row r="1038" spans="1:25" hidden="1" x14ac:dyDescent="0.25">
      <c r="A1038" s="60" t="s">
        <v>3063</v>
      </c>
      <c r="B1038" s="53" t="s">
        <v>149</v>
      </c>
      <c r="C1038" s="53" t="s">
        <v>406</v>
      </c>
      <c r="D1038" s="53" t="s">
        <v>3062</v>
      </c>
      <c r="E1038" s="53" t="s">
        <v>3061</v>
      </c>
      <c r="F1038" s="10" t="s">
        <v>403</v>
      </c>
      <c r="G1038" s="10" t="str">
        <f>_xlfn.IFNA(VLOOKUP($A1038,'[1]Engaged Deals'!$A:$J,2,FALSE),"No")</f>
        <v>No</v>
      </c>
      <c r="H1038" s="10" t="s">
        <v>60</v>
      </c>
      <c r="I1038" s="53" t="s">
        <v>187</v>
      </c>
      <c r="J1038" s="58">
        <v>43069</v>
      </c>
      <c r="K1038" s="59" t="s">
        <v>3060</v>
      </c>
      <c r="L1038" s="53" t="s">
        <v>24</v>
      </c>
      <c r="M1038" s="55">
        <v>43069</v>
      </c>
      <c r="N1038" s="57">
        <v>999999</v>
      </c>
      <c r="O1038" s="7">
        <f>N1038/1000000</f>
        <v>0.99999899999999997</v>
      </c>
      <c r="P1038" s="56">
        <v>36</v>
      </c>
      <c r="Q1038" s="55" t="s">
        <v>3059</v>
      </c>
      <c r="R1038" s="54" t="s">
        <v>21</v>
      </c>
      <c r="S1038" s="53" t="s">
        <v>47</v>
      </c>
      <c r="T1038" s="53" t="s">
        <v>162</v>
      </c>
      <c r="U1038" s="53" t="s">
        <v>1505</v>
      </c>
      <c r="V1038" s="53" t="s">
        <v>1119</v>
      </c>
      <c r="W1038" s="53" t="s">
        <v>69</v>
      </c>
      <c r="Y1038" s="13" t="s">
        <v>0</v>
      </c>
    </row>
    <row r="1039" spans="1:25" hidden="1" x14ac:dyDescent="0.25">
      <c r="A1039" s="160" t="s">
        <v>3058</v>
      </c>
      <c r="B1039" s="97" t="s">
        <v>15</v>
      </c>
      <c r="C1039" s="97" t="s">
        <v>15</v>
      </c>
      <c r="D1039" s="97" t="s">
        <v>3041</v>
      </c>
      <c r="E1039" s="97" t="s">
        <v>3057</v>
      </c>
      <c r="F1039" s="10" t="s">
        <v>28</v>
      </c>
      <c r="G1039" s="10" t="str">
        <f>_xlfn.IFNA(VLOOKUP($A1039,'[1]Engaged Deals'!$A:$J,2,FALSE),"No")</f>
        <v>No</v>
      </c>
      <c r="H1039" s="10" t="s">
        <v>11</v>
      </c>
      <c r="I1039" s="97" t="s">
        <v>26</v>
      </c>
      <c r="J1039" s="159">
        <v>42916</v>
      </c>
      <c r="K1039" s="158" t="s">
        <v>3056</v>
      </c>
      <c r="L1039" s="97" t="s">
        <v>8</v>
      </c>
      <c r="M1039" s="155">
        <v>42916</v>
      </c>
      <c r="N1039" s="157">
        <v>50000</v>
      </c>
      <c r="O1039" s="7">
        <f>N1039/1000000</f>
        <v>0.05</v>
      </c>
      <c r="P1039" s="156">
        <v>12</v>
      </c>
      <c r="Q1039" s="155" t="s">
        <v>3055</v>
      </c>
      <c r="R1039" s="154" t="s">
        <v>142</v>
      </c>
      <c r="S1039" s="97" t="s">
        <v>73</v>
      </c>
      <c r="T1039" s="97" t="s">
        <v>72</v>
      </c>
      <c r="U1039" s="97" t="s">
        <v>346</v>
      </c>
      <c r="V1039" s="97" t="s">
        <v>3054</v>
      </c>
      <c r="W1039" s="97" t="s">
        <v>103</v>
      </c>
      <c r="Y1039" s="13" t="s">
        <v>0</v>
      </c>
    </row>
    <row r="1040" spans="1:25" hidden="1" x14ac:dyDescent="0.25">
      <c r="A1040" s="60" t="s">
        <v>3053</v>
      </c>
      <c r="B1040" s="53" t="s">
        <v>52</v>
      </c>
      <c r="C1040" s="53" t="s">
        <v>52</v>
      </c>
      <c r="D1040" s="53" t="s">
        <v>2097</v>
      </c>
      <c r="E1040" s="53" t="s">
        <v>3052</v>
      </c>
      <c r="F1040" s="10" t="s">
        <v>269</v>
      </c>
      <c r="G1040" s="10" t="str">
        <f>_xlfn.IFNA(VLOOKUP($A1040,'[1]Engaged Deals'!$A:$J,2,FALSE),"No")</f>
        <v>No</v>
      </c>
      <c r="H1040" s="10" t="s">
        <v>27</v>
      </c>
      <c r="I1040" s="53" t="s">
        <v>625</v>
      </c>
      <c r="J1040" s="58">
        <v>42972</v>
      </c>
      <c r="K1040" s="59" t="s">
        <v>3051</v>
      </c>
      <c r="L1040" s="53" t="s">
        <v>24</v>
      </c>
      <c r="M1040" s="58">
        <v>42972</v>
      </c>
      <c r="N1040" s="57">
        <v>285714</v>
      </c>
      <c r="O1040" s="7">
        <f>N1040/1000000</f>
        <v>0.28571400000000002</v>
      </c>
      <c r="P1040" s="56">
        <v>6</v>
      </c>
      <c r="Q1040" s="55" t="s">
        <v>282</v>
      </c>
      <c r="R1040" s="54" t="s">
        <v>6</v>
      </c>
      <c r="S1040" s="53" t="s">
        <v>47</v>
      </c>
      <c r="T1040" s="53" t="s">
        <v>162</v>
      </c>
      <c r="U1040" s="53" t="s">
        <v>214</v>
      </c>
      <c r="V1040" s="53" t="s">
        <v>2232</v>
      </c>
      <c r="W1040" s="53" t="s">
        <v>2093</v>
      </c>
      <c r="Y1040" s="13" t="s">
        <v>0</v>
      </c>
    </row>
    <row r="1041" spans="1:25" hidden="1" x14ac:dyDescent="0.25">
      <c r="A1041" s="160" t="s">
        <v>3049</v>
      </c>
      <c r="B1041" s="97" t="s">
        <v>32</v>
      </c>
      <c r="C1041" s="97" t="s">
        <v>190</v>
      </c>
      <c r="D1041" s="97" t="s">
        <v>3048</v>
      </c>
      <c r="E1041" s="97" t="s">
        <v>3047</v>
      </c>
      <c r="F1041" s="10" t="s">
        <v>28</v>
      </c>
      <c r="G1041" s="10" t="str">
        <f>_xlfn.IFNA(VLOOKUP($A1041,'[1]Engaged Deals'!$A:$J,2,FALSE),"No")</f>
        <v>No</v>
      </c>
      <c r="H1041" s="10" t="s">
        <v>11</v>
      </c>
      <c r="I1041" s="97" t="s">
        <v>26</v>
      </c>
      <c r="J1041" s="159">
        <v>42916</v>
      </c>
      <c r="K1041" s="158" t="s">
        <v>3046</v>
      </c>
      <c r="L1041" s="97" t="s">
        <v>24</v>
      </c>
      <c r="M1041" s="155">
        <v>42916</v>
      </c>
      <c r="N1041" s="157">
        <v>130000</v>
      </c>
      <c r="O1041" s="7">
        <f>N1041/1000000</f>
        <v>0.13</v>
      </c>
      <c r="P1041" s="156">
        <v>12</v>
      </c>
      <c r="Q1041" s="155" t="s">
        <v>3050</v>
      </c>
      <c r="R1041" s="154" t="s">
        <v>21</v>
      </c>
      <c r="S1041" s="97" t="s">
        <v>73</v>
      </c>
      <c r="T1041" s="97" t="s">
        <v>72</v>
      </c>
      <c r="U1041" s="97"/>
      <c r="V1041" s="97" t="s">
        <v>40</v>
      </c>
      <c r="W1041" s="97" t="s">
        <v>3016</v>
      </c>
      <c r="Y1041" s="13" t="s">
        <v>0</v>
      </c>
    </row>
    <row r="1042" spans="1:25" hidden="1" x14ac:dyDescent="0.25">
      <c r="A1042" s="160" t="s">
        <v>3049</v>
      </c>
      <c r="B1042" s="97" t="s">
        <v>32</v>
      </c>
      <c r="C1042" s="97" t="s">
        <v>190</v>
      </c>
      <c r="D1042" s="97" t="s">
        <v>3048</v>
      </c>
      <c r="E1042" s="97" t="s">
        <v>3047</v>
      </c>
      <c r="F1042" s="10" t="s">
        <v>28</v>
      </c>
      <c r="G1042" s="10" t="str">
        <f>_xlfn.IFNA(VLOOKUP($A1042,'[1]Engaged Deals'!$A:$J,2,FALSE),"No")</f>
        <v>No</v>
      </c>
      <c r="H1042" s="10" t="s">
        <v>11</v>
      </c>
      <c r="I1042" s="97" t="s">
        <v>26</v>
      </c>
      <c r="J1042" s="159">
        <v>42916</v>
      </c>
      <c r="K1042" s="158" t="s">
        <v>3046</v>
      </c>
      <c r="L1042" s="97" t="s">
        <v>24</v>
      </c>
      <c r="M1042" s="155">
        <v>42916</v>
      </c>
      <c r="N1042" s="157">
        <v>20000</v>
      </c>
      <c r="O1042" s="7">
        <f>N1042/1000000</f>
        <v>0.02</v>
      </c>
      <c r="P1042" s="156">
        <v>12</v>
      </c>
      <c r="Q1042" s="155" t="s">
        <v>266</v>
      </c>
      <c r="R1042" s="154" t="s">
        <v>281</v>
      </c>
      <c r="S1042" s="97" t="s">
        <v>73</v>
      </c>
      <c r="T1042" s="97" t="s">
        <v>312</v>
      </c>
      <c r="U1042" s="97" t="s">
        <v>311</v>
      </c>
      <c r="V1042" s="97" t="s">
        <v>40</v>
      </c>
      <c r="W1042" s="97" t="s">
        <v>3016</v>
      </c>
      <c r="Y1042" s="13" t="s">
        <v>0</v>
      </c>
    </row>
    <row r="1043" spans="1:25" x14ac:dyDescent="0.25">
      <c r="A1043" s="160" t="s">
        <v>3045</v>
      </c>
      <c r="B1043" s="97" t="s">
        <v>65</v>
      </c>
      <c r="C1043" s="97" t="s">
        <v>290</v>
      </c>
      <c r="D1043" s="97" t="s">
        <v>2074</v>
      </c>
      <c r="E1043" s="97" t="s">
        <v>3044</v>
      </c>
      <c r="F1043" s="10" t="s">
        <v>98</v>
      </c>
      <c r="G1043" s="10" t="str">
        <f>_xlfn.IFNA(VLOOKUP($A1043,'[1]Engaged Deals'!$A:$J,2,FALSE),"No")</f>
        <v>No</v>
      </c>
      <c r="H1043" s="10" t="s">
        <v>11</v>
      </c>
      <c r="I1043" s="97" t="s">
        <v>645</v>
      </c>
      <c r="J1043" s="159">
        <v>42890</v>
      </c>
      <c r="K1043" s="158" t="s">
        <v>3043</v>
      </c>
      <c r="L1043" s="97" t="s">
        <v>8</v>
      </c>
      <c r="M1043" s="155">
        <v>42890</v>
      </c>
      <c r="N1043" s="157">
        <v>110000</v>
      </c>
      <c r="O1043" s="7">
        <f>N1043/1000000</f>
        <v>0.11</v>
      </c>
      <c r="P1043" s="156">
        <v>12</v>
      </c>
      <c r="Q1043" s="155" t="s">
        <v>7</v>
      </c>
      <c r="R1043" s="154" t="s">
        <v>21</v>
      </c>
      <c r="S1043" s="97" t="s">
        <v>107</v>
      </c>
      <c r="T1043" s="97" t="s">
        <v>106</v>
      </c>
      <c r="U1043" s="97" t="s">
        <v>105</v>
      </c>
      <c r="V1043" s="97" t="s">
        <v>2071</v>
      </c>
      <c r="W1043" s="97" t="s">
        <v>212</v>
      </c>
      <c r="Y1043" s="13" t="s">
        <v>0</v>
      </c>
    </row>
    <row r="1044" spans="1:25" ht="15.75" hidden="1" thickBot="1" x14ac:dyDescent="0.3">
      <c r="A1044" s="21" t="s">
        <v>3042</v>
      </c>
      <c r="B1044" s="14" t="s">
        <v>15</v>
      </c>
      <c r="C1044" s="14" t="s">
        <v>15</v>
      </c>
      <c r="D1044" s="14" t="s">
        <v>3041</v>
      </c>
      <c r="E1044" s="14" t="s">
        <v>3040</v>
      </c>
      <c r="F1044" s="10" t="s">
        <v>28</v>
      </c>
      <c r="G1044" s="10" t="str">
        <f>_xlfn.IFNA(VLOOKUP($A1044,'[1]Engaged Deals'!$A:$J,2,FALSE),"No")</f>
        <v>Yes</v>
      </c>
      <c r="H1044" s="10" t="s">
        <v>60</v>
      </c>
      <c r="I1044" s="14" t="s">
        <v>26</v>
      </c>
      <c r="J1044" s="20">
        <v>43040</v>
      </c>
      <c r="K1044" s="19" t="s">
        <v>3039</v>
      </c>
      <c r="L1044" s="14" t="s">
        <v>24</v>
      </c>
      <c r="M1044" s="16">
        <v>43040</v>
      </c>
      <c r="N1044" s="18">
        <v>3150919</v>
      </c>
      <c r="O1044" s="7">
        <f>N1044/1000000</f>
        <v>3.150919</v>
      </c>
      <c r="P1044" s="17">
        <v>12</v>
      </c>
      <c r="Q1044" s="16" t="s">
        <v>371</v>
      </c>
      <c r="R1044" s="15" t="s">
        <v>6</v>
      </c>
      <c r="S1044" s="14" t="s">
        <v>47</v>
      </c>
      <c r="T1044" s="14" t="s">
        <v>162</v>
      </c>
      <c r="U1044" s="14" t="s">
        <v>214</v>
      </c>
      <c r="V1044" s="14" t="s">
        <v>3038</v>
      </c>
      <c r="W1044" s="14" t="s">
        <v>212</v>
      </c>
      <c r="X1044" s="1" t="s">
        <v>43</v>
      </c>
      <c r="Y1044" s="13" t="s">
        <v>0</v>
      </c>
    </row>
    <row r="1045" spans="1:25" ht="15.75" hidden="1" thickBot="1" x14ac:dyDescent="0.3">
      <c r="A1045" s="21" t="s">
        <v>3037</v>
      </c>
      <c r="B1045" s="14" t="s">
        <v>532</v>
      </c>
      <c r="C1045" s="14" t="s">
        <v>531</v>
      </c>
      <c r="D1045" s="14" t="s">
        <v>3036</v>
      </c>
      <c r="E1045" s="14" t="s">
        <v>3035</v>
      </c>
      <c r="F1045" s="10" t="s">
        <v>28</v>
      </c>
      <c r="G1045" s="10" t="str">
        <f>_xlfn.IFNA(VLOOKUP($A1045,'[1]Engaged Deals'!$A:$J,2,FALSE),"No")</f>
        <v>No</v>
      </c>
      <c r="H1045" s="10" t="s">
        <v>60</v>
      </c>
      <c r="I1045" s="14" t="s">
        <v>26</v>
      </c>
      <c r="J1045" s="20">
        <v>43040</v>
      </c>
      <c r="K1045" s="19" t="s">
        <v>3034</v>
      </c>
      <c r="L1045" s="14" t="s">
        <v>24</v>
      </c>
      <c r="M1045" s="16">
        <v>43040</v>
      </c>
      <c r="N1045" s="18">
        <v>200000</v>
      </c>
      <c r="O1045" s="7">
        <f>N1045/1000000</f>
        <v>0.2</v>
      </c>
      <c r="P1045" s="17">
        <v>1</v>
      </c>
      <c r="Q1045" s="16" t="s">
        <v>179</v>
      </c>
      <c r="R1045" s="15" t="s">
        <v>6</v>
      </c>
      <c r="S1045" s="14" t="s">
        <v>172</v>
      </c>
      <c r="T1045" s="14" t="s">
        <v>171</v>
      </c>
      <c r="U1045" s="14"/>
      <c r="V1045" s="14" t="s">
        <v>3033</v>
      </c>
      <c r="W1045" s="14" t="s">
        <v>168</v>
      </c>
      <c r="Y1045" s="13" t="s">
        <v>0</v>
      </c>
    </row>
    <row r="1046" spans="1:25" ht="15.75" hidden="1" thickBot="1" x14ac:dyDescent="0.3">
      <c r="A1046" s="21" t="s">
        <v>3032</v>
      </c>
      <c r="B1046" s="14" t="s">
        <v>65</v>
      </c>
      <c r="C1046" s="14" t="s">
        <v>166</v>
      </c>
      <c r="D1046" s="14" t="s">
        <v>3031</v>
      </c>
      <c r="E1046" s="14" t="s">
        <v>3030</v>
      </c>
      <c r="F1046" s="10" t="s">
        <v>269</v>
      </c>
      <c r="G1046" s="10" t="str">
        <f>_xlfn.IFNA(VLOOKUP($A1046,'[1]Engaged Deals'!$A:$J,2,FALSE),"No")</f>
        <v>No</v>
      </c>
      <c r="H1046" s="10" t="s">
        <v>60</v>
      </c>
      <c r="I1046" s="14" t="s">
        <v>625</v>
      </c>
      <c r="J1046" s="20">
        <v>43069</v>
      </c>
      <c r="K1046" s="19" t="s">
        <v>3029</v>
      </c>
      <c r="L1046" s="14" t="s">
        <v>24</v>
      </c>
      <c r="M1046" s="16">
        <v>43069</v>
      </c>
      <c r="N1046" s="18">
        <v>2000000</v>
      </c>
      <c r="O1046" s="7">
        <f>N1046/1000000</f>
        <v>2</v>
      </c>
      <c r="P1046" s="17">
        <v>3</v>
      </c>
      <c r="Q1046" s="16" t="s">
        <v>3028</v>
      </c>
      <c r="R1046" s="15" t="s">
        <v>21</v>
      </c>
      <c r="S1046" s="14" t="s">
        <v>47</v>
      </c>
      <c r="T1046" s="14" t="s">
        <v>162</v>
      </c>
      <c r="U1046" s="14" t="s">
        <v>285</v>
      </c>
      <c r="V1046" s="14" t="s">
        <v>3027</v>
      </c>
      <c r="W1046" s="14" t="s">
        <v>2594</v>
      </c>
      <c r="Y1046" s="13" t="s">
        <v>0</v>
      </c>
    </row>
    <row r="1047" spans="1:25" ht="15.75" hidden="1" thickBot="1" x14ac:dyDescent="0.3">
      <c r="A1047" s="21" t="s">
        <v>3026</v>
      </c>
      <c r="B1047" s="14" t="s">
        <v>149</v>
      </c>
      <c r="C1047" s="14" t="s">
        <v>148</v>
      </c>
      <c r="D1047" s="14" t="s">
        <v>3025</v>
      </c>
      <c r="E1047" s="14" t="s">
        <v>3024</v>
      </c>
      <c r="F1047" s="10" t="s">
        <v>12</v>
      </c>
      <c r="G1047" s="10" t="str">
        <f>_xlfn.IFNA(VLOOKUP($A1047,'[1]Engaged Deals'!$A:$J,2,FALSE),"No")</f>
        <v>No</v>
      </c>
      <c r="H1047" s="10" t="s">
        <v>11</v>
      </c>
      <c r="I1047" s="14" t="s">
        <v>10</v>
      </c>
      <c r="J1047" s="20">
        <v>42916</v>
      </c>
      <c r="K1047" s="19" t="s">
        <v>3023</v>
      </c>
      <c r="L1047" s="14" t="s">
        <v>8</v>
      </c>
      <c r="M1047" s="16">
        <v>42916</v>
      </c>
      <c r="N1047" s="18">
        <v>0</v>
      </c>
      <c r="O1047" s="7">
        <f>N1047/1000000</f>
        <v>0</v>
      </c>
      <c r="P1047" s="17">
        <v>1</v>
      </c>
      <c r="Q1047" s="16" t="s">
        <v>179</v>
      </c>
      <c r="R1047" s="15" t="s">
        <v>21</v>
      </c>
      <c r="S1047" s="14" t="s">
        <v>73</v>
      </c>
      <c r="T1047" s="14" t="s">
        <v>221</v>
      </c>
      <c r="U1047" s="14" t="s">
        <v>3022</v>
      </c>
      <c r="V1047" s="14" t="s">
        <v>742</v>
      </c>
      <c r="W1047" s="14" t="s">
        <v>123</v>
      </c>
      <c r="Y1047" s="13" t="s">
        <v>0</v>
      </c>
    </row>
    <row r="1048" spans="1:25" hidden="1" x14ac:dyDescent="0.25">
      <c r="A1048" s="95" t="s">
        <v>3021</v>
      </c>
      <c r="B1048" s="88" t="s">
        <v>65</v>
      </c>
      <c r="C1048" s="88" t="s">
        <v>198</v>
      </c>
      <c r="D1048" s="88" t="s">
        <v>3020</v>
      </c>
      <c r="E1048" s="88" t="s">
        <v>3019</v>
      </c>
      <c r="F1048" s="10" t="s">
        <v>12</v>
      </c>
      <c r="G1048" s="10" t="str">
        <f>_xlfn.IFNA(VLOOKUP($A1048,'[1]Engaged Deals'!$A:$J,2,FALSE),"No")</f>
        <v>No</v>
      </c>
      <c r="H1048" s="10" t="s">
        <v>27</v>
      </c>
      <c r="I1048" s="88" t="s">
        <v>195</v>
      </c>
      <c r="J1048" s="94">
        <v>42919</v>
      </c>
      <c r="K1048" s="93" t="s">
        <v>3018</v>
      </c>
      <c r="L1048" s="88" t="s">
        <v>8</v>
      </c>
      <c r="M1048" s="94">
        <v>42919</v>
      </c>
      <c r="N1048" s="92">
        <v>50000</v>
      </c>
      <c r="O1048" s="7">
        <f>N1048/1000000</f>
        <v>0.05</v>
      </c>
      <c r="P1048" s="91">
        <v>12</v>
      </c>
      <c r="Q1048" s="90" t="s">
        <v>135</v>
      </c>
      <c r="R1048" s="89" t="s">
        <v>6</v>
      </c>
      <c r="S1048" s="88" t="s">
        <v>73</v>
      </c>
      <c r="T1048" s="88" t="s">
        <v>312</v>
      </c>
      <c r="U1048" s="88" t="s">
        <v>311</v>
      </c>
      <c r="V1048" s="53" t="s">
        <v>3017</v>
      </c>
      <c r="W1048" s="53" t="s">
        <v>3016</v>
      </c>
      <c r="Y1048" s="13" t="s">
        <v>0</v>
      </c>
    </row>
    <row r="1049" spans="1:25" hidden="1" x14ac:dyDescent="0.25">
      <c r="A1049" s="60" t="s">
        <v>3015</v>
      </c>
      <c r="B1049" s="53" t="s">
        <v>367</v>
      </c>
      <c r="C1049" s="53" t="s">
        <v>366</v>
      </c>
      <c r="D1049" s="53" t="s">
        <v>3014</v>
      </c>
      <c r="E1049" s="53" t="s">
        <v>3013</v>
      </c>
      <c r="F1049" s="10" t="s">
        <v>28</v>
      </c>
      <c r="G1049" s="10" t="str">
        <f>_xlfn.IFNA(VLOOKUP($A1049,'[1]Engaged Deals'!$A:$J,2,FALSE),"No")</f>
        <v>No</v>
      </c>
      <c r="H1049" s="10" t="s">
        <v>60</v>
      </c>
      <c r="I1049" s="53" t="s">
        <v>26</v>
      </c>
      <c r="J1049" s="58">
        <v>43091</v>
      </c>
      <c r="K1049" s="59" t="s">
        <v>3012</v>
      </c>
      <c r="L1049" s="53" t="s">
        <v>8</v>
      </c>
      <c r="M1049" s="55">
        <v>43091</v>
      </c>
      <c r="N1049" s="57">
        <v>80000</v>
      </c>
      <c r="O1049" s="7">
        <f>N1049/1000000</f>
        <v>0.08</v>
      </c>
      <c r="P1049" s="56">
        <v>12</v>
      </c>
      <c r="Q1049" s="55" t="s">
        <v>3011</v>
      </c>
      <c r="R1049" s="54" t="s">
        <v>281</v>
      </c>
      <c r="S1049" s="53" t="s">
        <v>107</v>
      </c>
      <c r="T1049" s="53" t="s">
        <v>106</v>
      </c>
      <c r="U1049" s="53" t="s">
        <v>105</v>
      </c>
      <c r="V1049" s="53" t="s">
        <v>3010</v>
      </c>
      <c r="W1049" s="53" t="s">
        <v>151</v>
      </c>
      <c r="Y1049" s="13" t="s">
        <v>0</v>
      </c>
    </row>
    <row r="1050" spans="1:25" hidden="1" x14ac:dyDescent="0.25">
      <c r="A1050" s="60" t="s">
        <v>3009</v>
      </c>
      <c r="B1050" s="53" t="s">
        <v>32</v>
      </c>
      <c r="C1050" s="53" t="s">
        <v>424</v>
      </c>
      <c r="D1050" s="53" t="s">
        <v>3008</v>
      </c>
      <c r="E1050" s="53" t="s">
        <v>3007</v>
      </c>
      <c r="F1050" s="10" t="s">
        <v>61</v>
      </c>
      <c r="G1050" s="10" t="str">
        <f>_xlfn.IFNA(VLOOKUP($A1050,'[1]Engaged Deals'!$A:$J,2,FALSE),"No")</f>
        <v>No</v>
      </c>
      <c r="H1050" s="10" t="s">
        <v>27</v>
      </c>
      <c r="I1050" s="53" t="s">
        <v>119</v>
      </c>
      <c r="J1050" s="58">
        <v>43008</v>
      </c>
      <c r="K1050" s="59" t="s">
        <v>3006</v>
      </c>
      <c r="L1050" s="53" t="s">
        <v>109</v>
      </c>
      <c r="M1050" s="54"/>
      <c r="N1050" s="57"/>
      <c r="O1050" s="7">
        <f>N1050/1000000</f>
        <v>0</v>
      </c>
      <c r="P1050" s="56"/>
      <c r="Q1050" s="55"/>
      <c r="R1050" s="54"/>
      <c r="S1050" s="53"/>
      <c r="T1050" s="53"/>
      <c r="U1050" s="53"/>
      <c r="V1050" s="53" t="s">
        <v>3005</v>
      </c>
      <c r="W1050" s="53"/>
      <c r="Y1050" s="13" t="s">
        <v>0</v>
      </c>
    </row>
    <row r="1051" spans="1:25" hidden="1" x14ac:dyDescent="0.25">
      <c r="A1051" s="160" t="s">
        <v>3004</v>
      </c>
      <c r="B1051" s="97" t="s">
        <v>32</v>
      </c>
      <c r="C1051" s="97" t="s">
        <v>41</v>
      </c>
      <c r="D1051" s="97" t="s">
        <v>3003</v>
      </c>
      <c r="E1051" s="97" t="s">
        <v>3002</v>
      </c>
      <c r="F1051" s="10" t="s">
        <v>269</v>
      </c>
      <c r="G1051" s="10" t="str">
        <f>_xlfn.IFNA(VLOOKUP($A1051,'[1]Engaged Deals'!$A:$J,2,FALSE),"No")</f>
        <v>No</v>
      </c>
      <c r="H1051" s="10" t="s">
        <v>11</v>
      </c>
      <c r="I1051" s="97" t="s">
        <v>268</v>
      </c>
      <c r="J1051" s="159">
        <v>42870</v>
      </c>
      <c r="K1051" s="158" t="s">
        <v>3001</v>
      </c>
      <c r="L1051" s="97" t="s">
        <v>144</v>
      </c>
      <c r="M1051" s="155">
        <v>42870</v>
      </c>
      <c r="N1051" s="157">
        <v>80000</v>
      </c>
      <c r="O1051" s="7">
        <f>N1051/1000000</f>
        <v>0.08</v>
      </c>
      <c r="P1051" s="156">
        <v>12</v>
      </c>
      <c r="Q1051" s="155" t="s">
        <v>356</v>
      </c>
      <c r="R1051" s="154" t="s">
        <v>142</v>
      </c>
      <c r="S1051" s="97" t="s">
        <v>47</v>
      </c>
      <c r="T1051" s="97" t="s">
        <v>162</v>
      </c>
      <c r="U1051" s="97" t="s">
        <v>248</v>
      </c>
      <c r="V1051" s="97" t="s">
        <v>2588</v>
      </c>
      <c r="W1051" s="97" t="s">
        <v>115</v>
      </c>
      <c r="Y1051" s="13" t="s">
        <v>0</v>
      </c>
    </row>
    <row r="1052" spans="1:25" hidden="1" x14ac:dyDescent="0.25">
      <c r="A1052" s="160" t="s">
        <v>3000</v>
      </c>
      <c r="B1052" s="97" t="s">
        <v>15</v>
      </c>
      <c r="C1052" s="97" t="s">
        <v>15</v>
      </c>
      <c r="D1052" s="97" t="s">
        <v>2999</v>
      </c>
      <c r="E1052" s="97" t="s">
        <v>2998</v>
      </c>
      <c r="F1052" s="10" t="s">
        <v>269</v>
      </c>
      <c r="G1052" s="10" t="str">
        <f>_xlfn.IFNA(VLOOKUP($A1052,'[1]Engaged Deals'!$A:$J,2,FALSE),"No")</f>
        <v>No</v>
      </c>
      <c r="H1052" s="10" t="s">
        <v>11</v>
      </c>
      <c r="I1052" s="97" t="s">
        <v>268</v>
      </c>
      <c r="J1052" s="159">
        <v>42838</v>
      </c>
      <c r="K1052" s="158" t="s">
        <v>2997</v>
      </c>
      <c r="L1052" s="97" t="s">
        <v>24</v>
      </c>
      <c r="M1052" s="155">
        <v>42979</v>
      </c>
      <c r="N1052" s="157">
        <v>50000</v>
      </c>
      <c r="O1052" s="7">
        <f>N1052/1000000</f>
        <v>0.05</v>
      </c>
      <c r="P1052" s="156">
        <v>12</v>
      </c>
      <c r="Q1052" s="155" t="s">
        <v>2996</v>
      </c>
      <c r="R1052" s="154" t="s">
        <v>6</v>
      </c>
      <c r="S1052" s="97" t="s">
        <v>676</v>
      </c>
      <c r="T1052" s="97" t="s">
        <v>676</v>
      </c>
      <c r="U1052" s="97"/>
      <c r="V1052" s="97" t="s">
        <v>2995</v>
      </c>
      <c r="W1052" s="97"/>
      <c r="Y1052" s="13" t="s">
        <v>0</v>
      </c>
    </row>
    <row r="1053" spans="1:25" hidden="1" x14ac:dyDescent="0.25">
      <c r="A1053" s="160" t="s">
        <v>2994</v>
      </c>
      <c r="B1053" s="97" t="s">
        <v>32</v>
      </c>
      <c r="C1053" s="97" t="s">
        <v>190</v>
      </c>
      <c r="D1053" s="97" t="s">
        <v>2993</v>
      </c>
      <c r="E1053" s="97" t="s">
        <v>2992</v>
      </c>
      <c r="F1053" s="10" t="s">
        <v>28</v>
      </c>
      <c r="G1053" s="10" t="str">
        <f>_xlfn.IFNA(VLOOKUP($A1053,'[1]Engaged Deals'!$A:$J,2,FALSE),"No")</f>
        <v>No</v>
      </c>
      <c r="H1053" s="10" t="s">
        <v>11</v>
      </c>
      <c r="I1053" s="97" t="s">
        <v>26</v>
      </c>
      <c r="J1053" s="159">
        <v>42900</v>
      </c>
      <c r="K1053" s="158" t="s">
        <v>2991</v>
      </c>
      <c r="L1053" s="97" t="s">
        <v>94</v>
      </c>
      <c r="M1053" s="155">
        <v>42900</v>
      </c>
      <c r="N1053" s="157">
        <v>4000</v>
      </c>
      <c r="O1053" s="7">
        <f>N1053/1000000</f>
        <v>4.0000000000000001E-3</v>
      </c>
      <c r="P1053" s="156">
        <v>12</v>
      </c>
      <c r="Q1053" s="155" t="s">
        <v>2990</v>
      </c>
      <c r="R1053" s="154" t="s">
        <v>92</v>
      </c>
      <c r="S1053" s="97" t="s">
        <v>73</v>
      </c>
      <c r="T1053" s="97" t="s">
        <v>312</v>
      </c>
      <c r="U1053" s="97" t="s">
        <v>311</v>
      </c>
      <c r="V1053" s="97" t="s">
        <v>40</v>
      </c>
      <c r="W1053" s="97" t="s">
        <v>115</v>
      </c>
      <c r="Y1053" s="13" t="s">
        <v>0</v>
      </c>
    </row>
    <row r="1054" spans="1:25" hidden="1" x14ac:dyDescent="0.25">
      <c r="A1054" s="160" t="s">
        <v>2989</v>
      </c>
      <c r="B1054" s="97" t="s">
        <v>32</v>
      </c>
      <c r="C1054" s="97" t="s">
        <v>190</v>
      </c>
      <c r="D1054" s="97" t="s">
        <v>2988</v>
      </c>
      <c r="E1054" s="97" t="s">
        <v>2987</v>
      </c>
      <c r="F1054" s="10" t="s">
        <v>61</v>
      </c>
      <c r="G1054" s="10" t="str">
        <f>_xlfn.IFNA(VLOOKUP($A1054,'[1]Engaged Deals'!$A:$J,2,FALSE),"No")</f>
        <v>No</v>
      </c>
      <c r="H1054" s="10" t="s">
        <v>11</v>
      </c>
      <c r="I1054" s="97" t="s">
        <v>59</v>
      </c>
      <c r="J1054" s="159">
        <v>42913</v>
      </c>
      <c r="K1054" s="158" t="s">
        <v>2986</v>
      </c>
      <c r="L1054" s="97" t="s">
        <v>24</v>
      </c>
      <c r="M1054" s="155">
        <v>42913</v>
      </c>
      <c r="N1054" s="157">
        <v>151000</v>
      </c>
      <c r="O1054" s="7">
        <f>N1054/1000000</f>
        <v>0.151</v>
      </c>
      <c r="P1054" s="156">
        <v>1</v>
      </c>
      <c r="Q1054" s="155" t="s">
        <v>282</v>
      </c>
      <c r="R1054" s="154" t="s">
        <v>21</v>
      </c>
      <c r="S1054" s="97" t="s">
        <v>963</v>
      </c>
      <c r="T1054" s="97" t="s">
        <v>963</v>
      </c>
      <c r="U1054" s="97"/>
      <c r="V1054" s="97" t="s">
        <v>40</v>
      </c>
      <c r="W1054" s="97" t="s">
        <v>229</v>
      </c>
      <c r="Y1054" s="13" t="s">
        <v>0</v>
      </c>
    </row>
    <row r="1055" spans="1:25" hidden="1" x14ac:dyDescent="0.25">
      <c r="A1055" s="160" t="s">
        <v>2989</v>
      </c>
      <c r="B1055" s="97" t="s">
        <v>32</v>
      </c>
      <c r="C1055" s="97" t="s">
        <v>190</v>
      </c>
      <c r="D1055" s="97" t="s">
        <v>2988</v>
      </c>
      <c r="E1055" s="97" t="s">
        <v>2987</v>
      </c>
      <c r="F1055" s="10" t="s">
        <v>61</v>
      </c>
      <c r="G1055" s="10" t="str">
        <f>_xlfn.IFNA(VLOOKUP($A1055,'[1]Engaged Deals'!$A:$J,2,FALSE),"No")</f>
        <v>No</v>
      </c>
      <c r="H1055" s="10" t="s">
        <v>11</v>
      </c>
      <c r="I1055" s="97" t="s">
        <v>59</v>
      </c>
      <c r="J1055" s="159">
        <v>42913</v>
      </c>
      <c r="K1055" s="158" t="s">
        <v>2986</v>
      </c>
      <c r="L1055" s="97" t="s">
        <v>24</v>
      </c>
      <c r="M1055" s="155">
        <v>42913</v>
      </c>
      <c r="N1055" s="157">
        <v>100000</v>
      </c>
      <c r="O1055" s="7">
        <f>N1055/1000000</f>
        <v>0.1</v>
      </c>
      <c r="P1055" s="156">
        <v>12</v>
      </c>
      <c r="Q1055" s="155" t="s">
        <v>282</v>
      </c>
      <c r="R1055" s="154" t="s">
        <v>21</v>
      </c>
      <c r="S1055" s="97" t="s">
        <v>20</v>
      </c>
      <c r="T1055" s="97" t="s">
        <v>37</v>
      </c>
      <c r="U1055" s="97"/>
      <c r="V1055" s="97" t="s">
        <v>40</v>
      </c>
      <c r="W1055" s="97" t="s">
        <v>229</v>
      </c>
      <c r="Y1055" s="13" t="s">
        <v>0</v>
      </c>
    </row>
    <row r="1056" spans="1:25" hidden="1" x14ac:dyDescent="0.25">
      <c r="A1056" s="60" t="s">
        <v>2985</v>
      </c>
      <c r="B1056" s="53" t="s">
        <v>65</v>
      </c>
      <c r="C1056" s="53" t="s">
        <v>459</v>
      </c>
      <c r="D1056" s="53" t="s">
        <v>2984</v>
      </c>
      <c r="E1056" s="53" t="s">
        <v>2983</v>
      </c>
      <c r="F1056" s="10" t="s">
        <v>61</v>
      </c>
      <c r="G1056" s="10" t="str">
        <f>_xlfn.IFNA(VLOOKUP($A1056,'[1]Engaged Deals'!$A:$J,2,FALSE),"No")</f>
        <v>No</v>
      </c>
      <c r="H1056" s="10" t="s">
        <v>27</v>
      </c>
      <c r="I1056" s="53" t="s">
        <v>119</v>
      </c>
      <c r="J1056" s="58">
        <v>43007</v>
      </c>
      <c r="K1056" s="59" t="s">
        <v>2982</v>
      </c>
      <c r="L1056" s="53" t="s">
        <v>8</v>
      </c>
      <c r="M1056" s="58">
        <v>43007</v>
      </c>
      <c r="N1056" s="57">
        <v>3000000</v>
      </c>
      <c r="O1056" s="7">
        <f>N1056/1000000</f>
        <v>3</v>
      </c>
      <c r="P1056" s="56">
        <v>12</v>
      </c>
      <c r="Q1056" s="55" t="s">
        <v>7</v>
      </c>
      <c r="R1056" s="54" t="s">
        <v>6</v>
      </c>
      <c r="S1056" s="53" t="s">
        <v>47</v>
      </c>
      <c r="T1056" s="53" t="s">
        <v>162</v>
      </c>
      <c r="U1056" s="53" t="s">
        <v>214</v>
      </c>
      <c r="V1056" s="53" t="s">
        <v>858</v>
      </c>
      <c r="W1056" s="53" t="s">
        <v>592</v>
      </c>
      <c r="Y1056" s="13" t="s">
        <v>0</v>
      </c>
    </row>
    <row r="1057" spans="1:25" hidden="1" x14ac:dyDescent="0.25">
      <c r="A1057" s="96" t="s">
        <v>2981</v>
      </c>
      <c r="B1057" s="96" t="s">
        <v>367</v>
      </c>
      <c r="C1057" s="97" t="s">
        <v>366</v>
      </c>
      <c r="D1057" s="96" t="s">
        <v>2462</v>
      </c>
      <c r="E1057" s="96" t="s">
        <v>2980</v>
      </c>
      <c r="F1057" s="10" t="s">
        <v>28</v>
      </c>
      <c r="G1057" s="10" t="str">
        <f>_xlfn.IFNA(VLOOKUP($A1057,'[1]Engaged Deals'!$A:$J,2,FALSE),"No")</f>
        <v>No</v>
      </c>
      <c r="H1057" s="10" t="s">
        <v>11</v>
      </c>
      <c r="I1057" s="96" t="s">
        <v>26</v>
      </c>
      <c r="J1057" s="99">
        <v>42897</v>
      </c>
      <c r="K1057" s="102">
        <v>42807</v>
      </c>
      <c r="L1057" s="96" t="s">
        <v>144</v>
      </c>
      <c r="M1057" s="102">
        <v>42897</v>
      </c>
      <c r="N1057" s="101">
        <v>200000</v>
      </c>
      <c r="O1057" s="7">
        <f>N1057/1000000</f>
        <v>0.2</v>
      </c>
      <c r="P1057" s="100">
        <v>12</v>
      </c>
      <c r="Q1057" s="99">
        <v>42823</v>
      </c>
      <c r="R1057" s="98" t="s">
        <v>142</v>
      </c>
      <c r="S1057" s="53" t="s">
        <v>47</v>
      </c>
      <c r="T1057" s="96" t="s">
        <v>616</v>
      </c>
      <c r="U1057" s="96" t="s">
        <v>214</v>
      </c>
      <c r="V1057" s="96" t="s">
        <v>2979</v>
      </c>
      <c r="W1057" s="96" t="s">
        <v>2978</v>
      </c>
      <c r="Y1057" s="13" t="s">
        <v>0</v>
      </c>
    </row>
    <row r="1058" spans="1:25" hidden="1" x14ac:dyDescent="0.25">
      <c r="A1058" s="160" t="s">
        <v>2976</v>
      </c>
      <c r="B1058" s="97" t="s">
        <v>52</v>
      </c>
      <c r="C1058" s="97" t="s">
        <v>52</v>
      </c>
      <c r="D1058" s="97" t="s">
        <v>1908</v>
      </c>
      <c r="E1058" s="97" t="s">
        <v>2975</v>
      </c>
      <c r="F1058" s="10" t="s">
        <v>28</v>
      </c>
      <c r="G1058" s="10" t="str">
        <f>_xlfn.IFNA(VLOOKUP($A1058,'[1]Engaged Deals'!$A:$J,2,FALSE),"No")</f>
        <v>Yes</v>
      </c>
      <c r="H1058" s="10" t="s">
        <v>11</v>
      </c>
      <c r="I1058" s="97" t="s">
        <v>26</v>
      </c>
      <c r="J1058" s="159">
        <v>42916</v>
      </c>
      <c r="K1058" s="158" t="s">
        <v>2974</v>
      </c>
      <c r="L1058" s="97" t="s">
        <v>94</v>
      </c>
      <c r="M1058" s="155">
        <v>42916</v>
      </c>
      <c r="N1058" s="157">
        <v>111428</v>
      </c>
      <c r="O1058" s="7">
        <f>N1058/1000000</f>
        <v>0.111428</v>
      </c>
      <c r="P1058" s="156">
        <v>4</v>
      </c>
      <c r="Q1058" s="155" t="s">
        <v>2977</v>
      </c>
      <c r="R1058" s="154" t="s">
        <v>92</v>
      </c>
      <c r="S1058" s="97" t="s">
        <v>47</v>
      </c>
      <c r="T1058" s="97" t="s">
        <v>162</v>
      </c>
      <c r="U1058" s="97" t="s">
        <v>214</v>
      </c>
      <c r="V1058" s="97" t="s">
        <v>2855</v>
      </c>
      <c r="W1058" s="97" t="s">
        <v>69</v>
      </c>
      <c r="Y1058" s="13" t="s">
        <v>0</v>
      </c>
    </row>
    <row r="1059" spans="1:25" hidden="1" x14ac:dyDescent="0.25">
      <c r="A1059" s="160" t="s">
        <v>2976</v>
      </c>
      <c r="B1059" s="97" t="s">
        <v>52</v>
      </c>
      <c r="C1059" s="97" t="s">
        <v>52</v>
      </c>
      <c r="D1059" s="97" t="s">
        <v>1908</v>
      </c>
      <c r="E1059" s="97" t="s">
        <v>2975</v>
      </c>
      <c r="F1059" s="10" t="s">
        <v>28</v>
      </c>
      <c r="G1059" s="10" t="str">
        <f>_xlfn.IFNA(VLOOKUP($A1059,'[1]Engaged Deals'!$A:$J,2,FALSE),"No")</f>
        <v>Yes</v>
      </c>
      <c r="H1059" s="10" t="s">
        <v>11</v>
      </c>
      <c r="I1059" s="97" t="s">
        <v>26</v>
      </c>
      <c r="J1059" s="159">
        <v>42916</v>
      </c>
      <c r="K1059" s="158" t="s">
        <v>2974</v>
      </c>
      <c r="L1059" s="97" t="s">
        <v>94</v>
      </c>
      <c r="M1059" s="155">
        <v>42916</v>
      </c>
      <c r="N1059" s="157">
        <v>3750</v>
      </c>
      <c r="O1059" s="7">
        <f>N1059/1000000</f>
        <v>3.7499999999999999E-3</v>
      </c>
      <c r="P1059" s="156">
        <v>12</v>
      </c>
      <c r="Q1059" s="155" t="s">
        <v>1689</v>
      </c>
      <c r="R1059" s="154" t="s">
        <v>92</v>
      </c>
      <c r="S1059" s="97" t="s">
        <v>73</v>
      </c>
      <c r="T1059" s="97" t="s">
        <v>72</v>
      </c>
      <c r="U1059" s="97" t="s">
        <v>346</v>
      </c>
      <c r="V1059" s="97" t="s">
        <v>2855</v>
      </c>
      <c r="W1059" s="97" t="s">
        <v>69</v>
      </c>
      <c r="Y1059" s="13" t="s">
        <v>0</v>
      </c>
    </row>
    <row r="1060" spans="1:25" hidden="1" x14ac:dyDescent="0.25">
      <c r="A1060" s="160" t="s">
        <v>2973</v>
      </c>
      <c r="B1060" s="97" t="s">
        <v>65</v>
      </c>
      <c r="C1060" s="97" t="s">
        <v>158</v>
      </c>
      <c r="D1060" s="97" t="s">
        <v>2972</v>
      </c>
      <c r="E1060" s="97" t="s">
        <v>2971</v>
      </c>
      <c r="F1060" s="10" t="s">
        <v>28</v>
      </c>
      <c r="G1060" s="10" t="str">
        <f>_xlfn.IFNA(VLOOKUP($A1060,'[1]Engaged Deals'!$A:$J,2,FALSE),"No")</f>
        <v>No</v>
      </c>
      <c r="H1060" s="10" t="s">
        <v>11</v>
      </c>
      <c r="I1060" s="97" t="s">
        <v>26</v>
      </c>
      <c r="J1060" s="159">
        <v>42881</v>
      </c>
      <c r="K1060" s="158" t="s">
        <v>2970</v>
      </c>
      <c r="L1060" s="97" t="s">
        <v>8</v>
      </c>
      <c r="M1060" s="155">
        <v>42881</v>
      </c>
      <c r="N1060" s="157">
        <v>350000</v>
      </c>
      <c r="O1060" s="7">
        <f>N1060/1000000</f>
        <v>0.35</v>
      </c>
      <c r="P1060" s="156">
        <v>12</v>
      </c>
      <c r="Q1060" s="155" t="s">
        <v>7</v>
      </c>
      <c r="R1060" s="154" t="s">
        <v>281</v>
      </c>
      <c r="S1060" s="97" t="s">
        <v>73</v>
      </c>
      <c r="T1060" s="97" t="s">
        <v>72</v>
      </c>
      <c r="U1060" s="97" t="s">
        <v>153</v>
      </c>
      <c r="V1060" s="97" t="s">
        <v>2969</v>
      </c>
      <c r="W1060" s="97" t="s">
        <v>2968</v>
      </c>
      <c r="Y1060" s="13" t="s">
        <v>0</v>
      </c>
    </row>
    <row r="1061" spans="1:25" x14ac:dyDescent="0.25">
      <c r="A1061" s="160" t="s">
        <v>2967</v>
      </c>
      <c r="B1061" s="97" t="s">
        <v>32</v>
      </c>
      <c r="C1061" s="97" t="s">
        <v>121</v>
      </c>
      <c r="D1061" s="97" t="s">
        <v>2966</v>
      </c>
      <c r="E1061" s="97" t="s">
        <v>2965</v>
      </c>
      <c r="F1061" s="10" t="s">
        <v>98</v>
      </c>
      <c r="G1061" s="10" t="str">
        <f>_xlfn.IFNA(VLOOKUP($A1061,'[1]Engaged Deals'!$A:$J,2,FALSE),"No")</f>
        <v>No</v>
      </c>
      <c r="H1061" s="10" t="s">
        <v>11</v>
      </c>
      <c r="I1061" s="97" t="s">
        <v>287</v>
      </c>
      <c r="J1061" s="159">
        <v>42916</v>
      </c>
      <c r="K1061" s="158" t="s">
        <v>2964</v>
      </c>
      <c r="L1061" s="97" t="s">
        <v>24</v>
      </c>
      <c r="M1061" s="155">
        <v>42917</v>
      </c>
      <c r="N1061" s="157">
        <v>100000</v>
      </c>
      <c r="O1061" s="7">
        <f>N1061/1000000</f>
        <v>0.1</v>
      </c>
      <c r="P1061" s="156">
        <v>12</v>
      </c>
      <c r="Q1061" s="155" t="s">
        <v>266</v>
      </c>
      <c r="R1061" s="154" t="s">
        <v>21</v>
      </c>
      <c r="S1061" s="97" t="s">
        <v>107</v>
      </c>
      <c r="T1061" s="97" t="s">
        <v>106</v>
      </c>
      <c r="U1061" s="97" t="s">
        <v>105</v>
      </c>
      <c r="V1061" s="97" t="s">
        <v>2963</v>
      </c>
      <c r="W1061" s="97" t="s">
        <v>160</v>
      </c>
      <c r="Y1061" s="13" t="s">
        <v>0</v>
      </c>
    </row>
    <row r="1062" spans="1:25" hidden="1" x14ac:dyDescent="0.25">
      <c r="A1062" s="160" t="s">
        <v>2962</v>
      </c>
      <c r="B1062" s="97" t="s">
        <v>65</v>
      </c>
      <c r="C1062" s="97" t="s">
        <v>158</v>
      </c>
      <c r="D1062" s="97" t="s">
        <v>2961</v>
      </c>
      <c r="E1062" s="97" t="s">
        <v>2960</v>
      </c>
      <c r="F1062" s="10" t="s">
        <v>28</v>
      </c>
      <c r="G1062" s="10" t="str">
        <f>_xlfn.IFNA(VLOOKUP($A1062,'[1]Engaged Deals'!$A:$J,2,FALSE),"No")</f>
        <v>No</v>
      </c>
      <c r="H1062" s="10" t="s">
        <v>11</v>
      </c>
      <c r="I1062" s="97" t="s">
        <v>26</v>
      </c>
      <c r="J1062" s="159">
        <v>42853</v>
      </c>
      <c r="K1062" s="158" t="s">
        <v>2959</v>
      </c>
      <c r="L1062" s="97" t="s">
        <v>8</v>
      </c>
      <c r="M1062" s="155">
        <v>42853</v>
      </c>
      <c r="N1062" s="157">
        <v>100000</v>
      </c>
      <c r="O1062" s="7">
        <f>N1062/1000000</f>
        <v>0.1</v>
      </c>
      <c r="P1062" s="156">
        <v>12</v>
      </c>
      <c r="Q1062" s="155" t="s">
        <v>7</v>
      </c>
      <c r="R1062" s="154" t="s">
        <v>6</v>
      </c>
      <c r="S1062" s="97" t="s">
        <v>73</v>
      </c>
      <c r="T1062" s="97" t="s">
        <v>280</v>
      </c>
      <c r="U1062" s="97" t="s">
        <v>2267</v>
      </c>
      <c r="V1062" s="97" t="s">
        <v>2958</v>
      </c>
      <c r="W1062" s="97" t="s">
        <v>151</v>
      </c>
      <c r="Y1062" s="13" t="s">
        <v>0</v>
      </c>
    </row>
    <row r="1063" spans="1:25" hidden="1" x14ac:dyDescent="0.25">
      <c r="A1063" s="160" t="s">
        <v>2956</v>
      </c>
      <c r="B1063" s="97" t="s">
        <v>367</v>
      </c>
      <c r="C1063" s="97" t="s">
        <v>366</v>
      </c>
      <c r="D1063" s="97" t="s">
        <v>1849</v>
      </c>
      <c r="E1063" s="97" t="s">
        <v>2955</v>
      </c>
      <c r="F1063" s="10" t="s">
        <v>28</v>
      </c>
      <c r="G1063" s="10" t="str">
        <f>_xlfn.IFNA(VLOOKUP($A1063,'[1]Engaged Deals'!$A:$J,2,FALSE),"No")</f>
        <v>Yes</v>
      </c>
      <c r="H1063" s="10" t="s">
        <v>11</v>
      </c>
      <c r="I1063" s="97" t="s">
        <v>26</v>
      </c>
      <c r="J1063" s="159">
        <v>42916</v>
      </c>
      <c r="K1063" s="158" t="s">
        <v>2954</v>
      </c>
      <c r="L1063" s="97" t="s">
        <v>24</v>
      </c>
      <c r="M1063" s="155">
        <v>42916</v>
      </c>
      <c r="N1063" s="157">
        <v>1213062</v>
      </c>
      <c r="O1063" s="7">
        <f>N1063/1000000</f>
        <v>1.2130620000000001</v>
      </c>
      <c r="P1063" s="156">
        <v>1</v>
      </c>
      <c r="Q1063" s="155" t="s">
        <v>2957</v>
      </c>
      <c r="R1063" s="154" t="s">
        <v>21</v>
      </c>
      <c r="S1063" s="97" t="s">
        <v>47</v>
      </c>
      <c r="T1063" s="97" t="s">
        <v>46</v>
      </c>
      <c r="U1063" s="97"/>
      <c r="V1063" s="97" t="s">
        <v>1844</v>
      </c>
      <c r="W1063" s="97"/>
      <c r="Y1063" s="13" t="s">
        <v>0</v>
      </c>
    </row>
    <row r="1064" spans="1:25" hidden="1" x14ac:dyDescent="0.25">
      <c r="A1064" s="160" t="s">
        <v>2956</v>
      </c>
      <c r="B1064" s="97" t="s">
        <v>367</v>
      </c>
      <c r="C1064" s="97" t="s">
        <v>366</v>
      </c>
      <c r="D1064" s="97" t="s">
        <v>1849</v>
      </c>
      <c r="E1064" s="97" t="s">
        <v>2955</v>
      </c>
      <c r="F1064" s="10" t="s">
        <v>28</v>
      </c>
      <c r="G1064" s="10" t="str">
        <f>_xlfn.IFNA(VLOOKUP($A1064,'[1]Engaged Deals'!$A:$J,2,FALSE),"No")</f>
        <v>Yes</v>
      </c>
      <c r="H1064" s="10" t="s">
        <v>11</v>
      </c>
      <c r="I1064" s="97" t="s">
        <v>26</v>
      </c>
      <c r="J1064" s="159">
        <v>42916</v>
      </c>
      <c r="K1064" s="158" t="s">
        <v>2954</v>
      </c>
      <c r="L1064" s="97" t="s">
        <v>24</v>
      </c>
      <c r="M1064" s="155">
        <v>42916</v>
      </c>
      <c r="N1064" s="157">
        <v>1000000</v>
      </c>
      <c r="O1064" s="7">
        <f>N1064/1000000</f>
        <v>1</v>
      </c>
      <c r="P1064" s="156">
        <v>1</v>
      </c>
      <c r="Q1064" s="155" t="s">
        <v>2953</v>
      </c>
      <c r="R1064" s="154" t="s">
        <v>21</v>
      </c>
      <c r="S1064" s="97" t="s">
        <v>172</v>
      </c>
      <c r="T1064" s="97" t="s">
        <v>171</v>
      </c>
      <c r="U1064" s="97"/>
      <c r="V1064" s="97" t="s">
        <v>1844</v>
      </c>
      <c r="W1064" s="97"/>
      <c r="Y1064" s="13" t="s">
        <v>0</v>
      </c>
    </row>
    <row r="1065" spans="1:25" hidden="1" x14ac:dyDescent="0.25">
      <c r="A1065" s="60" t="s">
        <v>2952</v>
      </c>
      <c r="B1065" s="53" t="s">
        <v>149</v>
      </c>
      <c r="C1065" s="53" t="s">
        <v>207</v>
      </c>
      <c r="D1065" s="53" t="s">
        <v>2951</v>
      </c>
      <c r="E1065" s="53" t="s">
        <v>2950</v>
      </c>
      <c r="F1065" s="10" t="s">
        <v>61</v>
      </c>
      <c r="G1065" s="10" t="str">
        <f>_xlfn.IFNA(VLOOKUP($A1065,'[1]Engaged Deals'!$A:$J,2,FALSE),"No")</f>
        <v>No</v>
      </c>
      <c r="H1065" s="10" t="s">
        <v>60</v>
      </c>
      <c r="I1065" s="53" t="s">
        <v>59</v>
      </c>
      <c r="J1065" s="58">
        <v>43066</v>
      </c>
      <c r="K1065" s="59" t="s">
        <v>2949</v>
      </c>
      <c r="L1065" s="53" t="s">
        <v>24</v>
      </c>
      <c r="M1065" s="55">
        <v>43101</v>
      </c>
      <c r="N1065" s="57">
        <v>744000</v>
      </c>
      <c r="O1065" s="7">
        <f>N1065/1000000</f>
        <v>0.74399999999999999</v>
      </c>
      <c r="P1065" s="56">
        <v>12</v>
      </c>
      <c r="Q1065" s="55" t="s">
        <v>117</v>
      </c>
      <c r="R1065" s="54" t="s">
        <v>21</v>
      </c>
      <c r="S1065" s="53" t="s">
        <v>107</v>
      </c>
      <c r="T1065" s="53" t="s">
        <v>106</v>
      </c>
      <c r="U1065" s="53" t="s">
        <v>105</v>
      </c>
      <c r="V1065" s="53" t="s">
        <v>2948</v>
      </c>
      <c r="W1065" s="53" t="s">
        <v>160</v>
      </c>
      <c r="Y1065" s="13" t="s">
        <v>0</v>
      </c>
    </row>
    <row r="1066" spans="1:25" hidden="1" x14ac:dyDescent="0.25">
      <c r="A1066" s="160" t="s">
        <v>2947</v>
      </c>
      <c r="B1066" s="97" t="s">
        <v>65</v>
      </c>
      <c r="C1066" s="97" t="s">
        <v>459</v>
      </c>
      <c r="D1066" s="97" t="s">
        <v>2946</v>
      </c>
      <c r="E1066" s="97" t="s">
        <v>2945</v>
      </c>
      <c r="F1066" s="10" t="s">
        <v>61</v>
      </c>
      <c r="G1066" s="10" t="str">
        <f>_xlfn.IFNA(VLOOKUP($A1066,'[1]Engaged Deals'!$A:$J,2,FALSE),"No")</f>
        <v>No</v>
      </c>
      <c r="H1066" s="10" t="s">
        <v>11</v>
      </c>
      <c r="I1066" s="97" t="s">
        <v>119</v>
      </c>
      <c r="J1066" s="159">
        <v>42881</v>
      </c>
      <c r="K1066" s="158" t="s">
        <v>2944</v>
      </c>
      <c r="L1066" s="97" t="s">
        <v>24</v>
      </c>
      <c r="M1066" s="155">
        <v>42881</v>
      </c>
      <c r="N1066" s="157">
        <v>500000</v>
      </c>
      <c r="O1066" s="7">
        <f>N1066/1000000</f>
        <v>0.5</v>
      </c>
      <c r="P1066" s="156">
        <v>6</v>
      </c>
      <c r="Q1066" s="155" t="s">
        <v>1651</v>
      </c>
      <c r="R1066" s="154" t="s">
        <v>21</v>
      </c>
      <c r="S1066" s="97" t="s">
        <v>47</v>
      </c>
      <c r="T1066" s="97" t="s">
        <v>46</v>
      </c>
      <c r="U1066" s="97" t="s">
        <v>2943</v>
      </c>
      <c r="V1066" s="97" t="s">
        <v>2942</v>
      </c>
      <c r="W1066" s="97"/>
      <c r="Y1066" s="13" t="s">
        <v>0</v>
      </c>
    </row>
    <row r="1067" spans="1:25" hidden="1" x14ac:dyDescent="0.25">
      <c r="A1067" s="60" t="s">
        <v>2941</v>
      </c>
      <c r="B1067" s="53" t="s">
        <v>149</v>
      </c>
      <c r="C1067" s="53" t="s">
        <v>406</v>
      </c>
      <c r="D1067" s="53" t="s">
        <v>2940</v>
      </c>
      <c r="E1067" s="53" t="s">
        <v>2939</v>
      </c>
      <c r="F1067" s="10" t="s">
        <v>403</v>
      </c>
      <c r="G1067" s="10" t="str">
        <f>_xlfn.IFNA(VLOOKUP($A1067,'[1]Engaged Deals'!$A:$J,2,FALSE),"No")</f>
        <v>No</v>
      </c>
      <c r="H1067" s="10" t="s">
        <v>27</v>
      </c>
      <c r="I1067" s="53" t="s">
        <v>10</v>
      </c>
      <c r="J1067" s="58">
        <v>42993</v>
      </c>
      <c r="K1067" s="59" t="s">
        <v>2938</v>
      </c>
      <c r="L1067" s="53" t="s">
        <v>24</v>
      </c>
      <c r="M1067" s="58">
        <v>42993</v>
      </c>
      <c r="N1067" s="57">
        <v>222222</v>
      </c>
      <c r="O1067" s="7">
        <f>N1067/1000000</f>
        <v>0.222222</v>
      </c>
      <c r="P1067" s="56">
        <v>1</v>
      </c>
      <c r="Q1067" s="55" t="s">
        <v>222</v>
      </c>
      <c r="R1067" s="54" t="s">
        <v>21</v>
      </c>
      <c r="S1067" s="53" t="s">
        <v>73</v>
      </c>
      <c r="T1067" s="53" t="s">
        <v>221</v>
      </c>
      <c r="U1067" s="53" t="s">
        <v>494</v>
      </c>
      <c r="V1067" s="53" t="s">
        <v>2937</v>
      </c>
      <c r="W1067" s="53" t="s">
        <v>229</v>
      </c>
      <c r="Y1067" s="13" t="s">
        <v>0</v>
      </c>
    </row>
    <row r="1068" spans="1:25" hidden="1" x14ac:dyDescent="0.25">
      <c r="A1068" s="160" t="s">
        <v>2936</v>
      </c>
      <c r="B1068" s="97" t="s">
        <v>32</v>
      </c>
      <c r="C1068" s="97" t="s">
        <v>190</v>
      </c>
      <c r="D1068" s="97" t="s">
        <v>2935</v>
      </c>
      <c r="E1068" s="97" t="s">
        <v>2934</v>
      </c>
      <c r="F1068" s="10" t="s">
        <v>28</v>
      </c>
      <c r="G1068" s="10" t="str">
        <f>_xlfn.IFNA(VLOOKUP($A1068,'[1]Engaged Deals'!$A:$J,2,FALSE),"No")</f>
        <v>No</v>
      </c>
      <c r="H1068" s="10" t="s">
        <v>11</v>
      </c>
      <c r="I1068" s="97" t="s">
        <v>26</v>
      </c>
      <c r="J1068" s="159">
        <v>42914</v>
      </c>
      <c r="K1068" s="158" t="s">
        <v>2933</v>
      </c>
      <c r="L1068" s="97" t="s">
        <v>144</v>
      </c>
      <c r="M1068" s="155">
        <v>42914</v>
      </c>
      <c r="N1068" s="157">
        <v>300000</v>
      </c>
      <c r="O1068" s="7">
        <f>N1068/1000000</f>
        <v>0.3</v>
      </c>
      <c r="P1068" s="156">
        <v>6</v>
      </c>
      <c r="Q1068" s="155" t="s">
        <v>135</v>
      </c>
      <c r="R1068" s="154" t="s">
        <v>6</v>
      </c>
      <c r="S1068" s="97" t="s">
        <v>47</v>
      </c>
      <c r="T1068" s="97" t="s">
        <v>162</v>
      </c>
      <c r="U1068" s="97" t="s">
        <v>248</v>
      </c>
      <c r="V1068" s="97" t="s">
        <v>40</v>
      </c>
      <c r="W1068" s="97" t="s">
        <v>229</v>
      </c>
      <c r="Y1068" s="13" t="s">
        <v>0</v>
      </c>
    </row>
    <row r="1069" spans="1:25" hidden="1" x14ac:dyDescent="0.25">
      <c r="A1069" s="160" t="s">
        <v>2932</v>
      </c>
      <c r="B1069" s="97" t="s">
        <v>32</v>
      </c>
      <c r="C1069" s="97" t="s">
        <v>424</v>
      </c>
      <c r="D1069" s="97" t="s">
        <v>2931</v>
      </c>
      <c r="E1069" s="97" t="s">
        <v>2930</v>
      </c>
      <c r="F1069" s="10" t="s">
        <v>269</v>
      </c>
      <c r="G1069" s="10" t="str">
        <f>_xlfn.IFNA(VLOOKUP($A1069,'[1]Engaged Deals'!$A:$J,2,FALSE),"No")</f>
        <v>No</v>
      </c>
      <c r="H1069" s="10" t="s">
        <v>11</v>
      </c>
      <c r="I1069" s="97" t="s">
        <v>625</v>
      </c>
      <c r="J1069" s="159">
        <v>42904</v>
      </c>
      <c r="K1069" s="158" t="s">
        <v>2929</v>
      </c>
      <c r="L1069" s="97" t="s">
        <v>1230</v>
      </c>
      <c r="M1069" s="155">
        <v>42904</v>
      </c>
      <c r="N1069" s="157">
        <v>13950</v>
      </c>
      <c r="O1069" s="7">
        <f>N1069/1000000</f>
        <v>1.3950000000000001E-2</v>
      </c>
      <c r="P1069" s="156">
        <v>1</v>
      </c>
      <c r="Q1069" s="155" t="s">
        <v>83</v>
      </c>
      <c r="R1069" s="154" t="s">
        <v>142</v>
      </c>
      <c r="S1069" s="97" t="s">
        <v>73</v>
      </c>
      <c r="T1069" s="97" t="s">
        <v>72</v>
      </c>
      <c r="U1069" s="97" t="s">
        <v>469</v>
      </c>
      <c r="V1069" s="97" t="s">
        <v>2928</v>
      </c>
      <c r="W1069" s="97" t="s">
        <v>151</v>
      </c>
      <c r="Y1069" s="13" t="s">
        <v>0</v>
      </c>
    </row>
    <row r="1070" spans="1:25" hidden="1" x14ac:dyDescent="0.25">
      <c r="A1070" s="176" t="s">
        <v>2927</v>
      </c>
      <c r="B1070" s="169" t="s">
        <v>65</v>
      </c>
      <c r="C1070" s="169" t="s">
        <v>158</v>
      </c>
      <c r="D1070" s="169" t="s">
        <v>2926</v>
      </c>
      <c r="E1070" s="169" t="s">
        <v>2925</v>
      </c>
      <c r="F1070" s="10" t="s">
        <v>28</v>
      </c>
      <c r="G1070" s="10" t="str">
        <f>_xlfn.IFNA(VLOOKUP($A1070,'[1]Engaged Deals'!$A:$J,2,FALSE),"No")</f>
        <v>No</v>
      </c>
      <c r="H1070" s="10" t="s">
        <v>11</v>
      </c>
      <c r="I1070" s="169" t="s">
        <v>187</v>
      </c>
      <c r="J1070" s="175">
        <v>42886</v>
      </c>
      <c r="K1070" s="174" t="s">
        <v>2924</v>
      </c>
      <c r="L1070" s="169" t="s">
        <v>144</v>
      </c>
      <c r="M1070" s="171">
        <v>42887</v>
      </c>
      <c r="N1070" s="173">
        <v>125000</v>
      </c>
      <c r="O1070" s="7">
        <f>N1070/1000000</f>
        <v>0.125</v>
      </c>
      <c r="P1070" s="172">
        <v>12</v>
      </c>
      <c r="Q1070" s="171" t="s">
        <v>7</v>
      </c>
      <c r="R1070" s="170" t="s">
        <v>6</v>
      </c>
      <c r="S1070" s="169" t="s">
        <v>73</v>
      </c>
      <c r="T1070" s="169" t="s">
        <v>72</v>
      </c>
      <c r="U1070" s="169" t="s">
        <v>370</v>
      </c>
      <c r="V1070" s="97" t="s">
        <v>2923</v>
      </c>
      <c r="W1070" s="97" t="s">
        <v>2922</v>
      </c>
      <c r="Y1070" s="13" t="s">
        <v>0</v>
      </c>
    </row>
    <row r="1071" spans="1:25" x14ac:dyDescent="0.25">
      <c r="A1071" s="60" t="s">
        <v>2921</v>
      </c>
      <c r="B1071" s="53" t="s">
        <v>65</v>
      </c>
      <c r="C1071" s="53" t="s">
        <v>290</v>
      </c>
      <c r="D1071" s="53" t="s">
        <v>1350</v>
      </c>
      <c r="E1071" s="53" t="s">
        <v>2920</v>
      </c>
      <c r="F1071" s="10" t="s">
        <v>98</v>
      </c>
      <c r="G1071" s="10" t="str">
        <f>_xlfn.IFNA(VLOOKUP($A1071,'[1]Engaged Deals'!$A:$J,2,FALSE),"No")</f>
        <v>Yes</v>
      </c>
      <c r="H1071" s="10" t="s">
        <v>27</v>
      </c>
      <c r="I1071" s="53" t="s">
        <v>287</v>
      </c>
      <c r="J1071" s="58">
        <v>42919</v>
      </c>
      <c r="K1071" s="59" t="s">
        <v>2919</v>
      </c>
      <c r="L1071" s="53" t="s">
        <v>24</v>
      </c>
      <c r="M1071" s="58">
        <v>42919</v>
      </c>
      <c r="N1071" s="57">
        <v>500000</v>
      </c>
      <c r="O1071" s="7">
        <f>N1071/1000000</f>
        <v>0.5</v>
      </c>
      <c r="P1071" s="56">
        <v>6</v>
      </c>
      <c r="Q1071" s="55" t="s">
        <v>2918</v>
      </c>
      <c r="R1071" s="54" t="s">
        <v>6</v>
      </c>
      <c r="S1071" s="53" t="s">
        <v>47</v>
      </c>
      <c r="T1071" s="53" t="s">
        <v>162</v>
      </c>
      <c r="U1071" s="53" t="s">
        <v>214</v>
      </c>
      <c r="V1071" s="53" t="s">
        <v>2917</v>
      </c>
      <c r="W1071" s="53" t="s">
        <v>2916</v>
      </c>
      <c r="X1071" s="1" t="s">
        <v>43</v>
      </c>
      <c r="Y1071" s="13" t="s">
        <v>0</v>
      </c>
    </row>
    <row r="1072" spans="1:25" hidden="1" x14ac:dyDescent="0.25">
      <c r="A1072" s="160" t="s">
        <v>2915</v>
      </c>
      <c r="B1072" s="97" t="s">
        <v>65</v>
      </c>
      <c r="C1072" s="97" t="s">
        <v>390</v>
      </c>
      <c r="D1072" s="97" t="s">
        <v>1149</v>
      </c>
      <c r="E1072" s="97" t="s">
        <v>2914</v>
      </c>
      <c r="F1072" s="10" t="s">
        <v>28</v>
      </c>
      <c r="G1072" s="10" t="str">
        <f>_xlfn.IFNA(VLOOKUP($A1072,'[1]Engaged Deals'!$A:$J,2,FALSE),"No")</f>
        <v>No</v>
      </c>
      <c r="H1072" s="10" t="s">
        <v>11</v>
      </c>
      <c r="I1072" s="97" t="s">
        <v>26</v>
      </c>
      <c r="J1072" s="159">
        <v>42867</v>
      </c>
      <c r="K1072" s="158" t="s">
        <v>2913</v>
      </c>
      <c r="L1072" s="97" t="s">
        <v>24</v>
      </c>
      <c r="M1072" s="155">
        <v>42867</v>
      </c>
      <c r="N1072" s="157">
        <v>166668</v>
      </c>
      <c r="O1072" s="7">
        <f>N1072/1000000</f>
        <v>0.16666800000000001</v>
      </c>
      <c r="P1072" s="156">
        <v>4</v>
      </c>
      <c r="Q1072" s="155" t="s">
        <v>2912</v>
      </c>
      <c r="R1072" s="154" t="s">
        <v>6</v>
      </c>
      <c r="S1072" s="97" t="s">
        <v>47</v>
      </c>
      <c r="T1072" s="97" t="s">
        <v>91</v>
      </c>
      <c r="U1072" s="97" t="s">
        <v>2371</v>
      </c>
      <c r="V1072" s="97" t="s">
        <v>1147</v>
      </c>
      <c r="W1072" s="97"/>
      <c r="Y1072" s="13" t="s">
        <v>0</v>
      </c>
    </row>
    <row r="1073" spans="1:25" hidden="1" x14ac:dyDescent="0.25">
      <c r="A1073" s="160" t="s">
        <v>2911</v>
      </c>
      <c r="B1073" s="97" t="s">
        <v>32</v>
      </c>
      <c r="C1073" s="97" t="s">
        <v>190</v>
      </c>
      <c r="D1073" s="97" t="s">
        <v>2910</v>
      </c>
      <c r="E1073" s="97" t="s">
        <v>2909</v>
      </c>
      <c r="F1073" s="10" t="s">
        <v>269</v>
      </c>
      <c r="G1073" s="10" t="str">
        <f>_xlfn.IFNA(VLOOKUP($A1073,'[1]Engaged Deals'!$A:$J,2,FALSE),"No")</f>
        <v>No</v>
      </c>
      <c r="H1073" s="10" t="s">
        <v>11</v>
      </c>
      <c r="I1073" s="97" t="s">
        <v>625</v>
      </c>
      <c r="J1073" s="159">
        <v>42906</v>
      </c>
      <c r="K1073" s="158" t="s">
        <v>2908</v>
      </c>
      <c r="L1073" s="97" t="s">
        <v>24</v>
      </c>
      <c r="M1073" s="155">
        <v>42906</v>
      </c>
      <c r="N1073" s="157">
        <v>251000</v>
      </c>
      <c r="O1073" s="7">
        <f>N1073/1000000</f>
        <v>0.251</v>
      </c>
      <c r="P1073" s="156">
        <v>12</v>
      </c>
      <c r="Q1073" s="155" t="s">
        <v>2907</v>
      </c>
      <c r="R1073" s="154" t="s">
        <v>21</v>
      </c>
      <c r="S1073" s="97" t="s">
        <v>47</v>
      </c>
      <c r="T1073" s="97" t="s">
        <v>162</v>
      </c>
      <c r="U1073" s="97" t="s">
        <v>214</v>
      </c>
      <c r="V1073" s="97" t="s">
        <v>324</v>
      </c>
      <c r="W1073" s="97" t="s">
        <v>229</v>
      </c>
      <c r="Y1073" s="13" t="s">
        <v>0</v>
      </c>
    </row>
    <row r="1074" spans="1:25" hidden="1" x14ac:dyDescent="0.25">
      <c r="A1074" s="160" t="s">
        <v>2906</v>
      </c>
      <c r="B1074" s="97" t="s">
        <v>32</v>
      </c>
      <c r="C1074" s="97" t="s">
        <v>190</v>
      </c>
      <c r="D1074" s="97" t="s">
        <v>2905</v>
      </c>
      <c r="E1074" s="97" t="s">
        <v>2904</v>
      </c>
      <c r="F1074" s="10" t="s">
        <v>28</v>
      </c>
      <c r="G1074" s="10" t="str">
        <f>_xlfn.IFNA(VLOOKUP($A1074,'[1]Engaged Deals'!$A:$J,2,FALSE),"No")</f>
        <v>No</v>
      </c>
      <c r="H1074" s="10" t="s">
        <v>11</v>
      </c>
      <c r="I1074" s="97" t="s">
        <v>187</v>
      </c>
      <c r="J1074" s="159">
        <v>42913</v>
      </c>
      <c r="K1074" s="158" t="s">
        <v>2903</v>
      </c>
      <c r="L1074" s="97" t="s">
        <v>109</v>
      </c>
      <c r="M1074" s="155">
        <v>42913</v>
      </c>
      <c r="N1074" s="157">
        <v>100000</v>
      </c>
      <c r="O1074" s="7">
        <f>N1074/1000000</f>
        <v>0.1</v>
      </c>
      <c r="P1074" s="156">
        <v>12</v>
      </c>
      <c r="Q1074" s="155" t="s">
        <v>2902</v>
      </c>
      <c r="R1074" s="154" t="s">
        <v>6</v>
      </c>
      <c r="S1074" s="97" t="s">
        <v>676</v>
      </c>
      <c r="T1074" s="97" t="s">
        <v>676</v>
      </c>
      <c r="U1074" s="97"/>
      <c r="V1074" s="97" t="s">
        <v>40</v>
      </c>
      <c r="W1074" s="97" t="s">
        <v>1433</v>
      </c>
      <c r="Y1074" s="13" t="s">
        <v>0</v>
      </c>
    </row>
    <row r="1075" spans="1:25" hidden="1" x14ac:dyDescent="0.25">
      <c r="A1075" s="160" t="s">
        <v>2901</v>
      </c>
      <c r="B1075" s="97" t="s">
        <v>32</v>
      </c>
      <c r="C1075" s="97" t="s">
        <v>121</v>
      </c>
      <c r="D1075" s="97" t="s">
        <v>2900</v>
      </c>
      <c r="E1075" s="97" t="s">
        <v>2899</v>
      </c>
      <c r="F1075" s="10" t="s">
        <v>12</v>
      </c>
      <c r="G1075" s="10" t="str">
        <f>_xlfn.IFNA(VLOOKUP($A1075,'[1]Engaged Deals'!$A:$J,2,FALSE),"No")</f>
        <v>No</v>
      </c>
      <c r="H1075" s="10" t="s">
        <v>11</v>
      </c>
      <c r="I1075" s="97" t="s">
        <v>10</v>
      </c>
      <c r="J1075" s="159">
        <v>42867</v>
      </c>
      <c r="K1075" s="158" t="s">
        <v>2898</v>
      </c>
      <c r="L1075" s="97" t="s">
        <v>8</v>
      </c>
      <c r="M1075" s="155">
        <v>42867</v>
      </c>
      <c r="N1075" s="157">
        <v>48193</v>
      </c>
      <c r="O1075" s="7">
        <f>N1075/1000000</f>
        <v>4.8193E-2</v>
      </c>
      <c r="P1075" s="156">
        <v>3</v>
      </c>
      <c r="Q1075" s="155" t="s">
        <v>7</v>
      </c>
      <c r="R1075" s="154" t="s">
        <v>6</v>
      </c>
      <c r="S1075" s="97" t="s">
        <v>47</v>
      </c>
      <c r="T1075" s="97" t="s">
        <v>162</v>
      </c>
      <c r="U1075" s="97" t="s">
        <v>214</v>
      </c>
      <c r="V1075" s="97" t="s">
        <v>2897</v>
      </c>
      <c r="W1075" s="97" t="s">
        <v>2896</v>
      </c>
      <c r="Y1075" s="13" t="s">
        <v>0</v>
      </c>
    </row>
    <row r="1076" spans="1:25" hidden="1" x14ac:dyDescent="0.25">
      <c r="A1076" s="160" t="s">
        <v>2895</v>
      </c>
      <c r="B1076" s="97" t="s">
        <v>52</v>
      </c>
      <c r="C1076" s="97" t="s">
        <v>52</v>
      </c>
      <c r="D1076" s="97" t="s">
        <v>2097</v>
      </c>
      <c r="E1076" s="97" t="s">
        <v>2894</v>
      </c>
      <c r="F1076" s="10" t="s">
        <v>269</v>
      </c>
      <c r="G1076" s="10" t="str">
        <f>_xlfn.IFNA(VLOOKUP($A1076,'[1]Engaged Deals'!$A:$J,2,FALSE),"No")</f>
        <v>No</v>
      </c>
      <c r="H1076" s="10" t="s">
        <v>11</v>
      </c>
      <c r="I1076" s="97" t="s">
        <v>625</v>
      </c>
      <c r="J1076" s="159">
        <v>42853</v>
      </c>
      <c r="K1076" s="158" t="s">
        <v>2893</v>
      </c>
      <c r="L1076" s="97" t="s">
        <v>8</v>
      </c>
      <c r="M1076" s="155">
        <v>42853</v>
      </c>
      <c r="N1076" s="157">
        <v>190476</v>
      </c>
      <c r="O1076" s="7">
        <f>N1076/1000000</f>
        <v>0.19047600000000001</v>
      </c>
      <c r="P1076" s="156">
        <v>3</v>
      </c>
      <c r="Q1076" s="155" t="s">
        <v>83</v>
      </c>
      <c r="R1076" s="154" t="s">
        <v>6</v>
      </c>
      <c r="S1076" s="97" t="s">
        <v>47</v>
      </c>
      <c r="T1076" s="97" t="s">
        <v>162</v>
      </c>
      <c r="U1076" s="97" t="s">
        <v>285</v>
      </c>
      <c r="V1076" s="97" t="s">
        <v>2232</v>
      </c>
      <c r="W1076" s="97" t="s">
        <v>2892</v>
      </c>
      <c r="Y1076" s="13" t="s">
        <v>0</v>
      </c>
    </row>
    <row r="1077" spans="1:25" hidden="1" x14ac:dyDescent="0.25">
      <c r="A1077" s="97" t="s">
        <v>2891</v>
      </c>
      <c r="B1077" s="97" t="s">
        <v>65</v>
      </c>
      <c r="C1077" s="97" t="s">
        <v>158</v>
      </c>
      <c r="D1077" s="97" t="s">
        <v>2890</v>
      </c>
      <c r="E1077" s="97" t="s">
        <v>2889</v>
      </c>
      <c r="F1077" s="10" t="s">
        <v>28</v>
      </c>
      <c r="G1077" s="10" t="str">
        <f>_xlfn.IFNA(VLOOKUP($A1077,'[1]Engaged Deals'!$A:$J,2,FALSE),"No")</f>
        <v>No</v>
      </c>
      <c r="H1077" s="10" t="s">
        <v>97</v>
      </c>
      <c r="I1077" s="97" t="s">
        <v>187</v>
      </c>
      <c r="J1077" s="159">
        <v>42824</v>
      </c>
      <c r="K1077" s="158" t="s">
        <v>2888</v>
      </c>
      <c r="L1077" s="97" t="s">
        <v>24</v>
      </c>
      <c r="M1077" s="155">
        <v>43055</v>
      </c>
      <c r="N1077" s="157">
        <v>110000</v>
      </c>
      <c r="O1077" s="7">
        <f>N1077/1000000</f>
        <v>0.11</v>
      </c>
      <c r="P1077" s="154">
        <v>12</v>
      </c>
      <c r="Q1077" s="155" t="s">
        <v>2887</v>
      </c>
      <c r="R1077" s="97" t="s">
        <v>21</v>
      </c>
      <c r="S1077" s="97" t="s">
        <v>73</v>
      </c>
      <c r="T1077" s="97" t="s">
        <v>72</v>
      </c>
      <c r="U1077" s="97"/>
      <c r="V1077" s="97" t="s">
        <v>2886</v>
      </c>
      <c r="W1077" s="97" t="s">
        <v>2700</v>
      </c>
      <c r="Y1077" s="13" t="s">
        <v>0</v>
      </c>
    </row>
    <row r="1078" spans="1:25" hidden="1" x14ac:dyDescent="0.25">
      <c r="A1078" s="60" t="s">
        <v>2885</v>
      </c>
      <c r="B1078" s="53" t="s">
        <v>65</v>
      </c>
      <c r="C1078" s="53" t="s">
        <v>166</v>
      </c>
      <c r="D1078" s="53" t="s">
        <v>2884</v>
      </c>
      <c r="E1078" s="53" t="s">
        <v>2883</v>
      </c>
      <c r="F1078" s="10" t="s">
        <v>269</v>
      </c>
      <c r="G1078" s="10" t="str">
        <f>_xlfn.IFNA(VLOOKUP($A1078,'[1]Engaged Deals'!$A:$J,2,FALSE),"No")</f>
        <v>No</v>
      </c>
      <c r="H1078" s="10" t="s">
        <v>27</v>
      </c>
      <c r="I1078" s="53" t="s">
        <v>625</v>
      </c>
      <c r="J1078" s="58">
        <v>42930</v>
      </c>
      <c r="K1078" s="59" t="s">
        <v>2882</v>
      </c>
      <c r="L1078" s="53" t="s">
        <v>8</v>
      </c>
      <c r="M1078" s="58">
        <v>42930</v>
      </c>
      <c r="N1078" s="57">
        <v>1200000</v>
      </c>
      <c r="O1078" s="7">
        <f>N1078/1000000</f>
        <v>1.2</v>
      </c>
      <c r="P1078" s="56">
        <v>60</v>
      </c>
      <c r="Q1078" s="55" t="s">
        <v>126</v>
      </c>
      <c r="R1078" s="54" t="s">
        <v>281</v>
      </c>
      <c r="S1078" s="53" t="s">
        <v>73</v>
      </c>
      <c r="T1078" s="53" t="s">
        <v>72</v>
      </c>
      <c r="U1078" s="53" t="s">
        <v>153</v>
      </c>
      <c r="V1078" s="53" t="s">
        <v>2860</v>
      </c>
      <c r="W1078" s="53" t="s">
        <v>151</v>
      </c>
      <c r="Y1078" s="13" t="s">
        <v>0</v>
      </c>
    </row>
    <row r="1079" spans="1:25" hidden="1" x14ac:dyDescent="0.25">
      <c r="A1079" s="60" t="s">
        <v>2881</v>
      </c>
      <c r="B1079" s="53" t="s">
        <v>65</v>
      </c>
      <c r="C1079" s="53" t="s">
        <v>166</v>
      </c>
      <c r="D1079" s="53" t="s">
        <v>2880</v>
      </c>
      <c r="E1079" s="53" t="s">
        <v>2879</v>
      </c>
      <c r="F1079" s="10" t="s">
        <v>269</v>
      </c>
      <c r="G1079" s="10" t="str">
        <f>_xlfn.IFNA(VLOOKUP($A1079,'[1]Engaged Deals'!$A:$J,2,FALSE),"No")</f>
        <v>No</v>
      </c>
      <c r="H1079" s="10" t="s">
        <v>27</v>
      </c>
      <c r="I1079" s="53" t="s">
        <v>625</v>
      </c>
      <c r="J1079" s="58">
        <v>43007</v>
      </c>
      <c r="K1079" s="59" t="s">
        <v>2878</v>
      </c>
      <c r="L1079" s="53" t="s">
        <v>8</v>
      </c>
      <c r="M1079" s="58">
        <v>43007</v>
      </c>
      <c r="N1079" s="57">
        <v>200000</v>
      </c>
      <c r="O1079" s="7">
        <f>N1079/1000000</f>
        <v>0.2</v>
      </c>
      <c r="P1079" s="56">
        <v>1</v>
      </c>
      <c r="Q1079" s="55" t="s">
        <v>2877</v>
      </c>
      <c r="R1079" s="54" t="s">
        <v>6</v>
      </c>
      <c r="S1079" s="53" t="s">
        <v>47</v>
      </c>
      <c r="T1079" s="53" t="s">
        <v>46</v>
      </c>
      <c r="U1079" s="53" t="s">
        <v>401</v>
      </c>
      <c r="V1079" s="53" t="s">
        <v>2876</v>
      </c>
      <c r="W1079" s="53" t="s">
        <v>2875</v>
      </c>
      <c r="Y1079" s="13" t="s">
        <v>0</v>
      </c>
    </row>
    <row r="1080" spans="1:25" hidden="1" x14ac:dyDescent="0.25">
      <c r="A1080" s="160" t="s">
        <v>2874</v>
      </c>
      <c r="B1080" s="97" t="s">
        <v>149</v>
      </c>
      <c r="C1080" s="97" t="s">
        <v>207</v>
      </c>
      <c r="D1080" s="97" t="s">
        <v>2873</v>
      </c>
      <c r="E1080" s="97" t="s">
        <v>2872</v>
      </c>
      <c r="F1080" s="10" t="s">
        <v>28</v>
      </c>
      <c r="G1080" s="10" t="str">
        <f>_xlfn.IFNA(VLOOKUP($A1080,'[1]Engaged Deals'!$A:$J,2,FALSE),"No")</f>
        <v>No</v>
      </c>
      <c r="H1080" s="10" t="s">
        <v>11</v>
      </c>
      <c r="I1080" s="97" t="s">
        <v>187</v>
      </c>
      <c r="J1080" s="159">
        <v>42879</v>
      </c>
      <c r="K1080" s="158" t="s">
        <v>2871</v>
      </c>
      <c r="L1080" s="97" t="s">
        <v>144</v>
      </c>
      <c r="M1080" s="155">
        <v>42916</v>
      </c>
      <c r="N1080" s="157">
        <v>150000</v>
      </c>
      <c r="O1080" s="7">
        <f>N1080/1000000</f>
        <v>0.15</v>
      </c>
      <c r="P1080" s="156">
        <v>12</v>
      </c>
      <c r="Q1080" s="155" t="s">
        <v>7</v>
      </c>
      <c r="R1080" s="154" t="s">
        <v>6</v>
      </c>
      <c r="S1080" s="97" t="s">
        <v>73</v>
      </c>
      <c r="T1080" s="97" t="s">
        <v>312</v>
      </c>
      <c r="U1080" s="97" t="s">
        <v>311</v>
      </c>
      <c r="V1080" s="97" t="s">
        <v>2870</v>
      </c>
      <c r="W1080" s="97" t="s">
        <v>123</v>
      </c>
      <c r="Y1080" s="13" t="s">
        <v>0</v>
      </c>
    </row>
    <row r="1081" spans="1:25" hidden="1" x14ac:dyDescent="0.25">
      <c r="A1081" s="160" t="s">
        <v>2874</v>
      </c>
      <c r="B1081" s="97" t="s">
        <v>149</v>
      </c>
      <c r="C1081" s="97" t="s">
        <v>207</v>
      </c>
      <c r="D1081" s="97" t="s">
        <v>2873</v>
      </c>
      <c r="E1081" s="97" t="s">
        <v>2872</v>
      </c>
      <c r="F1081" s="10" t="s">
        <v>28</v>
      </c>
      <c r="G1081" s="10" t="str">
        <f>_xlfn.IFNA(VLOOKUP($A1081,'[1]Engaged Deals'!$A:$J,2,FALSE),"No")</f>
        <v>No</v>
      </c>
      <c r="H1081" s="10" t="s">
        <v>11</v>
      </c>
      <c r="I1081" s="97" t="s">
        <v>187</v>
      </c>
      <c r="J1081" s="159">
        <v>42879</v>
      </c>
      <c r="K1081" s="158" t="s">
        <v>2871</v>
      </c>
      <c r="L1081" s="97" t="s">
        <v>144</v>
      </c>
      <c r="M1081" s="155">
        <v>42916</v>
      </c>
      <c r="N1081" s="157">
        <v>25000</v>
      </c>
      <c r="O1081" s="7">
        <f>N1081/1000000</f>
        <v>2.5000000000000001E-2</v>
      </c>
      <c r="P1081" s="156">
        <v>12</v>
      </c>
      <c r="Q1081" s="155" t="s">
        <v>7</v>
      </c>
      <c r="R1081" s="154" t="s">
        <v>6</v>
      </c>
      <c r="S1081" s="97" t="s">
        <v>73</v>
      </c>
      <c r="T1081" s="97" t="s">
        <v>312</v>
      </c>
      <c r="U1081" s="97" t="s">
        <v>311</v>
      </c>
      <c r="V1081" s="97" t="s">
        <v>2870</v>
      </c>
      <c r="W1081" s="97" t="s">
        <v>123</v>
      </c>
      <c r="Y1081" s="13" t="s">
        <v>0</v>
      </c>
    </row>
    <row r="1082" spans="1:25" hidden="1" x14ac:dyDescent="0.25">
      <c r="A1082" s="160" t="s">
        <v>2869</v>
      </c>
      <c r="B1082" s="97" t="s">
        <v>32</v>
      </c>
      <c r="C1082" s="97" t="s">
        <v>190</v>
      </c>
      <c r="D1082" s="97" t="s">
        <v>2868</v>
      </c>
      <c r="E1082" s="97" t="s">
        <v>2867</v>
      </c>
      <c r="F1082" s="10" t="s">
        <v>28</v>
      </c>
      <c r="G1082" s="10" t="str">
        <f>_xlfn.IFNA(VLOOKUP($A1082,'[1]Engaged Deals'!$A:$J,2,FALSE),"No")</f>
        <v>No</v>
      </c>
      <c r="H1082" s="10" t="s">
        <v>11</v>
      </c>
      <c r="I1082" s="97" t="s">
        <v>26</v>
      </c>
      <c r="J1082" s="159">
        <v>42894</v>
      </c>
      <c r="K1082" s="158" t="s">
        <v>2866</v>
      </c>
      <c r="L1082" s="97" t="s">
        <v>24</v>
      </c>
      <c r="M1082" s="155">
        <v>42894</v>
      </c>
      <c r="N1082" s="157">
        <v>35000</v>
      </c>
      <c r="O1082" s="7">
        <f>N1082/1000000</f>
        <v>3.5000000000000003E-2</v>
      </c>
      <c r="P1082" s="156">
        <v>12</v>
      </c>
      <c r="Q1082" s="155" t="s">
        <v>2865</v>
      </c>
      <c r="R1082" s="154" t="s">
        <v>21</v>
      </c>
      <c r="S1082" s="97" t="s">
        <v>73</v>
      </c>
      <c r="T1082" s="97" t="s">
        <v>312</v>
      </c>
      <c r="U1082" s="97" t="s">
        <v>311</v>
      </c>
      <c r="V1082" s="97" t="s">
        <v>40</v>
      </c>
      <c r="W1082" s="97"/>
      <c r="Y1082" s="13" t="s">
        <v>0</v>
      </c>
    </row>
    <row r="1083" spans="1:25" hidden="1" x14ac:dyDescent="0.25">
      <c r="A1083" s="95" t="s">
        <v>2864</v>
      </c>
      <c r="B1083" s="88" t="s">
        <v>65</v>
      </c>
      <c r="C1083" s="88" t="s">
        <v>166</v>
      </c>
      <c r="D1083" s="88" t="s">
        <v>2863</v>
      </c>
      <c r="E1083" s="88" t="s">
        <v>2862</v>
      </c>
      <c r="F1083" s="10" t="s">
        <v>28</v>
      </c>
      <c r="G1083" s="10" t="str">
        <f>_xlfn.IFNA(VLOOKUP($A1083,'[1]Engaged Deals'!$A:$J,2,FALSE),"No")</f>
        <v>No</v>
      </c>
      <c r="H1083" s="10" t="s">
        <v>27</v>
      </c>
      <c r="I1083" s="88" t="s">
        <v>26</v>
      </c>
      <c r="J1083" s="94">
        <v>42919</v>
      </c>
      <c r="K1083" s="93" t="s">
        <v>2861</v>
      </c>
      <c r="L1083" s="88" t="s">
        <v>8</v>
      </c>
      <c r="M1083" s="94">
        <v>42919</v>
      </c>
      <c r="N1083" s="92">
        <v>400000</v>
      </c>
      <c r="O1083" s="7">
        <f>N1083/1000000</f>
        <v>0.4</v>
      </c>
      <c r="P1083" s="91">
        <v>1</v>
      </c>
      <c r="Q1083" s="90" t="s">
        <v>126</v>
      </c>
      <c r="R1083" s="89" t="s">
        <v>142</v>
      </c>
      <c r="S1083" s="88" t="s">
        <v>47</v>
      </c>
      <c r="T1083" s="88" t="s">
        <v>162</v>
      </c>
      <c r="U1083" s="88" t="s">
        <v>214</v>
      </c>
      <c r="V1083" s="53" t="s">
        <v>2860</v>
      </c>
      <c r="W1083" s="53" t="s">
        <v>151</v>
      </c>
      <c r="Y1083" s="13" t="s">
        <v>0</v>
      </c>
    </row>
    <row r="1084" spans="1:25" hidden="1" x14ac:dyDescent="0.25">
      <c r="A1084" s="160" t="s">
        <v>2859</v>
      </c>
      <c r="B1084" s="97" t="s">
        <v>52</v>
      </c>
      <c r="C1084" s="97" t="s">
        <v>52</v>
      </c>
      <c r="D1084" s="97" t="s">
        <v>2858</v>
      </c>
      <c r="E1084" s="97" t="s">
        <v>2857</v>
      </c>
      <c r="F1084" s="10" t="s">
        <v>28</v>
      </c>
      <c r="G1084" s="10" t="str">
        <f>_xlfn.IFNA(VLOOKUP($A1084,'[1]Engaged Deals'!$A:$J,2,FALSE),"No")</f>
        <v>No</v>
      </c>
      <c r="H1084" s="10" t="s">
        <v>11</v>
      </c>
      <c r="I1084" s="97" t="s">
        <v>26</v>
      </c>
      <c r="J1084" s="159">
        <v>42881</v>
      </c>
      <c r="K1084" s="158" t="s">
        <v>2856</v>
      </c>
      <c r="L1084" s="97" t="s">
        <v>8</v>
      </c>
      <c r="M1084" s="155">
        <v>42881</v>
      </c>
      <c r="N1084" s="157">
        <v>761904</v>
      </c>
      <c r="O1084" s="7">
        <f>N1084/1000000</f>
        <v>0.76190400000000003</v>
      </c>
      <c r="P1084" s="156">
        <v>9</v>
      </c>
      <c r="Q1084" s="155" t="s">
        <v>743</v>
      </c>
      <c r="R1084" s="154" t="s">
        <v>21</v>
      </c>
      <c r="S1084" s="97" t="s">
        <v>47</v>
      </c>
      <c r="T1084" s="97" t="s">
        <v>46</v>
      </c>
      <c r="U1084" s="97" t="s">
        <v>539</v>
      </c>
      <c r="V1084" s="97" t="s">
        <v>2855</v>
      </c>
      <c r="W1084" s="97" t="s">
        <v>69</v>
      </c>
      <c r="Y1084" s="13" t="s">
        <v>0</v>
      </c>
    </row>
    <row r="1085" spans="1:25" hidden="1" x14ac:dyDescent="0.25">
      <c r="A1085" s="160" t="s">
        <v>2859</v>
      </c>
      <c r="B1085" s="97" t="s">
        <v>52</v>
      </c>
      <c r="C1085" s="97" t="s">
        <v>52</v>
      </c>
      <c r="D1085" s="97" t="s">
        <v>2858</v>
      </c>
      <c r="E1085" s="97" t="s">
        <v>2857</v>
      </c>
      <c r="F1085" s="10" t="s">
        <v>28</v>
      </c>
      <c r="G1085" s="10" t="str">
        <f>_xlfn.IFNA(VLOOKUP($A1085,'[1]Engaged Deals'!$A:$J,2,FALSE),"No")</f>
        <v>No</v>
      </c>
      <c r="H1085" s="10" t="s">
        <v>11</v>
      </c>
      <c r="I1085" s="97" t="s">
        <v>26</v>
      </c>
      <c r="J1085" s="159">
        <v>42881</v>
      </c>
      <c r="K1085" s="158" t="s">
        <v>2856</v>
      </c>
      <c r="L1085" s="97" t="s">
        <v>8</v>
      </c>
      <c r="M1085" s="155">
        <v>42881</v>
      </c>
      <c r="N1085" s="157">
        <v>380952</v>
      </c>
      <c r="O1085" s="7">
        <f>N1085/1000000</f>
        <v>0.38095200000000001</v>
      </c>
      <c r="P1085" s="156">
        <v>12</v>
      </c>
      <c r="Q1085" s="155" t="s">
        <v>7</v>
      </c>
      <c r="R1085" s="154" t="s">
        <v>21</v>
      </c>
      <c r="S1085" s="97" t="s">
        <v>73</v>
      </c>
      <c r="T1085" s="97" t="s">
        <v>72</v>
      </c>
      <c r="U1085" s="97" t="s">
        <v>346</v>
      </c>
      <c r="V1085" s="97" t="s">
        <v>2855</v>
      </c>
      <c r="W1085" s="97" t="s">
        <v>69</v>
      </c>
      <c r="Y1085" s="13" t="s">
        <v>0</v>
      </c>
    </row>
    <row r="1086" spans="1:25" hidden="1" x14ac:dyDescent="0.25">
      <c r="A1086" s="176" t="s">
        <v>2854</v>
      </c>
      <c r="B1086" s="169" t="s">
        <v>149</v>
      </c>
      <c r="C1086" s="169" t="s">
        <v>406</v>
      </c>
      <c r="D1086" s="169" t="s">
        <v>2853</v>
      </c>
      <c r="E1086" s="169" t="s">
        <v>2852</v>
      </c>
      <c r="F1086" s="10" t="s">
        <v>403</v>
      </c>
      <c r="G1086" s="10" t="str">
        <f>_xlfn.IFNA(VLOOKUP($A1086,'[1]Engaged Deals'!$A:$J,2,FALSE),"No")</f>
        <v>No</v>
      </c>
      <c r="H1086" s="10" t="s">
        <v>11</v>
      </c>
      <c r="I1086" s="169" t="s">
        <v>10</v>
      </c>
      <c r="J1086" s="175">
        <v>42915</v>
      </c>
      <c r="K1086" s="174" t="s">
        <v>2851</v>
      </c>
      <c r="L1086" s="169" t="s">
        <v>109</v>
      </c>
      <c r="M1086" s="171">
        <v>43100</v>
      </c>
      <c r="N1086" s="173">
        <v>22222</v>
      </c>
      <c r="O1086" s="7">
        <f>N1086/1000000</f>
        <v>2.2221999999999999E-2</v>
      </c>
      <c r="P1086" s="172">
        <v>12</v>
      </c>
      <c r="Q1086" s="171" t="s">
        <v>7</v>
      </c>
      <c r="R1086" s="170" t="s">
        <v>21</v>
      </c>
      <c r="S1086" s="169" t="s">
        <v>58</v>
      </c>
      <c r="T1086" s="169" t="s">
        <v>57</v>
      </c>
      <c r="U1086" s="169"/>
      <c r="V1086" s="97" t="s">
        <v>2850</v>
      </c>
      <c r="W1086" s="97"/>
      <c r="Y1086" s="13" t="s">
        <v>0</v>
      </c>
    </row>
    <row r="1087" spans="1:25" hidden="1" x14ac:dyDescent="0.25">
      <c r="A1087" s="60" t="s">
        <v>2849</v>
      </c>
      <c r="B1087" s="53" t="s">
        <v>367</v>
      </c>
      <c r="C1087" s="53" t="s">
        <v>366</v>
      </c>
      <c r="D1087" s="53" t="s">
        <v>2848</v>
      </c>
      <c r="E1087" s="53" t="s">
        <v>2847</v>
      </c>
      <c r="F1087" s="10" t="s">
        <v>28</v>
      </c>
      <c r="G1087" s="10" t="str">
        <f>_xlfn.IFNA(VLOOKUP($A1087,'[1]Engaged Deals'!$A:$J,2,FALSE),"No")</f>
        <v>No</v>
      </c>
      <c r="H1087" s="10" t="s">
        <v>60</v>
      </c>
      <c r="I1087" s="53" t="s">
        <v>26</v>
      </c>
      <c r="J1087" s="58">
        <v>43055</v>
      </c>
      <c r="K1087" s="59" t="s">
        <v>2846</v>
      </c>
      <c r="L1087" s="53" t="s">
        <v>8</v>
      </c>
      <c r="M1087" s="55">
        <v>43055</v>
      </c>
      <c r="N1087" s="57">
        <v>120000</v>
      </c>
      <c r="O1087" s="7">
        <f>N1087/1000000</f>
        <v>0.12</v>
      </c>
      <c r="P1087" s="56">
        <v>12</v>
      </c>
      <c r="Q1087" s="55" t="s">
        <v>179</v>
      </c>
      <c r="R1087" s="54" t="s">
        <v>6</v>
      </c>
      <c r="S1087" s="53" t="s">
        <v>47</v>
      </c>
      <c r="T1087" s="53" t="s">
        <v>46</v>
      </c>
      <c r="U1087" s="53" t="s">
        <v>341</v>
      </c>
      <c r="V1087" s="53" t="s">
        <v>2845</v>
      </c>
      <c r="W1087" s="53" t="s">
        <v>212</v>
      </c>
      <c r="Y1087" s="13" t="s">
        <v>0</v>
      </c>
    </row>
    <row r="1088" spans="1:25" hidden="1" x14ac:dyDescent="0.25">
      <c r="A1088" s="60" t="s">
        <v>2844</v>
      </c>
      <c r="B1088" s="53" t="s">
        <v>65</v>
      </c>
      <c r="C1088" s="53" t="s">
        <v>198</v>
      </c>
      <c r="D1088" s="53" t="s">
        <v>1584</v>
      </c>
      <c r="E1088" s="53" t="s">
        <v>2843</v>
      </c>
      <c r="F1088" s="10" t="s">
        <v>12</v>
      </c>
      <c r="G1088" s="10" t="str">
        <f>_xlfn.IFNA(VLOOKUP($A1088,'[1]Engaged Deals'!$A:$J,2,FALSE),"No")</f>
        <v>No</v>
      </c>
      <c r="H1088" s="10" t="s">
        <v>27</v>
      </c>
      <c r="I1088" s="53" t="s">
        <v>195</v>
      </c>
      <c r="J1088" s="58">
        <v>42993</v>
      </c>
      <c r="K1088" s="59" t="s">
        <v>2842</v>
      </c>
      <c r="L1088" s="53" t="s">
        <v>8</v>
      </c>
      <c r="M1088" s="58">
        <v>42993</v>
      </c>
      <c r="N1088" s="57">
        <v>500000</v>
      </c>
      <c r="O1088" s="7">
        <f>N1088/1000000</f>
        <v>0.5</v>
      </c>
      <c r="P1088" s="56">
        <v>3</v>
      </c>
      <c r="Q1088" s="55" t="s">
        <v>7</v>
      </c>
      <c r="R1088" s="54" t="s">
        <v>6</v>
      </c>
      <c r="S1088" s="53" t="s">
        <v>47</v>
      </c>
      <c r="T1088" s="53" t="s">
        <v>162</v>
      </c>
      <c r="U1088" s="53" t="s">
        <v>248</v>
      </c>
      <c r="V1088" s="53" t="s">
        <v>985</v>
      </c>
      <c r="W1088" s="53" t="s">
        <v>2841</v>
      </c>
      <c r="Y1088" s="13" t="s">
        <v>0</v>
      </c>
    </row>
    <row r="1089" spans="1:25" hidden="1" x14ac:dyDescent="0.25">
      <c r="A1089" s="160" t="s">
        <v>2840</v>
      </c>
      <c r="B1089" s="97" t="s">
        <v>32</v>
      </c>
      <c r="C1089" s="97" t="s">
        <v>190</v>
      </c>
      <c r="D1089" s="97" t="s">
        <v>1295</v>
      </c>
      <c r="E1089" s="97" t="s">
        <v>2839</v>
      </c>
      <c r="F1089" s="10" t="s">
        <v>28</v>
      </c>
      <c r="G1089" s="10" t="str">
        <f>_xlfn.IFNA(VLOOKUP($A1089,'[1]Engaged Deals'!$A:$J,2,FALSE),"No")</f>
        <v>No</v>
      </c>
      <c r="H1089" s="10" t="s">
        <v>11</v>
      </c>
      <c r="I1089" s="97" t="s">
        <v>26</v>
      </c>
      <c r="J1089" s="159">
        <v>42915</v>
      </c>
      <c r="K1089" s="158" t="s">
        <v>2838</v>
      </c>
      <c r="L1089" s="97" t="s">
        <v>24</v>
      </c>
      <c r="M1089" s="155">
        <v>42915</v>
      </c>
      <c r="N1089" s="157">
        <v>250000</v>
      </c>
      <c r="O1089" s="7">
        <f>N1089/1000000</f>
        <v>0.25</v>
      </c>
      <c r="P1089" s="156">
        <v>12</v>
      </c>
      <c r="Q1089" s="155" t="s">
        <v>1657</v>
      </c>
      <c r="R1089" s="154" t="s">
        <v>21</v>
      </c>
      <c r="S1089" s="97" t="s">
        <v>107</v>
      </c>
      <c r="T1089" s="97" t="s">
        <v>106</v>
      </c>
      <c r="U1089" s="97"/>
      <c r="V1089" s="97" t="s">
        <v>40</v>
      </c>
      <c r="W1089" s="97" t="s">
        <v>115</v>
      </c>
      <c r="Y1089" s="13" t="s">
        <v>0</v>
      </c>
    </row>
    <row r="1090" spans="1:25" hidden="1" x14ac:dyDescent="0.25">
      <c r="A1090" s="160" t="s">
        <v>2837</v>
      </c>
      <c r="B1090" s="97" t="s">
        <v>52</v>
      </c>
      <c r="C1090" s="97" t="s">
        <v>52</v>
      </c>
      <c r="D1090" s="97" t="s">
        <v>2836</v>
      </c>
      <c r="E1090" s="97" t="s">
        <v>2835</v>
      </c>
      <c r="F1090" s="10" t="s">
        <v>28</v>
      </c>
      <c r="G1090" s="10" t="str">
        <f>_xlfn.IFNA(VLOOKUP($A1090,'[1]Engaged Deals'!$A:$J,2,FALSE),"No")</f>
        <v>No</v>
      </c>
      <c r="H1090" s="10" t="s">
        <v>11</v>
      </c>
      <c r="I1090" s="97" t="s">
        <v>26</v>
      </c>
      <c r="J1090" s="159">
        <v>42853</v>
      </c>
      <c r="K1090" s="158" t="s">
        <v>2834</v>
      </c>
      <c r="L1090" s="97" t="s">
        <v>8</v>
      </c>
      <c r="M1090" s="155">
        <v>42853</v>
      </c>
      <c r="N1090" s="157">
        <v>19048</v>
      </c>
      <c r="O1090" s="7">
        <f>N1090/1000000</f>
        <v>1.9047999999999999E-2</v>
      </c>
      <c r="P1090" s="156">
        <v>1</v>
      </c>
      <c r="Q1090" s="155" t="s">
        <v>2833</v>
      </c>
      <c r="R1090" s="154" t="s">
        <v>6</v>
      </c>
      <c r="S1090" s="97" t="s">
        <v>47</v>
      </c>
      <c r="T1090" s="97" t="s">
        <v>46</v>
      </c>
      <c r="U1090" s="97" t="s">
        <v>82</v>
      </c>
      <c r="V1090" s="97" t="s">
        <v>1140</v>
      </c>
      <c r="W1090" s="97" t="s">
        <v>2832</v>
      </c>
      <c r="Y1090" s="13" t="s">
        <v>0</v>
      </c>
    </row>
    <row r="1091" spans="1:25" hidden="1" x14ac:dyDescent="0.25">
      <c r="A1091" s="160" t="s">
        <v>2831</v>
      </c>
      <c r="B1091" s="97" t="s">
        <v>32</v>
      </c>
      <c r="C1091" s="97" t="s">
        <v>121</v>
      </c>
      <c r="D1091" s="97" t="s">
        <v>452</v>
      </c>
      <c r="E1091" s="97" t="s">
        <v>2830</v>
      </c>
      <c r="F1091" s="10" t="s">
        <v>28</v>
      </c>
      <c r="G1091" s="10" t="str">
        <f>_xlfn.IFNA(VLOOKUP($A1091,'[1]Engaged Deals'!$A:$J,2,FALSE),"No")</f>
        <v>No</v>
      </c>
      <c r="H1091" s="10" t="s">
        <v>11</v>
      </c>
      <c r="I1091" s="97" t="s">
        <v>26</v>
      </c>
      <c r="J1091" s="159">
        <v>42886</v>
      </c>
      <c r="K1091" s="158" t="s">
        <v>2829</v>
      </c>
      <c r="L1091" s="97" t="s">
        <v>8</v>
      </c>
      <c r="M1091" s="155">
        <v>42886</v>
      </c>
      <c r="N1091" s="157">
        <v>20000</v>
      </c>
      <c r="O1091" s="7">
        <f>N1091/1000000</f>
        <v>0.02</v>
      </c>
      <c r="P1091" s="156">
        <v>1</v>
      </c>
      <c r="Q1091" s="155" t="s">
        <v>371</v>
      </c>
      <c r="R1091" s="154" t="s">
        <v>6</v>
      </c>
      <c r="S1091" s="97" t="s">
        <v>47</v>
      </c>
      <c r="T1091" s="97" t="s">
        <v>162</v>
      </c>
      <c r="U1091" s="97" t="s">
        <v>214</v>
      </c>
      <c r="V1091" s="97" t="s">
        <v>449</v>
      </c>
      <c r="W1091" s="97" t="s">
        <v>69</v>
      </c>
      <c r="Y1091" s="13" t="s">
        <v>0</v>
      </c>
    </row>
    <row r="1092" spans="1:25" hidden="1" x14ac:dyDescent="0.25">
      <c r="A1092" s="162" t="s">
        <v>2828</v>
      </c>
      <c r="B1092" s="162" t="s">
        <v>52</v>
      </c>
      <c r="C1092" s="162" t="s">
        <v>52</v>
      </c>
      <c r="D1092" s="162" t="s">
        <v>435</v>
      </c>
      <c r="E1092" s="162" t="s">
        <v>2827</v>
      </c>
      <c r="F1092" s="10" t="s">
        <v>28</v>
      </c>
      <c r="G1092" s="10" t="str">
        <f>_xlfn.IFNA(VLOOKUP($A1092,'[1]Engaged Deals'!$A:$J,2,FALSE),"No")</f>
        <v>No</v>
      </c>
      <c r="H1092" s="10" t="s">
        <v>97</v>
      </c>
      <c r="I1092" s="162" t="s">
        <v>26</v>
      </c>
      <c r="J1092" s="167">
        <v>42825</v>
      </c>
      <c r="K1092" s="166" t="s">
        <v>2826</v>
      </c>
      <c r="L1092" s="162" t="s">
        <v>94</v>
      </c>
      <c r="M1092" s="163">
        <v>42828</v>
      </c>
      <c r="N1092" s="165">
        <v>128000</v>
      </c>
      <c r="O1092" s="7">
        <f>N1092/1000000</f>
        <v>0.128</v>
      </c>
      <c r="P1092" s="164">
        <v>12</v>
      </c>
      <c r="Q1092" s="163" t="s">
        <v>126</v>
      </c>
      <c r="R1092" s="162" t="s">
        <v>92</v>
      </c>
      <c r="S1092" s="162" t="s">
        <v>47</v>
      </c>
      <c r="T1092" s="162" t="s">
        <v>162</v>
      </c>
      <c r="U1092" s="162" t="s">
        <v>214</v>
      </c>
      <c r="V1092" s="162" t="s">
        <v>2825</v>
      </c>
      <c r="W1092" s="162" t="s">
        <v>2824</v>
      </c>
      <c r="Y1092" s="13" t="s">
        <v>0</v>
      </c>
    </row>
    <row r="1093" spans="1:25" hidden="1" x14ac:dyDescent="0.25">
      <c r="A1093" s="162" t="s">
        <v>2828</v>
      </c>
      <c r="B1093" s="162" t="s">
        <v>52</v>
      </c>
      <c r="C1093" s="162" t="s">
        <v>52</v>
      </c>
      <c r="D1093" s="162" t="s">
        <v>435</v>
      </c>
      <c r="E1093" s="162" t="s">
        <v>2827</v>
      </c>
      <c r="F1093" s="10" t="s">
        <v>28</v>
      </c>
      <c r="G1093" s="10" t="str">
        <f>_xlfn.IFNA(VLOOKUP($A1093,'[1]Engaged Deals'!$A:$J,2,FALSE),"No")</f>
        <v>No</v>
      </c>
      <c r="H1093" s="10" t="s">
        <v>97</v>
      </c>
      <c r="I1093" s="162" t="s">
        <v>26</v>
      </c>
      <c r="J1093" s="167">
        <v>42825</v>
      </c>
      <c r="K1093" s="166" t="s">
        <v>2826</v>
      </c>
      <c r="L1093" s="162" t="s">
        <v>94</v>
      </c>
      <c r="M1093" s="163">
        <v>42825</v>
      </c>
      <c r="N1093" s="165">
        <v>8571</v>
      </c>
      <c r="O1093" s="7">
        <f>N1093/1000000</f>
        <v>8.5710000000000005E-3</v>
      </c>
      <c r="P1093" s="164">
        <v>12</v>
      </c>
      <c r="Q1093" s="163" t="s">
        <v>7</v>
      </c>
      <c r="R1093" s="162" t="s">
        <v>92</v>
      </c>
      <c r="S1093" s="162" t="s">
        <v>73</v>
      </c>
      <c r="T1093" s="162" t="s">
        <v>312</v>
      </c>
      <c r="U1093" s="162" t="s">
        <v>311</v>
      </c>
      <c r="V1093" s="162" t="s">
        <v>2825</v>
      </c>
      <c r="W1093" s="162" t="s">
        <v>2824</v>
      </c>
      <c r="Y1093" s="13" t="s">
        <v>0</v>
      </c>
    </row>
    <row r="1094" spans="1:25" hidden="1" x14ac:dyDescent="0.25">
      <c r="A1094" s="96" t="s">
        <v>2823</v>
      </c>
      <c r="B1094" s="96" t="s">
        <v>367</v>
      </c>
      <c r="C1094" s="97" t="s">
        <v>366</v>
      </c>
      <c r="D1094" s="96" t="s">
        <v>2462</v>
      </c>
      <c r="E1094" s="96" t="s">
        <v>2822</v>
      </c>
      <c r="F1094" s="10" t="s">
        <v>28</v>
      </c>
      <c r="G1094" s="10" t="str">
        <f>_xlfn.IFNA(VLOOKUP($A1094,'[1]Engaged Deals'!$A:$J,2,FALSE),"No")</f>
        <v>No</v>
      </c>
      <c r="H1094" s="10" t="s">
        <v>11</v>
      </c>
      <c r="I1094" s="96" t="s">
        <v>26</v>
      </c>
      <c r="J1094" s="99">
        <v>42866</v>
      </c>
      <c r="K1094" s="102">
        <v>42776</v>
      </c>
      <c r="L1094" s="96" t="s">
        <v>8</v>
      </c>
      <c r="M1094" s="102">
        <v>42866</v>
      </c>
      <c r="N1094" s="101">
        <v>100000</v>
      </c>
      <c r="O1094" s="7">
        <f>N1094/1000000</f>
        <v>0.1</v>
      </c>
      <c r="P1094" s="100">
        <v>12</v>
      </c>
      <c r="Q1094" s="99">
        <v>42817</v>
      </c>
      <c r="R1094" s="98" t="s">
        <v>6</v>
      </c>
      <c r="S1094" s="53" t="s">
        <v>47</v>
      </c>
      <c r="T1094" s="96" t="s">
        <v>616</v>
      </c>
      <c r="U1094" s="96" t="s">
        <v>214</v>
      </c>
      <c r="V1094" s="96" t="s">
        <v>2821</v>
      </c>
      <c r="W1094" s="96" t="s">
        <v>2820</v>
      </c>
      <c r="Y1094" s="13" t="s">
        <v>0</v>
      </c>
    </row>
    <row r="1095" spans="1:25" hidden="1" x14ac:dyDescent="0.25">
      <c r="A1095" s="160" t="s">
        <v>2819</v>
      </c>
      <c r="B1095" s="97" t="s">
        <v>32</v>
      </c>
      <c r="C1095" s="97" t="s">
        <v>113</v>
      </c>
      <c r="D1095" s="97" t="s">
        <v>2818</v>
      </c>
      <c r="E1095" s="97" t="s">
        <v>57</v>
      </c>
      <c r="F1095" s="10" t="s">
        <v>28</v>
      </c>
      <c r="G1095" s="10" t="str">
        <f>_xlfn.IFNA(VLOOKUP($A1095,'[1]Engaged Deals'!$A:$J,2,FALSE),"No")</f>
        <v>No</v>
      </c>
      <c r="H1095" s="10" t="s">
        <v>11</v>
      </c>
      <c r="I1095" s="97" t="s">
        <v>26</v>
      </c>
      <c r="J1095" s="159">
        <v>42843</v>
      </c>
      <c r="K1095" s="158" t="s">
        <v>2817</v>
      </c>
      <c r="L1095" s="97" t="s">
        <v>24</v>
      </c>
      <c r="M1095" s="155">
        <v>42916</v>
      </c>
      <c r="N1095" s="157">
        <v>50000</v>
      </c>
      <c r="O1095" s="7">
        <f>N1095/1000000</f>
        <v>0.05</v>
      </c>
      <c r="P1095" s="156">
        <v>12</v>
      </c>
      <c r="Q1095" s="155" t="s">
        <v>305</v>
      </c>
      <c r="R1095" s="154" t="s">
        <v>6</v>
      </c>
      <c r="S1095" s="97" t="s">
        <v>107</v>
      </c>
      <c r="T1095" s="97" t="s">
        <v>106</v>
      </c>
      <c r="U1095" s="97" t="s">
        <v>105</v>
      </c>
      <c r="V1095" s="97" t="s">
        <v>2816</v>
      </c>
      <c r="W1095" s="97"/>
      <c r="Y1095" s="13" t="s">
        <v>0</v>
      </c>
    </row>
    <row r="1096" spans="1:25" hidden="1" x14ac:dyDescent="0.25">
      <c r="A1096" s="60" t="s">
        <v>2815</v>
      </c>
      <c r="B1096" s="53" t="s">
        <v>65</v>
      </c>
      <c r="C1096" s="53" t="s">
        <v>198</v>
      </c>
      <c r="D1096" s="53" t="s">
        <v>2814</v>
      </c>
      <c r="E1096" s="53" t="s">
        <v>2813</v>
      </c>
      <c r="F1096" s="10" t="s">
        <v>12</v>
      </c>
      <c r="G1096" s="10" t="str">
        <f>_xlfn.IFNA(VLOOKUP($A1096,'[1]Engaged Deals'!$A:$J,2,FALSE),"No")</f>
        <v>No</v>
      </c>
      <c r="H1096" s="10" t="s">
        <v>27</v>
      </c>
      <c r="I1096" s="53" t="s">
        <v>195</v>
      </c>
      <c r="J1096" s="58">
        <v>42919</v>
      </c>
      <c r="K1096" s="59" t="s">
        <v>2812</v>
      </c>
      <c r="L1096" s="53" t="s">
        <v>1477</v>
      </c>
      <c r="M1096" s="58">
        <v>42935</v>
      </c>
      <c r="N1096" s="57">
        <v>300000</v>
      </c>
      <c r="O1096" s="7">
        <f>N1096/1000000</f>
        <v>0.3</v>
      </c>
      <c r="P1096" s="56">
        <v>2</v>
      </c>
      <c r="Q1096" s="55" t="s">
        <v>371</v>
      </c>
      <c r="R1096" s="54" t="s">
        <v>6</v>
      </c>
      <c r="S1096" s="53" t="s">
        <v>47</v>
      </c>
      <c r="T1096" s="53" t="s">
        <v>162</v>
      </c>
      <c r="U1096" s="53" t="s">
        <v>214</v>
      </c>
      <c r="V1096" s="53" t="s">
        <v>2179</v>
      </c>
      <c r="W1096" s="53"/>
      <c r="Y1096" s="13" t="s">
        <v>0</v>
      </c>
    </row>
    <row r="1097" spans="1:25" hidden="1" x14ac:dyDescent="0.25">
      <c r="A1097" s="60" t="s">
        <v>2811</v>
      </c>
      <c r="B1097" s="53" t="s">
        <v>149</v>
      </c>
      <c r="C1097" s="53" t="s">
        <v>148</v>
      </c>
      <c r="D1097" s="53" t="s">
        <v>316</v>
      </c>
      <c r="E1097" s="53" t="s">
        <v>2810</v>
      </c>
      <c r="F1097" s="10" t="s">
        <v>28</v>
      </c>
      <c r="G1097" s="10" t="str">
        <f>_xlfn.IFNA(VLOOKUP($A1097,'[1]Engaged Deals'!$A:$J,2,FALSE),"No")</f>
        <v>No</v>
      </c>
      <c r="H1097" s="10" t="s">
        <v>27</v>
      </c>
      <c r="I1097" s="53" t="s">
        <v>26</v>
      </c>
      <c r="J1097" s="58">
        <v>42972</v>
      </c>
      <c r="K1097" s="59" t="s">
        <v>2809</v>
      </c>
      <c r="L1097" s="53" t="s">
        <v>8</v>
      </c>
      <c r="M1097" s="58">
        <v>42972</v>
      </c>
      <c r="N1097" s="57">
        <v>50000</v>
      </c>
      <c r="O1097" s="7">
        <f>N1097/1000000</f>
        <v>0.05</v>
      </c>
      <c r="P1097" s="56">
        <v>1</v>
      </c>
      <c r="Q1097" s="55" t="s">
        <v>7</v>
      </c>
      <c r="R1097" s="54" t="s">
        <v>21</v>
      </c>
      <c r="S1097" s="53" t="s">
        <v>609</v>
      </c>
      <c r="T1097" s="53" t="s">
        <v>608</v>
      </c>
      <c r="U1097" s="53" t="s">
        <v>2808</v>
      </c>
      <c r="V1097" s="53" t="s">
        <v>667</v>
      </c>
      <c r="W1097" s="53"/>
      <c r="Y1097" s="13" t="s">
        <v>0</v>
      </c>
    </row>
    <row r="1098" spans="1:25" x14ac:dyDescent="0.25">
      <c r="A1098" s="160" t="s">
        <v>2807</v>
      </c>
      <c r="B1098" s="97" t="s">
        <v>65</v>
      </c>
      <c r="C1098" s="97" t="s">
        <v>290</v>
      </c>
      <c r="D1098" s="97" t="s">
        <v>1350</v>
      </c>
      <c r="E1098" s="97" t="s">
        <v>2806</v>
      </c>
      <c r="F1098" s="10" t="s">
        <v>98</v>
      </c>
      <c r="G1098" s="10" t="str">
        <f>_xlfn.IFNA(VLOOKUP($A1098,'[1]Engaged Deals'!$A:$J,2,FALSE),"No")</f>
        <v>Yes</v>
      </c>
      <c r="H1098" s="10" t="s">
        <v>11</v>
      </c>
      <c r="I1098" s="97" t="s">
        <v>287</v>
      </c>
      <c r="J1098" s="159">
        <v>42902</v>
      </c>
      <c r="K1098" s="158" t="s">
        <v>2805</v>
      </c>
      <c r="L1098" s="97" t="s">
        <v>8</v>
      </c>
      <c r="M1098" s="155">
        <v>42902</v>
      </c>
      <c r="N1098" s="157">
        <v>79200</v>
      </c>
      <c r="O1098" s="7">
        <f>N1098/1000000</f>
        <v>7.9200000000000007E-2</v>
      </c>
      <c r="P1098" s="156">
        <v>1</v>
      </c>
      <c r="Q1098" s="155" t="s">
        <v>7</v>
      </c>
      <c r="R1098" s="154" t="s">
        <v>281</v>
      </c>
      <c r="S1098" s="97" t="s">
        <v>73</v>
      </c>
      <c r="T1098" s="97" t="s">
        <v>312</v>
      </c>
      <c r="U1098" s="97" t="s">
        <v>2804</v>
      </c>
      <c r="V1098" s="97" t="s">
        <v>1347</v>
      </c>
      <c r="W1098" s="97"/>
      <c r="X1098" s="1" t="s">
        <v>43</v>
      </c>
      <c r="Y1098" s="13" t="s">
        <v>0</v>
      </c>
    </row>
    <row r="1099" spans="1:25" hidden="1" x14ac:dyDescent="0.25">
      <c r="A1099" s="60" t="s">
        <v>2803</v>
      </c>
      <c r="B1099" s="53" t="s">
        <v>149</v>
      </c>
      <c r="C1099" s="53" t="s">
        <v>148</v>
      </c>
      <c r="D1099" s="53" t="s">
        <v>2802</v>
      </c>
      <c r="E1099" s="53" t="s">
        <v>57</v>
      </c>
      <c r="F1099" s="10" t="s">
        <v>28</v>
      </c>
      <c r="G1099" s="10" t="str">
        <f>_xlfn.IFNA(VLOOKUP($A1099,'[1]Engaged Deals'!$A:$J,2,FALSE),"No")</f>
        <v>No</v>
      </c>
      <c r="H1099" s="10" t="s">
        <v>27</v>
      </c>
      <c r="I1099" s="53" t="s">
        <v>26</v>
      </c>
      <c r="J1099" s="58">
        <v>43007</v>
      </c>
      <c r="K1099" s="59" t="s">
        <v>2801</v>
      </c>
      <c r="L1099" s="53" t="s">
        <v>24</v>
      </c>
      <c r="M1099" s="58">
        <v>43007</v>
      </c>
      <c r="N1099" s="57">
        <v>20000</v>
      </c>
      <c r="O1099" s="7">
        <f>N1099/1000000</f>
        <v>0.02</v>
      </c>
      <c r="P1099" s="56">
        <v>3</v>
      </c>
      <c r="Q1099" s="55" t="s">
        <v>179</v>
      </c>
      <c r="R1099" s="54" t="s">
        <v>6</v>
      </c>
      <c r="S1099" s="53" t="s">
        <v>73</v>
      </c>
      <c r="T1099" s="53" t="s">
        <v>72</v>
      </c>
      <c r="U1099" s="53" t="s">
        <v>578</v>
      </c>
      <c r="V1099" s="53" t="s">
        <v>2800</v>
      </c>
      <c r="W1099" s="53" t="s">
        <v>123</v>
      </c>
      <c r="Y1099" s="13" t="s">
        <v>0</v>
      </c>
    </row>
    <row r="1100" spans="1:25" hidden="1" x14ac:dyDescent="0.25">
      <c r="A1100" s="160" t="s">
        <v>2799</v>
      </c>
      <c r="B1100" s="97" t="s">
        <v>65</v>
      </c>
      <c r="C1100" s="97" t="s">
        <v>390</v>
      </c>
      <c r="D1100" s="97" t="s">
        <v>2798</v>
      </c>
      <c r="E1100" s="97" t="s">
        <v>2797</v>
      </c>
      <c r="F1100" s="10" t="s">
        <v>12</v>
      </c>
      <c r="G1100" s="10" t="str">
        <f>_xlfn.IFNA(VLOOKUP($A1100,'[1]Engaged Deals'!$A:$J,2,FALSE),"No")</f>
        <v>No</v>
      </c>
      <c r="H1100" s="10" t="s">
        <v>11</v>
      </c>
      <c r="I1100" s="97" t="s">
        <v>10</v>
      </c>
      <c r="J1100" s="159">
        <v>42911</v>
      </c>
      <c r="K1100" s="158" t="s">
        <v>2796</v>
      </c>
      <c r="L1100" s="97" t="s">
        <v>24</v>
      </c>
      <c r="M1100" s="155">
        <v>42911</v>
      </c>
      <c r="N1100" s="157">
        <v>10000</v>
      </c>
      <c r="O1100" s="7">
        <f>N1100/1000000</f>
        <v>0.01</v>
      </c>
      <c r="P1100" s="156">
        <v>12</v>
      </c>
      <c r="Q1100" s="155" t="s">
        <v>282</v>
      </c>
      <c r="R1100" s="154" t="s">
        <v>21</v>
      </c>
      <c r="S1100" s="97" t="s">
        <v>47</v>
      </c>
      <c r="T1100" s="97" t="s">
        <v>162</v>
      </c>
      <c r="U1100" s="97"/>
      <c r="V1100" s="97" t="s">
        <v>2795</v>
      </c>
      <c r="W1100" s="97" t="s">
        <v>2794</v>
      </c>
      <c r="Y1100" s="13" t="s">
        <v>0</v>
      </c>
    </row>
    <row r="1101" spans="1:25" hidden="1" x14ac:dyDescent="0.25">
      <c r="A1101" s="160" t="s">
        <v>2793</v>
      </c>
      <c r="B1101" s="97" t="s">
        <v>65</v>
      </c>
      <c r="C1101" s="97" t="s">
        <v>158</v>
      </c>
      <c r="D1101" s="97" t="s">
        <v>2792</v>
      </c>
      <c r="E1101" s="97" t="s">
        <v>2791</v>
      </c>
      <c r="F1101" s="10" t="s">
        <v>28</v>
      </c>
      <c r="G1101" s="10" t="str">
        <f>_xlfn.IFNA(VLOOKUP($A1101,'[1]Engaged Deals'!$A:$J,2,FALSE),"No")</f>
        <v>No</v>
      </c>
      <c r="H1101" s="10" t="s">
        <v>11</v>
      </c>
      <c r="I1101" s="97" t="s">
        <v>26</v>
      </c>
      <c r="J1101" s="159">
        <v>42872</v>
      </c>
      <c r="K1101" s="158" t="s">
        <v>2790</v>
      </c>
      <c r="L1101" s="97" t="s">
        <v>109</v>
      </c>
      <c r="M1101" s="155">
        <v>42872</v>
      </c>
      <c r="N1101" s="157">
        <v>50000</v>
      </c>
      <c r="O1101" s="7">
        <f>N1101/1000000</f>
        <v>0.05</v>
      </c>
      <c r="P1101" s="156">
        <v>1</v>
      </c>
      <c r="Q1101" s="155" t="s">
        <v>93</v>
      </c>
      <c r="R1101" s="154" t="s">
        <v>281</v>
      </c>
      <c r="S1101" s="97" t="s">
        <v>47</v>
      </c>
      <c r="T1101" s="97" t="s">
        <v>91</v>
      </c>
      <c r="U1101" s="97"/>
      <c r="V1101" s="97" t="s">
        <v>2789</v>
      </c>
      <c r="W1101" s="97"/>
      <c r="Y1101" s="13" t="s">
        <v>0</v>
      </c>
    </row>
    <row r="1102" spans="1:25" hidden="1" x14ac:dyDescent="0.25">
      <c r="A1102" s="60" t="s">
        <v>2788</v>
      </c>
      <c r="B1102" s="53" t="s">
        <v>32</v>
      </c>
      <c r="C1102" s="53" t="s">
        <v>424</v>
      </c>
      <c r="D1102" s="53" t="s">
        <v>2021</v>
      </c>
      <c r="E1102" s="53" t="s">
        <v>2787</v>
      </c>
      <c r="F1102" s="10" t="s">
        <v>28</v>
      </c>
      <c r="G1102" s="10" t="str">
        <f>_xlfn.IFNA(VLOOKUP($A1102,'[1]Engaged Deals'!$A:$J,2,FALSE),"No")</f>
        <v>No</v>
      </c>
      <c r="H1102" s="10" t="s">
        <v>27</v>
      </c>
      <c r="I1102" s="53" t="s">
        <v>26</v>
      </c>
      <c r="J1102" s="58">
        <v>42977</v>
      </c>
      <c r="K1102" s="59" t="s">
        <v>2786</v>
      </c>
      <c r="L1102" s="53" t="s">
        <v>24</v>
      </c>
      <c r="M1102" s="58">
        <v>42977</v>
      </c>
      <c r="N1102" s="57">
        <v>150000</v>
      </c>
      <c r="O1102" s="7">
        <f>N1102/1000000</f>
        <v>0.15</v>
      </c>
      <c r="P1102" s="56">
        <v>12</v>
      </c>
      <c r="Q1102" s="55" t="s">
        <v>2785</v>
      </c>
      <c r="R1102" s="54" t="s">
        <v>281</v>
      </c>
      <c r="S1102" s="53" t="s">
        <v>47</v>
      </c>
      <c r="T1102" s="53" t="s">
        <v>46</v>
      </c>
      <c r="U1102" s="53" t="s">
        <v>539</v>
      </c>
      <c r="V1102" s="53" t="s">
        <v>2017</v>
      </c>
      <c r="W1102" s="53" t="s">
        <v>2784</v>
      </c>
      <c r="Y1102" s="13" t="s">
        <v>0</v>
      </c>
    </row>
    <row r="1103" spans="1:25" x14ac:dyDescent="0.25">
      <c r="A1103" s="60" t="s">
        <v>2783</v>
      </c>
      <c r="B1103" s="53" t="s">
        <v>52</v>
      </c>
      <c r="C1103" s="53" t="s">
        <v>52</v>
      </c>
      <c r="D1103" s="53" t="s">
        <v>1487</v>
      </c>
      <c r="E1103" s="53" t="s">
        <v>2782</v>
      </c>
      <c r="F1103" s="10" t="s">
        <v>98</v>
      </c>
      <c r="G1103" s="10" t="str">
        <f>_xlfn.IFNA(VLOOKUP($A1103,'[1]Engaged Deals'!$A:$J,2,FALSE),"No")</f>
        <v>Yes</v>
      </c>
      <c r="H1103" s="10" t="s">
        <v>60</v>
      </c>
      <c r="I1103" s="53" t="s">
        <v>287</v>
      </c>
      <c r="J1103" s="58">
        <v>43035</v>
      </c>
      <c r="K1103" s="59" t="s">
        <v>2781</v>
      </c>
      <c r="L1103" s="53" t="s">
        <v>8</v>
      </c>
      <c r="M1103" s="55">
        <v>43035</v>
      </c>
      <c r="N1103" s="57">
        <v>285714</v>
      </c>
      <c r="O1103" s="7">
        <f>N1103/1000000</f>
        <v>0.28571400000000002</v>
      </c>
      <c r="P1103" s="56">
        <v>12</v>
      </c>
      <c r="Q1103" s="55" t="s">
        <v>371</v>
      </c>
      <c r="R1103" s="54" t="s">
        <v>6</v>
      </c>
      <c r="S1103" s="53" t="s">
        <v>107</v>
      </c>
      <c r="T1103" s="53" t="s">
        <v>106</v>
      </c>
      <c r="U1103" s="53" t="s">
        <v>105</v>
      </c>
      <c r="V1103" s="53" t="s">
        <v>1483</v>
      </c>
      <c r="W1103" s="53" t="s">
        <v>2780</v>
      </c>
      <c r="X1103" s="1" t="s">
        <v>43</v>
      </c>
      <c r="Y1103" s="13" t="s">
        <v>0</v>
      </c>
    </row>
    <row r="1104" spans="1:25" hidden="1" x14ac:dyDescent="0.25">
      <c r="A1104" s="160" t="s">
        <v>2779</v>
      </c>
      <c r="B1104" s="97" t="s">
        <v>367</v>
      </c>
      <c r="C1104" s="97" t="s">
        <v>366</v>
      </c>
      <c r="D1104" s="97" t="s">
        <v>2778</v>
      </c>
      <c r="E1104" s="97" t="s">
        <v>2777</v>
      </c>
      <c r="F1104" s="10" t="s">
        <v>28</v>
      </c>
      <c r="G1104" s="10" t="str">
        <f>_xlfn.IFNA(VLOOKUP($A1104,'[1]Engaged Deals'!$A:$J,2,FALSE),"No")</f>
        <v>Yes</v>
      </c>
      <c r="H1104" s="10" t="s">
        <v>11</v>
      </c>
      <c r="I1104" s="97" t="s">
        <v>26</v>
      </c>
      <c r="J1104" s="159">
        <v>42916</v>
      </c>
      <c r="K1104" s="158" t="s">
        <v>2776</v>
      </c>
      <c r="L1104" s="97" t="s">
        <v>8</v>
      </c>
      <c r="M1104" s="155">
        <v>42916</v>
      </c>
      <c r="N1104" s="157">
        <v>582046</v>
      </c>
      <c r="O1104" s="7">
        <f>N1104/1000000</f>
        <v>0.58204599999999995</v>
      </c>
      <c r="P1104" s="156">
        <v>12</v>
      </c>
      <c r="Q1104" s="155" t="s">
        <v>7</v>
      </c>
      <c r="R1104" s="154" t="s">
        <v>6</v>
      </c>
      <c r="S1104" s="97" t="s">
        <v>47</v>
      </c>
      <c r="T1104" s="97" t="s">
        <v>162</v>
      </c>
      <c r="U1104" s="97" t="s">
        <v>214</v>
      </c>
      <c r="V1104" s="97" t="s">
        <v>2774</v>
      </c>
      <c r="W1104" s="97"/>
      <c r="Y1104" s="13" t="s">
        <v>0</v>
      </c>
    </row>
    <row r="1105" spans="1:25" hidden="1" x14ac:dyDescent="0.25">
      <c r="A1105" s="160" t="s">
        <v>2779</v>
      </c>
      <c r="B1105" s="97" t="s">
        <v>367</v>
      </c>
      <c r="C1105" s="97" t="s">
        <v>366</v>
      </c>
      <c r="D1105" s="97" t="s">
        <v>2778</v>
      </c>
      <c r="E1105" s="97" t="s">
        <v>2777</v>
      </c>
      <c r="F1105" s="10" t="s">
        <v>28</v>
      </c>
      <c r="G1105" s="10" t="str">
        <f>_xlfn.IFNA(VLOOKUP($A1105,'[1]Engaged Deals'!$A:$J,2,FALSE),"No")</f>
        <v>Yes</v>
      </c>
      <c r="H1105" s="10" t="s">
        <v>11</v>
      </c>
      <c r="I1105" s="97" t="s">
        <v>26</v>
      </c>
      <c r="J1105" s="159">
        <v>42916</v>
      </c>
      <c r="K1105" s="158" t="s">
        <v>2776</v>
      </c>
      <c r="L1105" s="97" t="s">
        <v>8</v>
      </c>
      <c r="M1105" s="155">
        <v>42916</v>
      </c>
      <c r="N1105" s="157">
        <v>0</v>
      </c>
      <c r="O1105" s="7">
        <f>N1105/1000000</f>
        <v>0</v>
      </c>
      <c r="P1105" s="156">
        <v>1</v>
      </c>
      <c r="Q1105" s="155" t="s">
        <v>2775</v>
      </c>
      <c r="R1105" s="154" t="s">
        <v>6</v>
      </c>
      <c r="S1105" s="97" t="s">
        <v>172</v>
      </c>
      <c r="T1105" s="97" t="s">
        <v>171</v>
      </c>
      <c r="U1105" s="97" t="s">
        <v>170</v>
      </c>
      <c r="V1105" s="97" t="s">
        <v>2774</v>
      </c>
      <c r="W1105" s="97"/>
      <c r="Y1105" s="13" t="s">
        <v>0</v>
      </c>
    </row>
    <row r="1106" spans="1:25" x14ac:dyDescent="0.25">
      <c r="A1106" s="160" t="s">
        <v>2773</v>
      </c>
      <c r="B1106" s="97" t="s">
        <v>52</v>
      </c>
      <c r="C1106" s="97" t="s">
        <v>52</v>
      </c>
      <c r="D1106" s="97" t="s">
        <v>1487</v>
      </c>
      <c r="E1106" s="97" t="s">
        <v>2772</v>
      </c>
      <c r="F1106" s="10" t="s">
        <v>98</v>
      </c>
      <c r="G1106" s="10" t="str">
        <f>_xlfn.IFNA(VLOOKUP($A1106,'[1]Engaged Deals'!$A:$J,2,FALSE),"No")</f>
        <v>Yes</v>
      </c>
      <c r="H1106" s="10" t="s">
        <v>11</v>
      </c>
      <c r="I1106" s="97" t="s">
        <v>287</v>
      </c>
      <c r="J1106" s="159">
        <v>42849</v>
      </c>
      <c r="K1106" s="158" t="s">
        <v>2771</v>
      </c>
      <c r="L1106" s="97" t="s">
        <v>24</v>
      </c>
      <c r="M1106" s="155">
        <v>42849</v>
      </c>
      <c r="N1106" s="157">
        <v>190476</v>
      </c>
      <c r="O1106" s="7">
        <f>N1106/1000000</f>
        <v>0.19047600000000001</v>
      </c>
      <c r="P1106" s="156">
        <v>12</v>
      </c>
      <c r="Q1106" s="155" t="s">
        <v>2770</v>
      </c>
      <c r="R1106" s="154" t="s">
        <v>6</v>
      </c>
      <c r="S1106" s="97" t="s">
        <v>47</v>
      </c>
      <c r="T1106" s="97" t="s">
        <v>46</v>
      </c>
      <c r="U1106" s="97" t="s">
        <v>341</v>
      </c>
      <c r="V1106" s="97" t="s">
        <v>1483</v>
      </c>
      <c r="W1106" s="97" t="s">
        <v>2769</v>
      </c>
      <c r="X1106" s="1" t="s">
        <v>43</v>
      </c>
      <c r="Y1106" s="13" t="s">
        <v>0</v>
      </c>
    </row>
    <row r="1107" spans="1:25" hidden="1" x14ac:dyDescent="0.25">
      <c r="A1107" s="160" t="s">
        <v>2768</v>
      </c>
      <c r="B1107" s="97" t="s">
        <v>65</v>
      </c>
      <c r="C1107" s="97" t="s">
        <v>158</v>
      </c>
      <c r="D1107" s="97" t="s">
        <v>2767</v>
      </c>
      <c r="E1107" s="97" t="s">
        <v>2766</v>
      </c>
      <c r="F1107" s="10" t="s">
        <v>61</v>
      </c>
      <c r="G1107" s="10" t="str">
        <f>_xlfn.IFNA(VLOOKUP($A1107,'[1]Engaged Deals'!$A:$J,2,FALSE),"No")</f>
        <v>No</v>
      </c>
      <c r="H1107" s="10" t="s">
        <v>11</v>
      </c>
      <c r="I1107" s="97" t="s">
        <v>119</v>
      </c>
      <c r="J1107" s="159">
        <v>42910</v>
      </c>
      <c r="K1107" s="158" t="s">
        <v>2765</v>
      </c>
      <c r="L1107" s="97" t="s">
        <v>24</v>
      </c>
      <c r="M1107" s="155">
        <v>42910</v>
      </c>
      <c r="N1107" s="157">
        <v>100000</v>
      </c>
      <c r="O1107" s="7">
        <f>N1107/1000000</f>
        <v>0.1</v>
      </c>
      <c r="P1107" s="156">
        <v>12</v>
      </c>
      <c r="Q1107" s="155" t="s">
        <v>2764</v>
      </c>
      <c r="R1107" s="154" t="s">
        <v>6</v>
      </c>
      <c r="S1107" s="97" t="s">
        <v>47</v>
      </c>
      <c r="T1107" s="97" t="s">
        <v>162</v>
      </c>
      <c r="U1107" s="97"/>
      <c r="V1107" s="97" t="s">
        <v>2763</v>
      </c>
      <c r="W1107" s="97" t="s">
        <v>123</v>
      </c>
      <c r="Y1107" s="13" t="s">
        <v>0</v>
      </c>
    </row>
    <row r="1108" spans="1:25" hidden="1" x14ac:dyDescent="0.25">
      <c r="A1108" s="160" t="s">
        <v>2762</v>
      </c>
      <c r="B1108" s="97" t="s">
        <v>65</v>
      </c>
      <c r="C1108" s="97" t="s">
        <v>158</v>
      </c>
      <c r="D1108" s="97" t="s">
        <v>2761</v>
      </c>
      <c r="E1108" s="97" t="s">
        <v>2760</v>
      </c>
      <c r="F1108" s="10" t="s">
        <v>28</v>
      </c>
      <c r="G1108" s="10" t="str">
        <f>_xlfn.IFNA(VLOOKUP($A1108,'[1]Engaged Deals'!$A:$J,2,FALSE),"No")</f>
        <v>No</v>
      </c>
      <c r="H1108" s="10" t="s">
        <v>11</v>
      </c>
      <c r="I1108" s="97" t="s">
        <v>26</v>
      </c>
      <c r="J1108" s="159">
        <v>42853</v>
      </c>
      <c r="K1108" s="158" t="s">
        <v>2759</v>
      </c>
      <c r="L1108" s="97" t="s">
        <v>24</v>
      </c>
      <c r="M1108" s="155">
        <v>42853</v>
      </c>
      <c r="N1108" s="157">
        <v>150000</v>
      </c>
      <c r="O1108" s="7">
        <f>N1108/1000000</f>
        <v>0.15</v>
      </c>
      <c r="P1108" s="156">
        <v>12</v>
      </c>
      <c r="Q1108" s="155" t="s">
        <v>1090</v>
      </c>
      <c r="R1108" s="154" t="s">
        <v>6</v>
      </c>
      <c r="S1108" s="97" t="s">
        <v>73</v>
      </c>
      <c r="T1108" s="97" t="s">
        <v>312</v>
      </c>
      <c r="U1108" s="97" t="s">
        <v>311</v>
      </c>
      <c r="V1108" s="97" t="s">
        <v>1522</v>
      </c>
      <c r="W1108" s="97" t="s">
        <v>123</v>
      </c>
      <c r="Y1108" s="13" t="s">
        <v>0</v>
      </c>
    </row>
    <row r="1109" spans="1:25" hidden="1" x14ac:dyDescent="0.25">
      <c r="A1109" s="176" t="s">
        <v>2758</v>
      </c>
      <c r="B1109" s="169" t="s">
        <v>15</v>
      </c>
      <c r="C1109" s="169" t="s">
        <v>15</v>
      </c>
      <c r="D1109" s="169" t="s">
        <v>2757</v>
      </c>
      <c r="E1109" s="169" t="s">
        <v>2756</v>
      </c>
      <c r="F1109" s="10" t="s">
        <v>61</v>
      </c>
      <c r="G1109" s="10" t="str">
        <f>_xlfn.IFNA(VLOOKUP($A1109,'[1]Engaged Deals'!$A:$J,2,FALSE),"No")</f>
        <v>No</v>
      </c>
      <c r="H1109" s="10" t="s">
        <v>11</v>
      </c>
      <c r="I1109" s="169" t="s">
        <v>119</v>
      </c>
      <c r="J1109" s="175">
        <v>42915</v>
      </c>
      <c r="K1109" s="174" t="s">
        <v>2755</v>
      </c>
      <c r="L1109" s="169" t="s">
        <v>8</v>
      </c>
      <c r="M1109" s="171">
        <v>42915</v>
      </c>
      <c r="N1109" s="173">
        <v>200000</v>
      </c>
      <c r="O1109" s="7">
        <f>N1109/1000000</f>
        <v>0.2</v>
      </c>
      <c r="P1109" s="172">
        <v>3</v>
      </c>
      <c r="Q1109" s="171" t="s">
        <v>7</v>
      </c>
      <c r="R1109" s="170" t="s">
        <v>281</v>
      </c>
      <c r="S1109" s="169" t="s">
        <v>47</v>
      </c>
      <c r="T1109" s="169" t="s">
        <v>162</v>
      </c>
      <c r="U1109" s="169" t="s">
        <v>214</v>
      </c>
      <c r="V1109" s="97" t="s">
        <v>2753</v>
      </c>
      <c r="W1109" s="97" t="s">
        <v>160</v>
      </c>
      <c r="Y1109" s="13" t="s">
        <v>0</v>
      </c>
    </row>
    <row r="1110" spans="1:25" hidden="1" x14ac:dyDescent="0.25">
      <c r="A1110" s="176" t="s">
        <v>2758</v>
      </c>
      <c r="B1110" s="169" t="s">
        <v>15</v>
      </c>
      <c r="C1110" s="169" t="s">
        <v>15</v>
      </c>
      <c r="D1110" s="169" t="s">
        <v>2757</v>
      </c>
      <c r="E1110" s="169" t="s">
        <v>2756</v>
      </c>
      <c r="F1110" s="10" t="s">
        <v>61</v>
      </c>
      <c r="G1110" s="10" t="str">
        <f>_xlfn.IFNA(VLOOKUP($A1110,'[1]Engaged Deals'!$A:$J,2,FALSE),"No")</f>
        <v>No</v>
      </c>
      <c r="H1110" s="10" t="s">
        <v>11</v>
      </c>
      <c r="I1110" s="169" t="s">
        <v>119</v>
      </c>
      <c r="J1110" s="175">
        <v>42915</v>
      </c>
      <c r="K1110" s="174" t="s">
        <v>2755</v>
      </c>
      <c r="L1110" s="169" t="s">
        <v>8</v>
      </c>
      <c r="M1110" s="171">
        <v>42948</v>
      </c>
      <c r="N1110" s="173">
        <v>50000</v>
      </c>
      <c r="O1110" s="7">
        <f>N1110/1000000</f>
        <v>0.05</v>
      </c>
      <c r="P1110" s="172">
        <v>12</v>
      </c>
      <c r="Q1110" s="171" t="s">
        <v>7</v>
      </c>
      <c r="R1110" s="170" t="s">
        <v>281</v>
      </c>
      <c r="S1110" s="169" t="s">
        <v>73</v>
      </c>
      <c r="T1110" s="169" t="s">
        <v>72</v>
      </c>
      <c r="U1110" s="169" t="s">
        <v>2754</v>
      </c>
      <c r="V1110" s="97" t="s">
        <v>2753</v>
      </c>
      <c r="W1110" s="97" t="s">
        <v>160</v>
      </c>
      <c r="Y1110" s="13" t="s">
        <v>0</v>
      </c>
    </row>
    <row r="1111" spans="1:25" hidden="1" x14ac:dyDescent="0.25">
      <c r="A1111" s="160" t="s">
        <v>2752</v>
      </c>
      <c r="B1111" s="97" t="s">
        <v>149</v>
      </c>
      <c r="C1111" s="97" t="s">
        <v>207</v>
      </c>
      <c r="D1111" s="97" t="s">
        <v>2603</v>
      </c>
      <c r="E1111" s="97" t="s">
        <v>2751</v>
      </c>
      <c r="F1111" s="10" t="s">
        <v>28</v>
      </c>
      <c r="G1111" s="10" t="str">
        <f>_xlfn.IFNA(VLOOKUP($A1111,'[1]Engaged Deals'!$A:$J,2,FALSE),"No")</f>
        <v>No</v>
      </c>
      <c r="H1111" s="10" t="s">
        <v>11</v>
      </c>
      <c r="I1111" s="97" t="s">
        <v>26</v>
      </c>
      <c r="J1111" s="159">
        <v>42870</v>
      </c>
      <c r="K1111" s="158" t="s">
        <v>2750</v>
      </c>
      <c r="L1111" s="97" t="s">
        <v>24</v>
      </c>
      <c r="M1111" s="155">
        <v>42870</v>
      </c>
      <c r="N1111" s="157">
        <v>31000</v>
      </c>
      <c r="O1111" s="7">
        <f>N1111/1000000</f>
        <v>3.1E-2</v>
      </c>
      <c r="P1111" s="156">
        <v>12</v>
      </c>
      <c r="Q1111" s="155" t="s">
        <v>2749</v>
      </c>
      <c r="R1111" s="154" t="s">
        <v>281</v>
      </c>
      <c r="S1111" s="97" t="s">
        <v>73</v>
      </c>
      <c r="T1111" s="97" t="s">
        <v>280</v>
      </c>
      <c r="U1111" s="97" t="s">
        <v>408</v>
      </c>
      <c r="V1111" s="97" t="s">
        <v>2748</v>
      </c>
      <c r="W1111" s="97" t="s">
        <v>115</v>
      </c>
      <c r="Y1111" s="13" t="s">
        <v>0</v>
      </c>
    </row>
    <row r="1112" spans="1:25" x14ac:dyDescent="0.25">
      <c r="A1112" s="160" t="s">
        <v>2747</v>
      </c>
      <c r="B1112" s="97" t="s">
        <v>52</v>
      </c>
      <c r="C1112" s="97" t="s">
        <v>52</v>
      </c>
      <c r="D1112" s="97" t="s">
        <v>1487</v>
      </c>
      <c r="E1112" s="97" t="s">
        <v>2746</v>
      </c>
      <c r="F1112" s="10" t="s">
        <v>98</v>
      </c>
      <c r="G1112" s="10" t="str">
        <f>_xlfn.IFNA(VLOOKUP($A1112,'[1]Engaged Deals'!$A:$J,2,FALSE),"No")</f>
        <v>Yes</v>
      </c>
      <c r="H1112" s="10" t="s">
        <v>11</v>
      </c>
      <c r="I1112" s="97" t="s">
        <v>287</v>
      </c>
      <c r="J1112" s="159">
        <v>42867</v>
      </c>
      <c r="K1112" s="158" t="s">
        <v>2745</v>
      </c>
      <c r="L1112" s="97" t="s">
        <v>8</v>
      </c>
      <c r="M1112" s="155">
        <v>42867</v>
      </c>
      <c r="N1112" s="157">
        <v>285714</v>
      </c>
      <c r="O1112" s="7">
        <f>N1112/1000000</f>
        <v>0.28571400000000002</v>
      </c>
      <c r="P1112" s="156">
        <v>3</v>
      </c>
      <c r="Q1112" s="155" t="s">
        <v>83</v>
      </c>
      <c r="R1112" s="154" t="s">
        <v>6</v>
      </c>
      <c r="S1112" s="97" t="s">
        <v>47</v>
      </c>
      <c r="T1112" s="97" t="s">
        <v>91</v>
      </c>
      <c r="U1112" s="97" t="s">
        <v>1484</v>
      </c>
      <c r="V1112" s="97" t="s">
        <v>1483</v>
      </c>
      <c r="W1112" s="97" t="s">
        <v>1482</v>
      </c>
      <c r="X1112" s="1" t="s">
        <v>43</v>
      </c>
      <c r="Y1112" s="13" t="s">
        <v>0</v>
      </c>
    </row>
    <row r="1113" spans="1:25" hidden="1" x14ac:dyDescent="0.25">
      <c r="A1113" s="162" t="s">
        <v>2744</v>
      </c>
      <c r="B1113" s="162" t="s">
        <v>65</v>
      </c>
      <c r="C1113" s="162" t="s">
        <v>158</v>
      </c>
      <c r="D1113" s="162" t="s">
        <v>1082</v>
      </c>
      <c r="E1113" s="162" t="s">
        <v>2743</v>
      </c>
      <c r="F1113" s="10" t="s">
        <v>28</v>
      </c>
      <c r="G1113" s="10" t="str">
        <f>_xlfn.IFNA(VLOOKUP($A1113,'[1]Engaged Deals'!$A:$J,2,FALSE),"No")</f>
        <v>No</v>
      </c>
      <c r="H1113" s="10" t="s">
        <v>97</v>
      </c>
      <c r="I1113" s="162" t="s">
        <v>26</v>
      </c>
      <c r="J1113" s="167">
        <v>42804</v>
      </c>
      <c r="K1113" s="166" t="s">
        <v>2742</v>
      </c>
      <c r="L1113" s="162" t="s">
        <v>94</v>
      </c>
      <c r="M1113" s="163">
        <v>42804</v>
      </c>
      <c r="N1113" s="165">
        <v>144540</v>
      </c>
      <c r="O1113" s="7">
        <f>N1113/1000000</f>
        <v>0.14454</v>
      </c>
      <c r="P1113" s="164">
        <v>2</v>
      </c>
      <c r="Q1113" s="163" t="s">
        <v>74</v>
      </c>
      <c r="R1113" s="162" t="s">
        <v>92</v>
      </c>
      <c r="S1113" s="162" t="s">
        <v>47</v>
      </c>
      <c r="T1113" s="162" t="s">
        <v>162</v>
      </c>
      <c r="U1113" s="162" t="s">
        <v>214</v>
      </c>
      <c r="V1113" s="162" t="s">
        <v>1079</v>
      </c>
      <c r="W1113" s="162" t="s">
        <v>2741</v>
      </c>
      <c r="Y1113" s="13" t="s">
        <v>0</v>
      </c>
    </row>
    <row r="1114" spans="1:25" hidden="1" x14ac:dyDescent="0.25">
      <c r="A1114" s="60" t="s">
        <v>2740</v>
      </c>
      <c r="B1114" s="53" t="s">
        <v>65</v>
      </c>
      <c r="C1114" s="53" t="s">
        <v>198</v>
      </c>
      <c r="D1114" s="53" t="s">
        <v>2739</v>
      </c>
      <c r="E1114" s="53" t="s">
        <v>2738</v>
      </c>
      <c r="F1114" s="10" t="s">
        <v>12</v>
      </c>
      <c r="G1114" s="10" t="str">
        <f>_xlfn.IFNA(VLOOKUP($A1114,'[1]Engaged Deals'!$A:$J,2,FALSE),"No")</f>
        <v>No</v>
      </c>
      <c r="H1114" s="10" t="s">
        <v>27</v>
      </c>
      <c r="I1114" s="53" t="s">
        <v>195</v>
      </c>
      <c r="J1114" s="58">
        <v>42930</v>
      </c>
      <c r="K1114" s="59" t="s">
        <v>2737</v>
      </c>
      <c r="L1114" s="53" t="s">
        <v>109</v>
      </c>
      <c r="M1114" s="58">
        <v>42930</v>
      </c>
      <c r="N1114" s="57">
        <v>5000</v>
      </c>
      <c r="O1114" s="7">
        <f>N1114/1000000</f>
        <v>5.0000000000000001E-3</v>
      </c>
      <c r="P1114" s="56">
        <v>12</v>
      </c>
      <c r="Q1114" s="55" t="s">
        <v>2702</v>
      </c>
      <c r="R1114" s="54" t="s">
        <v>21</v>
      </c>
      <c r="S1114" s="53" t="s">
        <v>73</v>
      </c>
      <c r="T1114" s="53" t="s">
        <v>72</v>
      </c>
      <c r="U1114" s="53" t="s">
        <v>346</v>
      </c>
      <c r="V1114" s="53" t="s">
        <v>2213</v>
      </c>
      <c r="W1114" s="53" t="s">
        <v>151</v>
      </c>
      <c r="Y1114" s="13" t="s">
        <v>0</v>
      </c>
    </row>
    <row r="1115" spans="1:25" hidden="1" x14ac:dyDescent="0.25">
      <c r="A1115" s="60" t="s">
        <v>2736</v>
      </c>
      <c r="B1115" s="53" t="s">
        <v>32</v>
      </c>
      <c r="C1115" s="53" t="s">
        <v>113</v>
      </c>
      <c r="D1115" s="53" t="s">
        <v>1999</v>
      </c>
      <c r="E1115" s="53" t="s">
        <v>2735</v>
      </c>
      <c r="F1115" s="10" t="s">
        <v>28</v>
      </c>
      <c r="G1115" s="10" t="str">
        <f>_xlfn.IFNA(VLOOKUP($A1115,'[1]Engaged Deals'!$A:$J,2,FALSE),"No")</f>
        <v>No</v>
      </c>
      <c r="H1115" s="10" t="s">
        <v>27</v>
      </c>
      <c r="I1115" s="53" t="s">
        <v>26</v>
      </c>
      <c r="J1115" s="58">
        <v>43008</v>
      </c>
      <c r="K1115" s="59" t="s">
        <v>2734</v>
      </c>
      <c r="L1115" s="53" t="s">
        <v>1477</v>
      </c>
      <c r="M1115" s="58">
        <v>43008</v>
      </c>
      <c r="N1115" s="57">
        <v>100000</v>
      </c>
      <c r="O1115" s="7">
        <f>N1115/1000000</f>
        <v>0.1</v>
      </c>
      <c r="P1115" s="56">
        <v>12</v>
      </c>
      <c r="Q1115" s="55" t="s">
        <v>371</v>
      </c>
      <c r="R1115" s="54" t="s">
        <v>21</v>
      </c>
      <c r="S1115" s="53" t="s">
        <v>73</v>
      </c>
      <c r="T1115" s="53" t="s">
        <v>72</v>
      </c>
      <c r="U1115" s="53"/>
      <c r="V1115" s="53" t="s">
        <v>2733</v>
      </c>
      <c r="W1115" s="53" t="s">
        <v>160</v>
      </c>
      <c r="Y1115" s="13" t="s">
        <v>0</v>
      </c>
    </row>
    <row r="1116" spans="1:25" hidden="1" x14ac:dyDescent="0.25">
      <c r="A1116" s="95" t="s">
        <v>2732</v>
      </c>
      <c r="B1116" s="88" t="s">
        <v>149</v>
      </c>
      <c r="C1116" s="88" t="s">
        <v>148</v>
      </c>
      <c r="D1116" s="88" t="s">
        <v>1329</v>
      </c>
      <c r="E1116" s="88" t="s">
        <v>57</v>
      </c>
      <c r="F1116" s="10" t="s">
        <v>61</v>
      </c>
      <c r="G1116" s="10" t="str">
        <f>_xlfn.IFNA(VLOOKUP($A1116,'[1]Engaged Deals'!$A:$J,2,FALSE),"No")</f>
        <v>No</v>
      </c>
      <c r="H1116" s="10" t="s">
        <v>60</v>
      </c>
      <c r="I1116" s="88" t="s">
        <v>59</v>
      </c>
      <c r="J1116" s="94">
        <v>43100</v>
      </c>
      <c r="K1116" s="93" t="s">
        <v>2731</v>
      </c>
      <c r="L1116" s="88" t="s">
        <v>24</v>
      </c>
      <c r="M1116" s="90">
        <v>43100</v>
      </c>
      <c r="N1116" s="92">
        <v>35000</v>
      </c>
      <c r="O1116" s="7">
        <f>N1116/1000000</f>
        <v>3.5000000000000003E-2</v>
      </c>
      <c r="P1116" s="91">
        <v>12</v>
      </c>
      <c r="Q1116" s="90" t="s">
        <v>135</v>
      </c>
      <c r="R1116" s="89" t="s">
        <v>21</v>
      </c>
      <c r="S1116" s="88" t="s">
        <v>73</v>
      </c>
      <c r="T1116" s="88" t="s">
        <v>72</v>
      </c>
      <c r="U1116" s="88"/>
      <c r="V1116" s="53" t="s">
        <v>2730</v>
      </c>
      <c r="W1116" s="53"/>
      <c r="Y1116" s="13" t="s">
        <v>0</v>
      </c>
    </row>
    <row r="1117" spans="1:25" hidden="1" x14ac:dyDescent="0.25">
      <c r="A1117" s="160" t="s">
        <v>2729</v>
      </c>
      <c r="B1117" s="97" t="s">
        <v>367</v>
      </c>
      <c r="C1117" s="97" t="s">
        <v>366</v>
      </c>
      <c r="D1117" s="97" t="s">
        <v>2728</v>
      </c>
      <c r="E1117" s="97" t="s">
        <v>2727</v>
      </c>
      <c r="F1117" s="10" t="s">
        <v>12</v>
      </c>
      <c r="G1117" s="10" t="str">
        <f>_xlfn.IFNA(VLOOKUP($A1117,'[1]Engaged Deals'!$A:$J,2,FALSE),"No")</f>
        <v>No</v>
      </c>
      <c r="H1117" s="10" t="s">
        <v>11</v>
      </c>
      <c r="I1117" s="97" t="s">
        <v>195</v>
      </c>
      <c r="J1117" s="159">
        <v>42916</v>
      </c>
      <c r="K1117" s="158" t="s">
        <v>2726</v>
      </c>
      <c r="L1117" s="97" t="s">
        <v>144</v>
      </c>
      <c r="M1117" s="155">
        <v>42916</v>
      </c>
      <c r="N1117" s="157">
        <v>291023</v>
      </c>
      <c r="O1117" s="7">
        <f>N1117/1000000</f>
        <v>0.29102299999999998</v>
      </c>
      <c r="P1117" s="156">
        <v>12</v>
      </c>
      <c r="Q1117" s="155" t="s">
        <v>2725</v>
      </c>
      <c r="R1117" s="154" t="s">
        <v>142</v>
      </c>
      <c r="S1117" s="97" t="s">
        <v>47</v>
      </c>
      <c r="T1117" s="97" t="s">
        <v>162</v>
      </c>
      <c r="U1117" s="97" t="s">
        <v>1566</v>
      </c>
      <c r="V1117" s="97" t="s">
        <v>2724</v>
      </c>
      <c r="W1117" s="97" t="s">
        <v>160</v>
      </c>
      <c r="Y1117" s="13" t="s">
        <v>0</v>
      </c>
    </row>
    <row r="1118" spans="1:25" hidden="1" x14ac:dyDescent="0.25">
      <c r="A1118" s="60" t="s">
        <v>2723</v>
      </c>
      <c r="B1118" s="53" t="s">
        <v>65</v>
      </c>
      <c r="C1118" s="53" t="s">
        <v>198</v>
      </c>
      <c r="D1118" s="53" t="s">
        <v>2722</v>
      </c>
      <c r="E1118" s="53" t="s">
        <v>1397</v>
      </c>
      <c r="F1118" s="10" t="s">
        <v>12</v>
      </c>
      <c r="G1118" s="10" t="str">
        <f>_xlfn.IFNA(VLOOKUP($A1118,'[1]Engaged Deals'!$A:$J,2,FALSE),"No")</f>
        <v>No</v>
      </c>
      <c r="H1118" s="10" t="s">
        <v>27</v>
      </c>
      <c r="I1118" s="53" t="s">
        <v>195</v>
      </c>
      <c r="J1118" s="58">
        <v>43007</v>
      </c>
      <c r="K1118" s="59" t="s">
        <v>2721</v>
      </c>
      <c r="L1118" s="53" t="s">
        <v>8</v>
      </c>
      <c r="M1118" s="58">
        <v>43007</v>
      </c>
      <c r="N1118" s="57">
        <v>100000</v>
      </c>
      <c r="O1118" s="7">
        <f>N1118/1000000</f>
        <v>0.1</v>
      </c>
      <c r="P1118" s="56">
        <v>12</v>
      </c>
      <c r="Q1118" s="55" t="s">
        <v>7</v>
      </c>
      <c r="R1118" s="54" t="s">
        <v>21</v>
      </c>
      <c r="S1118" s="53" t="s">
        <v>73</v>
      </c>
      <c r="T1118" s="53" t="s">
        <v>72</v>
      </c>
      <c r="U1118" s="53" t="s">
        <v>346</v>
      </c>
      <c r="V1118" s="53" t="s">
        <v>2720</v>
      </c>
      <c r="W1118" s="53" t="s">
        <v>151</v>
      </c>
      <c r="Y1118" s="13" t="s">
        <v>0</v>
      </c>
    </row>
    <row r="1119" spans="1:25" x14ac:dyDescent="0.25">
      <c r="A1119" s="97" t="s">
        <v>2719</v>
      </c>
      <c r="B1119" s="97" t="s">
        <v>32</v>
      </c>
      <c r="C1119" s="97" t="s">
        <v>121</v>
      </c>
      <c r="D1119" s="97" t="s">
        <v>2718</v>
      </c>
      <c r="E1119" s="97" t="s">
        <v>2717</v>
      </c>
      <c r="F1119" s="10" t="s">
        <v>98</v>
      </c>
      <c r="G1119" s="10" t="str">
        <f>_xlfn.IFNA(VLOOKUP($A1119,'[1]Engaged Deals'!$A:$J,2,FALSE),"No")</f>
        <v>No</v>
      </c>
      <c r="H1119" s="10" t="s">
        <v>97</v>
      </c>
      <c r="I1119" s="97" t="s">
        <v>96</v>
      </c>
      <c r="J1119" s="159">
        <v>42825</v>
      </c>
      <c r="K1119" s="158" t="s">
        <v>2716</v>
      </c>
      <c r="L1119" s="97" t="s">
        <v>109</v>
      </c>
      <c r="M1119" s="155">
        <v>42825</v>
      </c>
      <c r="N1119" s="157">
        <v>12000</v>
      </c>
      <c r="O1119" s="7">
        <f>N1119/1000000</f>
        <v>1.2E-2</v>
      </c>
      <c r="P1119" s="154">
        <v>1</v>
      </c>
      <c r="Q1119" s="155" t="s">
        <v>222</v>
      </c>
      <c r="R1119" s="97" t="s">
        <v>21</v>
      </c>
      <c r="S1119" s="97" t="s">
        <v>73</v>
      </c>
      <c r="T1119" s="97" t="s">
        <v>221</v>
      </c>
      <c r="U1119" s="97" t="s">
        <v>494</v>
      </c>
      <c r="V1119" s="97" t="s">
        <v>220</v>
      </c>
      <c r="W1119" s="97"/>
      <c r="Y1119" s="13" t="s">
        <v>0</v>
      </c>
    </row>
    <row r="1120" spans="1:25" hidden="1" x14ac:dyDescent="0.25">
      <c r="A1120" s="97" t="s">
        <v>2715</v>
      </c>
      <c r="B1120" s="97" t="s">
        <v>32</v>
      </c>
      <c r="C1120" s="97" t="s">
        <v>190</v>
      </c>
      <c r="D1120" s="97" t="s">
        <v>2714</v>
      </c>
      <c r="E1120" s="97" t="s">
        <v>2713</v>
      </c>
      <c r="F1120" s="10" t="s">
        <v>61</v>
      </c>
      <c r="G1120" s="10" t="str">
        <f>_xlfn.IFNA(VLOOKUP($A1120,'[1]Engaged Deals'!$A:$J,2,FALSE),"No")</f>
        <v>No</v>
      </c>
      <c r="H1120" s="10" t="s">
        <v>97</v>
      </c>
      <c r="I1120" s="97" t="s">
        <v>59</v>
      </c>
      <c r="J1120" s="159">
        <v>42818</v>
      </c>
      <c r="K1120" s="158" t="s">
        <v>2712</v>
      </c>
      <c r="L1120" s="97" t="s">
        <v>24</v>
      </c>
      <c r="M1120" s="155">
        <v>42828</v>
      </c>
      <c r="N1120" s="157">
        <v>150</v>
      </c>
      <c r="O1120" s="7">
        <f>N1120/1000000</f>
        <v>1.4999999999999999E-4</v>
      </c>
      <c r="P1120" s="154">
        <v>3</v>
      </c>
      <c r="Q1120" s="155" t="s">
        <v>1678</v>
      </c>
      <c r="R1120" s="97" t="s">
        <v>21</v>
      </c>
      <c r="S1120" s="97" t="s">
        <v>47</v>
      </c>
      <c r="T1120" s="97" t="s">
        <v>162</v>
      </c>
      <c r="U1120" s="97"/>
      <c r="V1120" s="97" t="s">
        <v>40</v>
      </c>
      <c r="W1120" s="97"/>
      <c r="Y1120" s="13" t="s">
        <v>0</v>
      </c>
    </row>
    <row r="1121" spans="1:25" hidden="1" x14ac:dyDescent="0.25">
      <c r="A1121" s="97" t="s">
        <v>2711</v>
      </c>
      <c r="B1121" s="97" t="s">
        <v>532</v>
      </c>
      <c r="C1121" s="97" t="s">
        <v>598</v>
      </c>
      <c r="D1121" s="97" t="s">
        <v>2710</v>
      </c>
      <c r="E1121" s="97" t="s">
        <v>2709</v>
      </c>
      <c r="F1121" s="10" t="s">
        <v>28</v>
      </c>
      <c r="G1121" s="10" t="str">
        <f>_xlfn.IFNA(VLOOKUP($A1121,'[1]Engaged Deals'!$A:$J,2,FALSE),"No")</f>
        <v>No</v>
      </c>
      <c r="H1121" s="10" t="s">
        <v>97</v>
      </c>
      <c r="I1121" s="97" t="s">
        <v>26</v>
      </c>
      <c r="J1121" s="159">
        <v>42825</v>
      </c>
      <c r="K1121" s="158" t="s">
        <v>2708</v>
      </c>
      <c r="L1121" s="97" t="s">
        <v>8</v>
      </c>
      <c r="M1121" s="155">
        <v>42825</v>
      </c>
      <c r="N1121" s="157">
        <v>644</v>
      </c>
      <c r="O1121" s="7">
        <f>N1121/1000000</f>
        <v>6.4400000000000004E-4</v>
      </c>
      <c r="P1121" s="154">
        <v>12</v>
      </c>
      <c r="Q1121" s="155" t="s">
        <v>135</v>
      </c>
      <c r="R1121" s="97" t="s">
        <v>281</v>
      </c>
      <c r="S1121" s="97" t="s">
        <v>676</v>
      </c>
      <c r="T1121" s="97" t="s">
        <v>676</v>
      </c>
      <c r="U1121" s="97" t="s">
        <v>2707</v>
      </c>
      <c r="V1121" s="97" t="s">
        <v>2706</v>
      </c>
      <c r="W1121" s="97" t="s">
        <v>229</v>
      </c>
      <c r="Y1121" s="13" t="s">
        <v>0</v>
      </c>
    </row>
    <row r="1122" spans="1:25" hidden="1" x14ac:dyDescent="0.25">
      <c r="A1122" s="160" t="s">
        <v>2705</v>
      </c>
      <c r="B1122" s="97" t="s">
        <v>149</v>
      </c>
      <c r="C1122" s="97" t="s">
        <v>406</v>
      </c>
      <c r="D1122" s="97" t="s">
        <v>2466</v>
      </c>
      <c r="E1122" s="97" t="s">
        <v>2704</v>
      </c>
      <c r="F1122" s="10" t="s">
        <v>403</v>
      </c>
      <c r="G1122" s="10" t="str">
        <f>_xlfn.IFNA(VLOOKUP($A1122,'[1]Engaged Deals'!$A:$J,2,FALSE),"No")</f>
        <v>No</v>
      </c>
      <c r="H1122" s="10" t="s">
        <v>11</v>
      </c>
      <c r="I1122" s="97" t="s">
        <v>26</v>
      </c>
      <c r="J1122" s="159">
        <v>42875</v>
      </c>
      <c r="K1122" s="158" t="s">
        <v>2703</v>
      </c>
      <c r="L1122" s="97" t="s">
        <v>24</v>
      </c>
      <c r="M1122" s="155">
        <v>42875</v>
      </c>
      <c r="N1122" s="157">
        <v>33333</v>
      </c>
      <c r="O1122" s="7">
        <f>N1122/1000000</f>
        <v>3.3333000000000002E-2</v>
      </c>
      <c r="P1122" s="156">
        <v>1</v>
      </c>
      <c r="Q1122" s="155" t="s">
        <v>2702</v>
      </c>
      <c r="R1122" s="154" t="s">
        <v>21</v>
      </c>
      <c r="S1122" s="97" t="s">
        <v>73</v>
      </c>
      <c r="T1122" s="97" t="s">
        <v>72</v>
      </c>
      <c r="U1122" s="97" t="s">
        <v>346</v>
      </c>
      <c r="V1122" s="97" t="s">
        <v>2701</v>
      </c>
      <c r="W1122" s="97" t="s">
        <v>2700</v>
      </c>
      <c r="Y1122" s="13" t="s">
        <v>0</v>
      </c>
    </row>
    <row r="1123" spans="1:25" hidden="1" x14ac:dyDescent="0.25">
      <c r="A1123" s="160" t="s">
        <v>2699</v>
      </c>
      <c r="B1123" s="97" t="s">
        <v>32</v>
      </c>
      <c r="C1123" s="97" t="s">
        <v>190</v>
      </c>
      <c r="D1123" s="97" t="s">
        <v>2698</v>
      </c>
      <c r="E1123" s="97" t="s">
        <v>2697</v>
      </c>
      <c r="F1123" s="10" t="s">
        <v>61</v>
      </c>
      <c r="G1123" s="10" t="str">
        <f>_xlfn.IFNA(VLOOKUP($A1123,'[1]Engaged Deals'!$A:$J,2,FALSE),"No")</f>
        <v>No</v>
      </c>
      <c r="H1123" s="10" t="s">
        <v>11</v>
      </c>
      <c r="I1123" s="97" t="s">
        <v>59</v>
      </c>
      <c r="J1123" s="159">
        <v>42909</v>
      </c>
      <c r="K1123" s="158" t="s">
        <v>2696</v>
      </c>
      <c r="L1123" s="97" t="s">
        <v>8</v>
      </c>
      <c r="M1123" s="155">
        <v>42909</v>
      </c>
      <c r="N1123" s="157">
        <v>500000</v>
      </c>
      <c r="O1123" s="7">
        <f>N1123/1000000</f>
        <v>0.5</v>
      </c>
      <c r="P1123" s="156">
        <v>6</v>
      </c>
      <c r="Q1123" s="155" t="s">
        <v>743</v>
      </c>
      <c r="R1123" s="154" t="s">
        <v>142</v>
      </c>
      <c r="S1123" s="97" t="s">
        <v>47</v>
      </c>
      <c r="T1123" s="97" t="s">
        <v>46</v>
      </c>
      <c r="U1123" s="97" t="s">
        <v>539</v>
      </c>
      <c r="V1123" s="97" t="s">
        <v>40</v>
      </c>
      <c r="W1123" s="97" t="s">
        <v>2695</v>
      </c>
      <c r="Y1123" s="13" t="s">
        <v>0</v>
      </c>
    </row>
    <row r="1124" spans="1:25" hidden="1" x14ac:dyDescent="0.25">
      <c r="A1124" s="60" t="s">
        <v>2694</v>
      </c>
      <c r="B1124" s="53" t="s">
        <v>32</v>
      </c>
      <c r="C1124" s="53" t="s">
        <v>190</v>
      </c>
      <c r="D1124" s="53" t="s">
        <v>2693</v>
      </c>
      <c r="E1124" s="53" t="s">
        <v>2692</v>
      </c>
      <c r="F1124" s="10" t="s">
        <v>61</v>
      </c>
      <c r="G1124" s="10" t="str">
        <f>_xlfn.IFNA(VLOOKUP($A1124,'[1]Engaged Deals'!$A:$J,2,FALSE),"No")</f>
        <v>No</v>
      </c>
      <c r="H1124" s="10" t="s">
        <v>27</v>
      </c>
      <c r="I1124" s="53" t="s">
        <v>119</v>
      </c>
      <c r="J1124" s="58">
        <v>42936</v>
      </c>
      <c r="K1124" s="59" t="s">
        <v>2691</v>
      </c>
      <c r="L1124" s="53" t="s">
        <v>24</v>
      </c>
      <c r="M1124" s="58">
        <v>42936</v>
      </c>
      <c r="N1124" s="57">
        <v>50000</v>
      </c>
      <c r="O1124" s="7">
        <f>N1124/1000000</f>
        <v>0.05</v>
      </c>
      <c r="P1124" s="56">
        <v>12</v>
      </c>
      <c r="Q1124" s="55" t="s">
        <v>305</v>
      </c>
      <c r="R1124" s="54" t="s">
        <v>6</v>
      </c>
      <c r="S1124" s="53" t="s">
        <v>107</v>
      </c>
      <c r="T1124" s="53" t="s">
        <v>106</v>
      </c>
      <c r="U1124" s="53" t="s">
        <v>105</v>
      </c>
      <c r="V1124" s="53" t="s">
        <v>40</v>
      </c>
      <c r="W1124" s="53" t="s">
        <v>69</v>
      </c>
      <c r="Y1124" s="13" t="s">
        <v>0</v>
      </c>
    </row>
    <row r="1125" spans="1:25" hidden="1" x14ac:dyDescent="0.25">
      <c r="A1125" s="60" t="s">
        <v>2690</v>
      </c>
      <c r="B1125" s="53" t="s">
        <v>65</v>
      </c>
      <c r="C1125" s="53" t="s">
        <v>158</v>
      </c>
      <c r="D1125" s="53" t="s">
        <v>2689</v>
      </c>
      <c r="E1125" s="53" t="s">
        <v>2688</v>
      </c>
      <c r="F1125" s="10" t="s">
        <v>28</v>
      </c>
      <c r="G1125" s="10" t="str">
        <f>_xlfn.IFNA(VLOOKUP($A1125,'[1]Engaged Deals'!$A:$J,2,FALSE),"No")</f>
        <v>No</v>
      </c>
      <c r="H1125" s="10" t="s">
        <v>60</v>
      </c>
      <c r="I1125" s="53" t="s">
        <v>187</v>
      </c>
      <c r="J1125" s="58">
        <v>43049</v>
      </c>
      <c r="K1125" s="59" t="s">
        <v>2687</v>
      </c>
      <c r="L1125" s="53" t="s">
        <v>8</v>
      </c>
      <c r="M1125" s="55">
        <v>43049</v>
      </c>
      <c r="N1125" s="57">
        <v>100000</v>
      </c>
      <c r="O1125" s="7">
        <f>N1125/1000000</f>
        <v>0.1</v>
      </c>
      <c r="P1125" s="56">
        <v>3</v>
      </c>
      <c r="Q1125" s="55" t="s">
        <v>108</v>
      </c>
      <c r="R1125" s="54" t="s">
        <v>21</v>
      </c>
      <c r="S1125" s="53" t="s">
        <v>73</v>
      </c>
      <c r="T1125" s="53" t="s">
        <v>72</v>
      </c>
      <c r="U1125" s="53" t="s">
        <v>370</v>
      </c>
      <c r="V1125" s="53" t="s">
        <v>2686</v>
      </c>
      <c r="W1125" s="53" t="s">
        <v>2685</v>
      </c>
      <c r="Y1125" s="13" t="s">
        <v>0</v>
      </c>
    </row>
    <row r="1126" spans="1:25" hidden="1" x14ac:dyDescent="0.25">
      <c r="A1126" s="60" t="s">
        <v>2690</v>
      </c>
      <c r="B1126" s="53" t="s">
        <v>65</v>
      </c>
      <c r="C1126" s="53" t="s">
        <v>158</v>
      </c>
      <c r="D1126" s="53" t="s">
        <v>2689</v>
      </c>
      <c r="E1126" s="53" t="s">
        <v>2688</v>
      </c>
      <c r="F1126" s="10" t="s">
        <v>28</v>
      </c>
      <c r="G1126" s="10" t="str">
        <f>_xlfn.IFNA(VLOOKUP($A1126,'[1]Engaged Deals'!$A:$J,2,FALSE),"No")</f>
        <v>No</v>
      </c>
      <c r="H1126" s="10" t="s">
        <v>60</v>
      </c>
      <c r="I1126" s="53" t="s">
        <v>187</v>
      </c>
      <c r="J1126" s="58">
        <v>43049</v>
      </c>
      <c r="K1126" s="59" t="s">
        <v>2687</v>
      </c>
      <c r="L1126" s="53" t="s">
        <v>8</v>
      </c>
      <c r="M1126" s="55">
        <v>43049</v>
      </c>
      <c r="N1126" s="57">
        <v>100000</v>
      </c>
      <c r="O1126" s="7">
        <f>N1126/1000000</f>
        <v>0.1</v>
      </c>
      <c r="P1126" s="56">
        <v>3</v>
      </c>
      <c r="Q1126" s="55" t="s">
        <v>1545</v>
      </c>
      <c r="R1126" s="54" t="s">
        <v>21</v>
      </c>
      <c r="S1126" s="53" t="s">
        <v>47</v>
      </c>
      <c r="T1126" s="53" t="s">
        <v>162</v>
      </c>
      <c r="U1126" s="53" t="s">
        <v>214</v>
      </c>
      <c r="V1126" s="53" t="s">
        <v>2686</v>
      </c>
      <c r="W1126" s="53" t="s">
        <v>2685</v>
      </c>
      <c r="Y1126" s="13" t="s">
        <v>0</v>
      </c>
    </row>
    <row r="1127" spans="1:25" hidden="1" x14ac:dyDescent="0.25">
      <c r="A1127" s="160" t="s">
        <v>2684</v>
      </c>
      <c r="B1127" s="97" t="s">
        <v>32</v>
      </c>
      <c r="C1127" s="97" t="s">
        <v>41</v>
      </c>
      <c r="D1127" s="97" t="s">
        <v>2635</v>
      </c>
      <c r="E1127" s="97" t="s">
        <v>2683</v>
      </c>
      <c r="F1127" s="10" t="s">
        <v>269</v>
      </c>
      <c r="G1127" s="10" t="str">
        <f>_xlfn.IFNA(VLOOKUP($A1127,'[1]Engaged Deals'!$A:$J,2,FALSE),"No")</f>
        <v>No</v>
      </c>
      <c r="H1127" s="10" t="s">
        <v>11</v>
      </c>
      <c r="I1127" s="97" t="s">
        <v>268</v>
      </c>
      <c r="J1127" s="159">
        <v>42852</v>
      </c>
      <c r="K1127" s="158" t="s">
        <v>2682</v>
      </c>
      <c r="L1127" s="97" t="s">
        <v>144</v>
      </c>
      <c r="M1127" s="155">
        <v>42852</v>
      </c>
      <c r="N1127" s="157">
        <v>100000</v>
      </c>
      <c r="O1127" s="7">
        <f>N1127/1000000</f>
        <v>0.1</v>
      </c>
      <c r="P1127" s="156">
        <v>3</v>
      </c>
      <c r="Q1127" s="155" t="s">
        <v>2681</v>
      </c>
      <c r="R1127" s="154" t="s">
        <v>142</v>
      </c>
      <c r="S1127" s="97" t="s">
        <v>47</v>
      </c>
      <c r="T1127" s="97" t="s">
        <v>162</v>
      </c>
      <c r="U1127" s="97" t="s">
        <v>214</v>
      </c>
      <c r="V1127" s="97" t="s">
        <v>2588</v>
      </c>
      <c r="W1127" s="97" t="s">
        <v>115</v>
      </c>
      <c r="Y1127" s="13" t="s">
        <v>0</v>
      </c>
    </row>
    <row r="1128" spans="1:25" hidden="1" x14ac:dyDescent="0.25">
      <c r="A1128" s="160" t="s">
        <v>2680</v>
      </c>
      <c r="B1128" s="97" t="s">
        <v>32</v>
      </c>
      <c r="C1128" s="97" t="s">
        <v>31</v>
      </c>
      <c r="D1128" s="97" t="s">
        <v>2679</v>
      </c>
      <c r="E1128" s="97" t="s">
        <v>57</v>
      </c>
      <c r="F1128" s="10" t="s">
        <v>28</v>
      </c>
      <c r="G1128" s="10" t="str">
        <f>_xlfn.IFNA(VLOOKUP($A1128,'[1]Engaged Deals'!$A:$J,2,FALSE),"No")</f>
        <v>No</v>
      </c>
      <c r="H1128" s="10" t="s">
        <v>11</v>
      </c>
      <c r="I1128" s="97" t="s">
        <v>26</v>
      </c>
      <c r="J1128" s="159">
        <v>42883</v>
      </c>
      <c r="K1128" s="158" t="s">
        <v>2678</v>
      </c>
      <c r="L1128" s="97" t="s">
        <v>8</v>
      </c>
      <c r="M1128" s="155">
        <v>42883</v>
      </c>
      <c r="N1128" s="157">
        <v>150000</v>
      </c>
      <c r="O1128" s="7">
        <f>N1128/1000000</f>
        <v>0.15</v>
      </c>
      <c r="P1128" s="156">
        <v>1</v>
      </c>
      <c r="Q1128" s="155" t="s">
        <v>7</v>
      </c>
      <c r="R1128" s="154" t="s">
        <v>6</v>
      </c>
      <c r="S1128" s="97" t="s">
        <v>172</v>
      </c>
      <c r="T1128" s="97" t="s">
        <v>1876</v>
      </c>
      <c r="U1128" s="97" t="s">
        <v>2677</v>
      </c>
      <c r="V1128" s="97" t="s">
        <v>2676</v>
      </c>
      <c r="W1128" s="97" t="s">
        <v>115</v>
      </c>
      <c r="Y1128" s="13" t="s">
        <v>0</v>
      </c>
    </row>
    <row r="1129" spans="1:25" hidden="1" x14ac:dyDescent="0.25">
      <c r="A1129" s="160" t="s">
        <v>2675</v>
      </c>
      <c r="B1129" s="97" t="s">
        <v>149</v>
      </c>
      <c r="C1129" s="97" t="s">
        <v>406</v>
      </c>
      <c r="D1129" s="97" t="s">
        <v>2674</v>
      </c>
      <c r="E1129" s="97" t="s">
        <v>2673</v>
      </c>
      <c r="F1129" s="10" t="s">
        <v>403</v>
      </c>
      <c r="G1129" s="10" t="str">
        <f>_xlfn.IFNA(VLOOKUP($A1129,'[1]Engaged Deals'!$A:$J,2,FALSE),"No")</f>
        <v>Yes</v>
      </c>
      <c r="H1129" s="10" t="s">
        <v>11</v>
      </c>
      <c r="I1129" s="97" t="s">
        <v>187</v>
      </c>
      <c r="J1129" s="159">
        <v>42879</v>
      </c>
      <c r="K1129" s="158" t="s">
        <v>2672</v>
      </c>
      <c r="L1129" s="97" t="s">
        <v>144</v>
      </c>
      <c r="M1129" s="155">
        <v>42879</v>
      </c>
      <c r="N1129" s="157">
        <v>111111</v>
      </c>
      <c r="O1129" s="7">
        <f>N1129/1000000</f>
        <v>0.111111</v>
      </c>
      <c r="P1129" s="156">
        <v>3</v>
      </c>
      <c r="Q1129" s="155" t="s">
        <v>7</v>
      </c>
      <c r="R1129" s="154" t="s">
        <v>281</v>
      </c>
      <c r="S1129" s="97" t="s">
        <v>47</v>
      </c>
      <c r="T1129" s="97" t="s">
        <v>162</v>
      </c>
      <c r="U1129" s="97" t="s">
        <v>214</v>
      </c>
      <c r="V1129" s="97" t="s">
        <v>2671</v>
      </c>
      <c r="W1129" s="97" t="s">
        <v>115</v>
      </c>
      <c r="X1129" s="1" t="s">
        <v>43</v>
      </c>
      <c r="Y1129" s="13" t="s">
        <v>0</v>
      </c>
    </row>
    <row r="1130" spans="1:25" hidden="1" x14ac:dyDescent="0.25">
      <c r="A1130" s="160" t="s">
        <v>2670</v>
      </c>
      <c r="B1130" s="97" t="s">
        <v>52</v>
      </c>
      <c r="C1130" s="97" t="s">
        <v>52</v>
      </c>
      <c r="D1130" s="97" t="s">
        <v>2669</v>
      </c>
      <c r="E1130" s="97" t="s">
        <v>850</v>
      </c>
      <c r="F1130" s="10" t="s">
        <v>61</v>
      </c>
      <c r="G1130" s="10" t="str">
        <f>_xlfn.IFNA(VLOOKUP($A1130,'[1]Engaged Deals'!$A:$J,2,FALSE),"No")</f>
        <v>No</v>
      </c>
      <c r="H1130" s="10" t="s">
        <v>11</v>
      </c>
      <c r="I1130" s="97" t="s">
        <v>119</v>
      </c>
      <c r="J1130" s="159">
        <v>42905</v>
      </c>
      <c r="K1130" s="158" t="s">
        <v>2668</v>
      </c>
      <c r="L1130" s="97" t="s">
        <v>8</v>
      </c>
      <c r="M1130" s="155">
        <v>42905</v>
      </c>
      <c r="N1130" s="157">
        <v>142857</v>
      </c>
      <c r="O1130" s="7">
        <f>N1130/1000000</f>
        <v>0.14285700000000001</v>
      </c>
      <c r="P1130" s="156">
        <v>12</v>
      </c>
      <c r="Q1130" s="155" t="s">
        <v>2667</v>
      </c>
      <c r="R1130" s="154" t="s">
        <v>281</v>
      </c>
      <c r="S1130" s="97" t="s">
        <v>47</v>
      </c>
      <c r="T1130" s="97" t="s">
        <v>162</v>
      </c>
      <c r="U1130" s="97" t="s">
        <v>214</v>
      </c>
      <c r="V1130" s="97" t="s">
        <v>2666</v>
      </c>
      <c r="W1130" s="97" t="s">
        <v>229</v>
      </c>
      <c r="Y1130" s="13" t="s">
        <v>0</v>
      </c>
    </row>
    <row r="1131" spans="1:25" hidden="1" x14ac:dyDescent="0.25">
      <c r="A1131" s="160" t="s">
        <v>2665</v>
      </c>
      <c r="B1131" s="97" t="s">
        <v>32</v>
      </c>
      <c r="C1131" s="97" t="s">
        <v>190</v>
      </c>
      <c r="D1131" s="97" t="s">
        <v>2664</v>
      </c>
      <c r="E1131" s="97" t="s">
        <v>2663</v>
      </c>
      <c r="F1131" s="10" t="s">
        <v>28</v>
      </c>
      <c r="G1131" s="10" t="str">
        <f>_xlfn.IFNA(VLOOKUP($A1131,'[1]Engaged Deals'!$A:$J,2,FALSE),"No")</f>
        <v>No</v>
      </c>
      <c r="H1131" s="10" t="s">
        <v>11</v>
      </c>
      <c r="I1131" s="97" t="s">
        <v>187</v>
      </c>
      <c r="J1131" s="159">
        <v>42900</v>
      </c>
      <c r="K1131" s="158" t="s">
        <v>2662</v>
      </c>
      <c r="L1131" s="97" t="s">
        <v>8</v>
      </c>
      <c r="M1131" s="155">
        <v>42900</v>
      </c>
      <c r="N1131" s="157">
        <v>190000</v>
      </c>
      <c r="O1131" s="7">
        <f>N1131/1000000</f>
        <v>0.19</v>
      </c>
      <c r="P1131" s="156">
        <v>12</v>
      </c>
      <c r="Q1131" s="155" t="s">
        <v>179</v>
      </c>
      <c r="R1131" s="154" t="s">
        <v>21</v>
      </c>
      <c r="S1131" s="97" t="s">
        <v>47</v>
      </c>
      <c r="T1131" s="97" t="s">
        <v>162</v>
      </c>
      <c r="U1131" s="97" t="s">
        <v>2661</v>
      </c>
      <c r="V1131" s="97" t="s">
        <v>40</v>
      </c>
      <c r="W1131" s="97" t="s">
        <v>160</v>
      </c>
      <c r="Y1131" s="13" t="s">
        <v>0</v>
      </c>
    </row>
    <row r="1132" spans="1:25" hidden="1" x14ac:dyDescent="0.25">
      <c r="A1132" s="60" t="s">
        <v>2660</v>
      </c>
      <c r="B1132" s="53" t="s">
        <v>149</v>
      </c>
      <c r="C1132" s="53" t="s">
        <v>207</v>
      </c>
      <c r="D1132" s="53" t="s">
        <v>2659</v>
      </c>
      <c r="E1132" s="53" t="s">
        <v>300</v>
      </c>
      <c r="F1132" s="10" t="s">
        <v>28</v>
      </c>
      <c r="G1132" s="10" t="str">
        <f>_xlfn.IFNA(VLOOKUP($A1132,'[1]Engaged Deals'!$A:$J,2,FALSE),"No")</f>
        <v>No</v>
      </c>
      <c r="H1132" s="10" t="s">
        <v>27</v>
      </c>
      <c r="I1132" s="53" t="s">
        <v>26</v>
      </c>
      <c r="J1132" s="58">
        <v>42991</v>
      </c>
      <c r="K1132" s="59" t="s">
        <v>2658</v>
      </c>
      <c r="L1132" s="53" t="s">
        <v>24</v>
      </c>
      <c r="M1132" s="58">
        <v>42991</v>
      </c>
      <c r="N1132" s="57">
        <v>100000</v>
      </c>
      <c r="O1132" s="7">
        <f>N1132/1000000</f>
        <v>0.1</v>
      </c>
      <c r="P1132" s="56">
        <v>12</v>
      </c>
      <c r="Q1132" s="55" t="s">
        <v>743</v>
      </c>
      <c r="R1132" s="54" t="s">
        <v>6</v>
      </c>
      <c r="S1132" s="53" t="s">
        <v>47</v>
      </c>
      <c r="T1132" s="53" t="s">
        <v>46</v>
      </c>
      <c r="U1132" s="53" t="s">
        <v>539</v>
      </c>
      <c r="V1132" s="53" t="s">
        <v>2248</v>
      </c>
      <c r="W1132" s="53"/>
      <c r="Y1132" s="13" t="s">
        <v>0</v>
      </c>
    </row>
    <row r="1133" spans="1:25" hidden="1" x14ac:dyDescent="0.25">
      <c r="A1133" s="60" t="s">
        <v>2657</v>
      </c>
      <c r="B1133" s="53" t="s">
        <v>32</v>
      </c>
      <c r="C1133" s="53" t="s">
        <v>190</v>
      </c>
      <c r="D1133" s="53" t="s">
        <v>252</v>
      </c>
      <c r="E1133" s="53" t="s">
        <v>2656</v>
      </c>
      <c r="F1133" s="10" t="s">
        <v>12</v>
      </c>
      <c r="G1133" s="10" t="str">
        <f>_xlfn.IFNA(VLOOKUP($A1133,'[1]Engaged Deals'!$A:$J,2,FALSE),"No")</f>
        <v>No</v>
      </c>
      <c r="H1133" s="10" t="s">
        <v>27</v>
      </c>
      <c r="I1133" s="53" t="s">
        <v>10</v>
      </c>
      <c r="J1133" s="58">
        <v>42993</v>
      </c>
      <c r="K1133" s="59" t="s">
        <v>2655</v>
      </c>
      <c r="L1133" s="53" t="s">
        <v>24</v>
      </c>
      <c r="M1133" s="58">
        <v>42993</v>
      </c>
      <c r="N1133" s="57">
        <v>100000</v>
      </c>
      <c r="O1133" s="7">
        <f>N1133/1000000</f>
        <v>0.1</v>
      </c>
      <c r="P1133" s="56">
        <v>12</v>
      </c>
      <c r="Q1133" s="55" t="s">
        <v>173</v>
      </c>
      <c r="R1133" s="54" t="s">
        <v>21</v>
      </c>
      <c r="S1133" s="53" t="s">
        <v>47</v>
      </c>
      <c r="T1133" s="53" t="s">
        <v>162</v>
      </c>
      <c r="U1133" s="53" t="s">
        <v>214</v>
      </c>
      <c r="V1133" s="53" t="s">
        <v>40</v>
      </c>
      <c r="W1133" s="53" t="s">
        <v>229</v>
      </c>
      <c r="Y1133" s="13" t="s">
        <v>0</v>
      </c>
    </row>
    <row r="1134" spans="1:25" hidden="1" x14ac:dyDescent="0.25">
      <c r="A1134" s="97" t="s">
        <v>2654</v>
      </c>
      <c r="B1134" s="97" t="s">
        <v>32</v>
      </c>
      <c r="C1134" s="97" t="s">
        <v>31</v>
      </c>
      <c r="D1134" s="97" t="s">
        <v>2653</v>
      </c>
      <c r="E1134" s="97" t="s">
        <v>2652</v>
      </c>
      <c r="F1134" s="10" t="s">
        <v>28</v>
      </c>
      <c r="G1134" s="10" t="str">
        <f>_xlfn.IFNA(VLOOKUP($A1134,'[1]Engaged Deals'!$A:$J,2,FALSE),"No")</f>
        <v>No</v>
      </c>
      <c r="H1134" s="10" t="s">
        <v>97</v>
      </c>
      <c r="I1134" s="97" t="s">
        <v>26</v>
      </c>
      <c r="J1134" s="159">
        <v>42823</v>
      </c>
      <c r="K1134" s="158" t="s">
        <v>2651</v>
      </c>
      <c r="L1134" s="97" t="s">
        <v>8</v>
      </c>
      <c r="M1134" s="155">
        <v>42823</v>
      </c>
      <c r="N1134" s="157">
        <v>20000</v>
      </c>
      <c r="O1134" s="7">
        <f>N1134/1000000</f>
        <v>0.02</v>
      </c>
      <c r="P1134" s="154">
        <v>1</v>
      </c>
      <c r="Q1134" s="155" t="s">
        <v>7</v>
      </c>
      <c r="R1134" s="97" t="s">
        <v>21</v>
      </c>
      <c r="S1134" s="97" t="s">
        <v>73</v>
      </c>
      <c r="T1134" s="97" t="s">
        <v>72</v>
      </c>
      <c r="U1134" s="97" t="s">
        <v>231</v>
      </c>
      <c r="V1134" s="97" t="s">
        <v>500</v>
      </c>
      <c r="W1134" s="97" t="s">
        <v>229</v>
      </c>
      <c r="Y1134" s="13" t="s">
        <v>0</v>
      </c>
    </row>
    <row r="1135" spans="1:25" hidden="1" x14ac:dyDescent="0.25">
      <c r="A1135" s="60" t="s">
        <v>2650</v>
      </c>
      <c r="B1135" s="53" t="s">
        <v>32</v>
      </c>
      <c r="C1135" s="53" t="s">
        <v>41</v>
      </c>
      <c r="D1135" s="53" t="s">
        <v>2649</v>
      </c>
      <c r="E1135" s="53" t="s">
        <v>422</v>
      </c>
      <c r="F1135" s="10" t="s">
        <v>28</v>
      </c>
      <c r="G1135" s="10" t="str">
        <f>_xlfn.IFNA(VLOOKUP($A1135,'[1]Engaged Deals'!$A:$J,2,FALSE),"No")</f>
        <v>No</v>
      </c>
      <c r="H1135" s="10" t="s">
        <v>60</v>
      </c>
      <c r="I1135" s="53" t="s">
        <v>187</v>
      </c>
      <c r="J1135" s="58">
        <v>43091</v>
      </c>
      <c r="K1135" s="59" t="s">
        <v>2648</v>
      </c>
      <c r="L1135" s="53" t="s">
        <v>8</v>
      </c>
      <c r="M1135" s="55">
        <v>43091</v>
      </c>
      <c r="N1135" s="57">
        <v>3000000</v>
      </c>
      <c r="O1135" s="7">
        <f>N1135/1000000</f>
        <v>3</v>
      </c>
      <c r="P1135" s="56">
        <v>12</v>
      </c>
      <c r="Q1135" s="55" t="s">
        <v>371</v>
      </c>
      <c r="R1135" s="54" t="s">
        <v>6</v>
      </c>
      <c r="S1135" s="53" t="s">
        <v>47</v>
      </c>
      <c r="T1135" s="53" t="s">
        <v>46</v>
      </c>
      <c r="U1135" s="53" t="s">
        <v>539</v>
      </c>
      <c r="V1135" s="53" t="s">
        <v>2647</v>
      </c>
      <c r="W1135" s="53" t="s">
        <v>461</v>
      </c>
      <c r="Y1135" s="13" t="s">
        <v>0</v>
      </c>
    </row>
    <row r="1136" spans="1:25" x14ac:dyDescent="0.25">
      <c r="A1136" s="160" t="s">
        <v>2646</v>
      </c>
      <c r="B1136" s="97" t="s">
        <v>32</v>
      </c>
      <c r="C1136" s="97" t="s">
        <v>424</v>
      </c>
      <c r="D1136" s="97" t="s">
        <v>2645</v>
      </c>
      <c r="E1136" s="97" t="s">
        <v>2644</v>
      </c>
      <c r="F1136" s="10" t="s">
        <v>98</v>
      </c>
      <c r="G1136" s="10" t="str">
        <f>_xlfn.IFNA(VLOOKUP($A1136,'[1]Engaged Deals'!$A:$J,2,FALSE),"No")</f>
        <v>No</v>
      </c>
      <c r="H1136" s="10" t="s">
        <v>11</v>
      </c>
      <c r="I1136" s="97" t="s">
        <v>96</v>
      </c>
      <c r="J1136" s="159">
        <v>42916</v>
      </c>
      <c r="K1136" s="158" t="s">
        <v>2643</v>
      </c>
      <c r="L1136" s="97" t="s">
        <v>8</v>
      </c>
      <c r="M1136" s="155">
        <v>42916</v>
      </c>
      <c r="N1136" s="157">
        <v>93000</v>
      </c>
      <c r="O1136" s="7">
        <f>N1136/1000000</f>
        <v>9.2999999999999999E-2</v>
      </c>
      <c r="P1136" s="156">
        <v>1</v>
      </c>
      <c r="Q1136" s="155" t="s">
        <v>179</v>
      </c>
      <c r="R1136" s="154" t="s">
        <v>6</v>
      </c>
      <c r="S1136" s="97" t="s">
        <v>172</v>
      </c>
      <c r="T1136" s="97" t="s">
        <v>171</v>
      </c>
      <c r="U1136" s="97" t="s">
        <v>170</v>
      </c>
      <c r="V1136" s="97" t="s">
        <v>2642</v>
      </c>
      <c r="W1136" s="97" t="s">
        <v>318</v>
      </c>
      <c r="Y1136" s="13" t="s">
        <v>0</v>
      </c>
    </row>
    <row r="1137" spans="1:25" hidden="1" x14ac:dyDescent="0.25">
      <c r="A1137" s="160" t="s">
        <v>2641</v>
      </c>
      <c r="B1137" s="97" t="s">
        <v>65</v>
      </c>
      <c r="C1137" s="97" t="s">
        <v>459</v>
      </c>
      <c r="D1137" s="97" t="s">
        <v>2640</v>
      </c>
      <c r="E1137" s="97" t="s">
        <v>2639</v>
      </c>
      <c r="F1137" s="10" t="s">
        <v>61</v>
      </c>
      <c r="G1137" s="10" t="str">
        <f>_xlfn.IFNA(VLOOKUP($A1137,'[1]Engaged Deals'!$A:$J,2,FALSE),"No")</f>
        <v>No</v>
      </c>
      <c r="H1137" s="10" t="s">
        <v>11</v>
      </c>
      <c r="I1137" s="97" t="s">
        <v>59</v>
      </c>
      <c r="J1137" s="159">
        <v>42878</v>
      </c>
      <c r="K1137" s="158" t="s">
        <v>2638</v>
      </c>
      <c r="L1137" s="97" t="s">
        <v>8</v>
      </c>
      <c r="M1137" s="155">
        <v>42878</v>
      </c>
      <c r="N1137" s="157">
        <v>250000</v>
      </c>
      <c r="O1137" s="7">
        <f>N1137/1000000</f>
        <v>0.25</v>
      </c>
      <c r="P1137" s="156">
        <v>12</v>
      </c>
      <c r="Q1137" s="155" t="s">
        <v>282</v>
      </c>
      <c r="R1137" s="154" t="s">
        <v>6</v>
      </c>
      <c r="S1137" s="97" t="s">
        <v>47</v>
      </c>
      <c r="T1137" s="97" t="s">
        <v>162</v>
      </c>
      <c r="U1137" s="97" t="s">
        <v>214</v>
      </c>
      <c r="V1137" s="97" t="s">
        <v>2637</v>
      </c>
      <c r="W1137" s="97" t="s">
        <v>115</v>
      </c>
      <c r="Y1137" s="13" t="s">
        <v>0</v>
      </c>
    </row>
    <row r="1138" spans="1:25" hidden="1" x14ac:dyDescent="0.25">
      <c r="A1138" s="60" t="s">
        <v>2636</v>
      </c>
      <c r="B1138" s="53" t="s">
        <v>32</v>
      </c>
      <c r="C1138" s="53" t="s">
        <v>41</v>
      </c>
      <c r="D1138" s="53" t="s">
        <v>2635</v>
      </c>
      <c r="E1138" s="53" t="s">
        <v>2634</v>
      </c>
      <c r="F1138" s="10" t="s">
        <v>269</v>
      </c>
      <c r="G1138" s="10" t="str">
        <f>_xlfn.IFNA(VLOOKUP($A1138,'[1]Engaged Deals'!$A:$J,2,FALSE),"No")</f>
        <v>No</v>
      </c>
      <c r="H1138" s="10" t="s">
        <v>60</v>
      </c>
      <c r="I1138" s="53" t="s">
        <v>268</v>
      </c>
      <c r="J1138" s="58">
        <v>43045</v>
      </c>
      <c r="K1138" s="59" t="s">
        <v>2633</v>
      </c>
      <c r="L1138" s="53" t="s">
        <v>8</v>
      </c>
      <c r="M1138" s="55">
        <v>43045</v>
      </c>
      <c r="N1138" s="57">
        <v>400000</v>
      </c>
      <c r="O1138" s="7">
        <f>N1138/1000000</f>
        <v>0.4</v>
      </c>
      <c r="P1138" s="56">
        <v>12</v>
      </c>
      <c r="Q1138" s="55" t="s">
        <v>356</v>
      </c>
      <c r="R1138" s="54" t="s">
        <v>6</v>
      </c>
      <c r="S1138" s="53" t="s">
        <v>47</v>
      </c>
      <c r="T1138" s="53" t="s">
        <v>46</v>
      </c>
      <c r="U1138" s="53" t="s">
        <v>1714</v>
      </c>
      <c r="V1138" s="53" t="s">
        <v>2588</v>
      </c>
      <c r="W1138" s="53" t="s">
        <v>115</v>
      </c>
      <c r="Y1138" s="13" t="s">
        <v>0</v>
      </c>
    </row>
    <row r="1139" spans="1:25" hidden="1" x14ac:dyDescent="0.25">
      <c r="A1139" s="60" t="s">
        <v>2632</v>
      </c>
      <c r="B1139" s="53" t="s">
        <v>65</v>
      </c>
      <c r="C1139" s="53" t="s">
        <v>198</v>
      </c>
      <c r="D1139" s="53" t="s">
        <v>2631</v>
      </c>
      <c r="E1139" s="53" t="s">
        <v>2630</v>
      </c>
      <c r="F1139" s="10" t="s">
        <v>12</v>
      </c>
      <c r="G1139" s="10" t="str">
        <f>_xlfn.IFNA(VLOOKUP($A1139,'[1]Engaged Deals'!$A:$J,2,FALSE),"No")</f>
        <v>No</v>
      </c>
      <c r="H1139" s="10" t="s">
        <v>60</v>
      </c>
      <c r="I1139" s="53" t="s">
        <v>195</v>
      </c>
      <c r="J1139" s="58">
        <v>43098</v>
      </c>
      <c r="K1139" s="59" t="s">
        <v>2629</v>
      </c>
      <c r="L1139" s="53" t="s">
        <v>109</v>
      </c>
      <c r="M1139" s="55">
        <v>43098</v>
      </c>
      <c r="N1139" s="57">
        <v>15000</v>
      </c>
      <c r="O1139" s="7">
        <f>N1139/1000000</f>
        <v>1.4999999999999999E-2</v>
      </c>
      <c r="P1139" s="56">
        <v>12</v>
      </c>
      <c r="Q1139" s="55" t="s">
        <v>2628</v>
      </c>
      <c r="R1139" s="54" t="s">
        <v>21</v>
      </c>
      <c r="S1139" s="53" t="s">
        <v>47</v>
      </c>
      <c r="T1139" s="53" t="s">
        <v>162</v>
      </c>
      <c r="U1139" s="53"/>
      <c r="V1139" s="53" t="s">
        <v>2627</v>
      </c>
      <c r="W1139" s="53" t="s">
        <v>2626</v>
      </c>
      <c r="Y1139" s="13" t="s">
        <v>0</v>
      </c>
    </row>
    <row r="1140" spans="1:25" hidden="1" x14ac:dyDescent="0.25">
      <c r="A1140" s="160" t="s">
        <v>2625</v>
      </c>
      <c r="B1140" s="97" t="s">
        <v>65</v>
      </c>
      <c r="C1140" s="97" t="s">
        <v>459</v>
      </c>
      <c r="D1140" s="97" t="s">
        <v>2624</v>
      </c>
      <c r="E1140" s="97" t="s">
        <v>2623</v>
      </c>
      <c r="F1140" s="10" t="s">
        <v>61</v>
      </c>
      <c r="G1140" s="10" t="str">
        <f>_xlfn.IFNA(VLOOKUP($A1140,'[1]Engaged Deals'!$A:$J,2,FALSE),"No")</f>
        <v>No</v>
      </c>
      <c r="H1140" s="10" t="s">
        <v>11</v>
      </c>
      <c r="I1140" s="97" t="s">
        <v>119</v>
      </c>
      <c r="J1140" s="159">
        <v>42880</v>
      </c>
      <c r="K1140" s="158" t="s">
        <v>2622</v>
      </c>
      <c r="L1140" s="97" t="s">
        <v>8</v>
      </c>
      <c r="M1140" s="155">
        <v>42880</v>
      </c>
      <c r="N1140" s="157">
        <v>300000</v>
      </c>
      <c r="O1140" s="7">
        <f>N1140/1000000</f>
        <v>0.3</v>
      </c>
      <c r="P1140" s="156">
        <v>3</v>
      </c>
      <c r="Q1140" s="155" t="s">
        <v>74</v>
      </c>
      <c r="R1140" s="154" t="s">
        <v>6</v>
      </c>
      <c r="S1140" s="97" t="s">
        <v>47</v>
      </c>
      <c r="T1140" s="97" t="s">
        <v>162</v>
      </c>
      <c r="U1140" s="97" t="s">
        <v>214</v>
      </c>
      <c r="V1140" s="97" t="s">
        <v>2621</v>
      </c>
      <c r="W1140" s="97" t="s">
        <v>115</v>
      </c>
      <c r="Y1140" s="13" t="s">
        <v>0</v>
      </c>
    </row>
    <row r="1141" spans="1:25" hidden="1" x14ac:dyDescent="0.25">
      <c r="A1141" s="60" t="s">
        <v>2620</v>
      </c>
      <c r="B1141" s="53" t="s">
        <v>532</v>
      </c>
      <c r="C1141" s="53" t="s">
        <v>1371</v>
      </c>
      <c r="D1141" s="53" t="s">
        <v>2619</v>
      </c>
      <c r="E1141" s="53" t="s">
        <v>2618</v>
      </c>
      <c r="F1141" s="10" t="s">
        <v>28</v>
      </c>
      <c r="G1141" s="10" t="str">
        <f>_xlfn.IFNA(VLOOKUP($A1141,'[1]Engaged Deals'!$A:$J,2,FALSE),"No")</f>
        <v>No</v>
      </c>
      <c r="H1141" s="10" t="s">
        <v>60</v>
      </c>
      <c r="I1141" s="53" t="s">
        <v>187</v>
      </c>
      <c r="J1141" s="58">
        <v>43014</v>
      </c>
      <c r="K1141" s="59" t="s">
        <v>2617</v>
      </c>
      <c r="L1141" s="53" t="s">
        <v>8</v>
      </c>
      <c r="M1141" s="55">
        <v>43014</v>
      </c>
      <c r="N1141" s="57">
        <v>200000</v>
      </c>
      <c r="O1141" s="7">
        <f>N1141/1000000</f>
        <v>0.2</v>
      </c>
      <c r="P1141" s="56">
        <v>12</v>
      </c>
      <c r="Q1141" s="55" t="s">
        <v>173</v>
      </c>
      <c r="R1141" s="54" t="s">
        <v>6</v>
      </c>
      <c r="S1141" s="53" t="s">
        <v>47</v>
      </c>
      <c r="T1141" s="53" t="s">
        <v>162</v>
      </c>
      <c r="U1141" s="53" t="s">
        <v>2616</v>
      </c>
      <c r="V1141" s="53" t="s">
        <v>1366</v>
      </c>
      <c r="W1141" s="53" t="s">
        <v>160</v>
      </c>
      <c r="Y1141" s="13" t="s">
        <v>0</v>
      </c>
    </row>
    <row r="1142" spans="1:25" hidden="1" x14ac:dyDescent="0.25">
      <c r="A1142" s="162" t="s">
        <v>2615</v>
      </c>
      <c r="B1142" s="162" t="s">
        <v>32</v>
      </c>
      <c r="C1142" s="162" t="s">
        <v>424</v>
      </c>
      <c r="D1142" s="162" t="s">
        <v>1426</v>
      </c>
      <c r="E1142" s="162" t="s">
        <v>2614</v>
      </c>
      <c r="F1142" s="10" t="s">
        <v>28</v>
      </c>
      <c r="G1142" s="10" t="str">
        <f>_xlfn.IFNA(VLOOKUP($A1142,'[1]Engaged Deals'!$A:$J,2,FALSE),"No")</f>
        <v>No</v>
      </c>
      <c r="H1142" s="10" t="s">
        <v>97</v>
      </c>
      <c r="I1142" s="162" t="s">
        <v>26</v>
      </c>
      <c r="J1142" s="167">
        <v>42800</v>
      </c>
      <c r="K1142" s="166" t="s">
        <v>2613</v>
      </c>
      <c r="L1142" s="162" t="s">
        <v>94</v>
      </c>
      <c r="M1142" s="163">
        <v>42814</v>
      </c>
      <c r="N1142" s="165">
        <v>85250</v>
      </c>
      <c r="O1142" s="7">
        <f>N1142/1000000</f>
        <v>8.5250000000000006E-2</v>
      </c>
      <c r="P1142" s="164">
        <v>6</v>
      </c>
      <c r="Q1142" s="163" t="s">
        <v>371</v>
      </c>
      <c r="R1142" s="162" t="s">
        <v>92</v>
      </c>
      <c r="S1142" s="162" t="s">
        <v>73</v>
      </c>
      <c r="T1142" s="162" t="s">
        <v>312</v>
      </c>
      <c r="U1142" s="162" t="s">
        <v>311</v>
      </c>
      <c r="V1142" s="162" t="s">
        <v>2612</v>
      </c>
      <c r="W1142" s="162" t="s">
        <v>151</v>
      </c>
      <c r="Y1142" s="13" t="s">
        <v>0</v>
      </c>
    </row>
    <row r="1143" spans="1:25" x14ac:dyDescent="0.25">
      <c r="A1143" s="60" t="s">
        <v>2611</v>
      </c>
      <c r="B1143" s="53" t="s">
        <v>65</v>
      </c>
      <c r="C1143" s="53" t="s">
        <v>290</v>
      </c>
      <c r="D1143" s="53" t="s">
        <v>2610</v>
      </c>
      <c r="E1143" s="53" t="s">
        <v>2609</v>
      </c>
      <c r="F1143" s="10" t="s">
        <v>98</v>
      </c>
      <c r="G1143" s="10" t="str">
        <f>_xlfn.IFNA(VLOOKUP($A1143,'[1]Engaged Deals'!$A:$J,2,FALSE),"No")</f>
        <v>Yes</v>
      </c>
      <c r="H1143" s="10" t="s">
        <v>27</v>
      </c>
      <c r="I1143" s="53" t="s">
        <v>557</v>
      </c>
      <c r="J1143" s="58">
        <v>42993</v>
      </c>
      <c r="K1143" s="59" t="s">
        <v>2608</v>
      </c>
      <c r="L1143" s="53" t="s">
        <v>24</v>
      </c>
      <c r="M1143" s="58">
        <v>43007</v>
      </c>
      <c r="N1143" s="57">
        <v>5000000</v>
      </c>
      <c r="O1143" s="7">
        <f>N1143/1000000</f>
        <v>5</v>
      </c>
      <c r="P1143" s="56">
        <v>18</v>
      </c>
      <c r="Q1143" s="55" t="s">
        <v>2607</v>
      </c>
      <c r="R1143" s="54" t="s">
        <v>21</v>
      </c>
      <c r="S1143" s="53" t="s">
        <v>47</v>
      </c>
      <c r="T1143" s="53" t="s">
        <v>46</v>
      </c>
      <c r="U1143" s="53" t="s">
        <v>1133</v>
      </c>
      <c r="V1143" s="53" t="s">
        <v>2606</v>
      </c>
      <c r="W1143" s="53" t="s">
        <v>2605</v>
      </c>
      <c r="X1143" s="1" t="s">
        <v>43</v>
      </c>
      <c r="Y1143" s="13" t="s">
        <v>0</v>
      </c>
    </row>
    <row r="1144" spans="1:25" hidden="1" x14ac:dyDescent="0.25">
      <c r="A1144" s="160" t="s">
        <v>2604</v>
      </c>
      <c r="B1144" s="97" t="s">
        <v>149</v>
      </c>
      <c r="C1144" s="97" t="s">
        <v>207</v>
      </c>
      <c r="D1144" s="97" t="s">
        <v>2603</v>
      </c>
      <c r="E1144" s="97" t="s">
        <v>2602</v>
      </c>
      <c r="F1144" s="10" t="s">
        <v>28</v>
      </c>
      <c r="G1144" s="10" t="str">
        <f>_xlfn.IFNA(VLOOKUP($A1144,'[1]Engaged Deals'!$A:$J,2,FALSE),"No")</f>
        <v>No</v>
      </c>
      <c r="H1144" s="10" t="s">
        <v>11</v>
      </c>
      <c r="I1144" s="97" t="s">
        <v>26</v>
      </c>
      <c r="J1144" s="159">
        <v>42829</v>
      </c>
      <c r="K1144" s="158" t="s">
        <v>2601</v>
      </c>
      <c r="L1144" s="97" t="s">
        <v>24</v>
      </c>
      <c r="M1144" s="155">
        <v>42829</v>
      </c>
      <c r="N1144" s="157">
        <v>45260</v>
      </c>
      <c r="O1144" s="7">
        <f>N1144/1000000</f>
        <v>4.5260000000000002E-2</v>
      </c>
      <c r="P1144" s="156">
        <v>1</v>
      </c>
      <c r="Q1144" s="155" t="s">
        <v>2600</v>
      </c>
      <c r="R1144" s="154" t="s">
        <v>21</v>
      </c>
      <c r="S1144" s="97" t="s">
        <v>47</v>
      </c>
      <c r="T1144" s="97" t="s">
        <v>162</v>
      </c>
      <c r="U1144" s="97" t="s">
        <v>2040</v>
      </c>
      <c r="V1144" s="97" t="s">
        <v>2599</v>
      </c>
      <c r="W1144" s="97"/>
      <c r="Y1144" s="13" t="s">
        <v>0</v>
      </c>
    </row>
    <row r="1145" spans="1:25" hidden="1" x14ac:dyDescent="0.25">
      <c r="A1145" s="160" t="s">
        <v>2598</v>
      </c>
      <c r="B1145" s="97" t="s">
        <v>32</v>
      </c>
      <c r="C1145" s="97" t="s">
        <v>113</v>
      </c>
      <c r="D1145" s="97" t="s">
        <v>704</v>
      </c>
      <c r="E1145" s="97" t="s">
        <v>2597</v>
      </c>
      <c r="F1145" s="10" t="s">
        <v>269</v>
      </c>
      <c r="G1145" s="10" t="str">
        <f>_xlfn.IFNA(VLOOKUP($A1145,'[1]Engaged Deals'!$A:$J,2,FALSE),"No")</f>
        <v>No</v>
      </c>
      <c r="H1145" s="10" t="s">
        <v>11</v>
      </c>
      <c r="I1145" s="97" t="s">
        <v>625</v>
      </c>
      <c r="J1145" s="159">
        <v>42908</v>
      </c>
      <c r="K1145" s="158" t="s">
        <v>2596</v>
      </c>
      <c r="L1145" s="97" t="s">
        <v>144</v>
      </c>
      <c r="M1145" s="155">
        <v>42908</v>
      </c>
      <c r="N1145" s="157">
        <v>60000</v>
      </c>
      <c r="O1145" s="7">
        <f>N1145/1000000</f>
        <v>0.06</v>
      </c>
      <c r="P1145" s="156">
        <v>3</v>
      </c>
      <c r="Q1145" s="155" t="s">
        <v>282</v>
      </c>
      <c r="R1145" s="154" t="s">
        <v>21</v>
      </c>
      <c r="S1145" s="97" t="s">
        <v>47</v>
      </c>
      <c r="T1145" s="97" t="s">
        <v>162</v>
      </c>
      <c r="U1145" s="97" t="s">
        <v>214</v>
      </c>
      <c r="V1145" s="97" t="s">
        <v>2595</v>
      </c>
      <c r="W1145" s="97" t="s">
        <v>2594</v>
      </c>
      <c r="Y1145" s="13" t="s">
        <v>0</v>
      </c>
    </row>
    <row r="1146" spans="1:25" hidden="1" x14ac:dyDescent="0.25">
      <c r="A1146" s="160" t="s">
        <v>2593</v>
      </c>
      <c r="B1146" s="97" t="s">
        <v>32</v>
      </c>
      <c r="C1146" s="97" t="s">
        <v>41</v>
      </c>
      <c r="D1146" s="97" t="s">
        <v>2592</v>
      </c>
      <c r="E1146" s="97" t="s">
        <v>2591</v>
      </c>
      <c r="F1146" s="10" t="s">
        <v>269</v>
      </c>
      <c r="G1146" s="10" t="str">
        <f>_xlfn.IFNA(VLOOKUP($A1146,'[1]Engaged Deals'!$A:$J,2,FALSE),"No")</f>
        <v>No</v>
      </c>
      <c r="H1146" s="10" t="s">
        <v>11</v>
      </c>
      <c r="I1146" s="97" t="s">
        <v>268</v>
      </c>
      <c r="J1146" s="159">
        <v>42853</v>
      </c>
      <c r="K1146" s="158" t="s">
        <v>2590</v>
      </c>
      <c r="L1146" s="97" t="s">
        <v>144</v>
      </c>
      <c r="M1146" s="155">
        <v>42853</v>
      </c>
      <c r="N1146" s="157">
        <v>20000</v>
      </c>
      <c r="O1146" s="7">
        <f>N1146/1000000</f>
        <v>0.02</v>
      </c>
      <c r="P1146" s="156">
        <v>1</v>
      </c>
      <c r="Q1146" s="155" t="s">
        <v>2589</v>
      </c>
      <c r="R1146" s="154" t="s">
        <v>6</v>
      </c>
      <c r="S1146" s="97" t="s">
        <v>47</v>
      </c>
      <c r="T1146" s="97" t="s">
        <v>162</v>
      </c>
      <c r="U1146" s="97" t="s">
        <v>214</v>
      </c>
      <c r="V1146" s="97" t="s">
        <v>2588</v>
      </c>
      <c r="W1146" s="97" t="s">
        <v>229</v>
      </c>
      <c r="Y1146" s="13" t="s">
        <v>0</v>
      </c>
    </row>
    <row r="1147" spans="1:25" hidden="1" x14ac:dyDescent="0.25">
      <c r="A1147" s="60" t="s">
        <v>2587</v>
      </c>
      <c r="B1147" s="53" t="s">
        <v>149</v>
      </c>
      <c r="C1147" s="53" t="s">
        <v>148</v>
      </c>
      <c r="D1147" s="53" t="s">
        <v>2586</v>
      </c>
      <c r="E1147" s="53" t="s">
        <v>2585</v>
      </c>
      <c r="F1147" s="10" t="s">
        <v>28</v>
      </c>
      <c r="G1147" s="10" t="str">
        <f>_xlfn.IFNA(VLOOKUP($A1147,'[1]Engaged Deals'!$A:$J,2,FALSE),"No")</f>
        <v>No</v>
      </c>
      <c r="H1147" s="10" t="s">
        <v>27</v>
      </c>
      <c r="I1147" s="53" t="s">
        <v>26</v>
      </c>
      <c r="J1147" s="58">
        <v>42930</v>
      </c>
      <c r="K1147" s="59" t="s">
        <v>2584</v>
      </c>
      <c r="L1147" s="53" t="s">
        <v>24</v>
      </c>
      <c r="M1147" s="58">
        <v>42930</v>
      </c>
      <c r="N1147" s="57">
        <v>50000</v>
      </c>
      <c r="O1147" s="7">
        <f>N1147/1000000</f>
        <v>0.05</v>
      </c>
      <c r="P1147" s="56">
        <v>12</v>
      </c>
      <c r="Q1147" s="55" t="s">
        <v>371</v>
      </c>
      <c r="R1147" s="54" t="s">
        <v>6</v>
      </c>
      <c r="S1147" s="53" t="s">
        <v>47</v>
      </c>
      <c r="T1147" s="53" t="s">
        <v>162</v>
      </c>
      <c r="U1147" s="53" t="s">
        <v>214</v>
      </c>
      <c r="V1147" s="53" t="s">
        <v>2583</v>
      </c>
      <c r="W1147" s="53"/>
      <c r="Y1147" s="13" t="s">
        <v>0</v>
      </c>
    </row>
    <row r="1148" spans="1:25" hidden="1" x14ac:dyDescent="0.25">
      <c r="A1148" s="160" t="s">
        <v>2582</v>
      </c>
      <c r="B1148" s="97" t="s">
        <v>65</v>
      </c>
      <c r="C1148" s="97" t="s">
        <v>302</v>
      </c>
      <c r="D1148" s="97" t="s">
        <v>2581</v>
      </c>
      <c r="E1148" s="97" t="s">
        <v>2580</v>
      </c>
      <c r="F1148" s="10" t="s">
        <v>12</v>
      </c>
      <c r="G1148" s="10" t="str">
        <f>_xlfn.IFNA(VLOOKUP($A1148,'[1]Engaged Deals'!$A:$J,2,FALSE),"No")</f>
        <v>No</v>
      </c>
      <c r="H1148" s="10" t="s">
        <v>11</v>
      </c>
      <c r="I1148" s="97" t="s">
        <v>10</v>
      </c>
      <c r="J1148" s="159">
        <v>42843</v>
      </c>
      <c r="K1148" s="158" t="s">
        <v>2579</v>
      </c>
      <c r="L1148" s="97" t="s">
        <v>8</v>
      </c>
      <c r="M1148" s="155">
        <v>42843</v>
      </c>
      <c r="N1148" s="157">
        <v>100000</v>
      </c>
      <c r="O1148" s="7">
        <f>N1148/1000000</f>
        <v>0.1</v>
      </c>
      <c r="P1148" s="156">
        <v>12</v>
      </c>
      <c r="Q1148" s="155" t="s">
        <v>7</v>
      </c>
      <c r="R1148" s="154" t="s">
        <v>6</v>
      </c>
      <c r="S1148" s="97" t="s">
        <v>676</v>
      </c>
      <c r="T1148" s="97" t="s">
        <v>676</v>
      </c>
      <c r="U1148" s="97" t="s">
        <v>2578</v>
      </c>
      <c r="V1148" s="97" t="s">
        <v>2577</v>
      </c>
      <c r="W1148" s="97" t="s">
        <v>123</v>
      </c>
      <c r="Y1148" s="13" t="s">
        <v>0</v>
      </c>
    </row>
    <row r="1149" spans="1:25" hidden="1" x14ac:dyDescent="0.25">
      <c r="A1149" s="160" t="s">
        <v>2576</v>
      </c>
      <c r="B1149" s="97" t="s">
        <v>32</v>
      </c>
      <c r="C1149" s="97" t="s">
        <v>190</v>
      </c>
      <c r="D1149" s="97" t="s">
        <v>2575</v>
      </c>
      <c r="E1149" s="97" t="s">
        <v>2574</v>
      </c>
      <c r="F1149" s="10" t="s">
        <v>12</v>
      </c>
      <c r="G1149" s="10" t="str">
        <f>_xlfn.IFNA(VLOOKUP($A1149,'[1]Engaged Deals'!$A:$J,2,FALSE),"No")</f>
        <v>No</v>
      </c>
      <c r="H1149" s="10" t="s">
        <v>11</v>
      </c>
      <c r="I1149" s="97" t="s">
        <v>195</v>
      </c>
      <c r="J1149" s="159">
        <v>42881</v>
      </c>
      <c r="K1149" s="158" t="s">
        <v>2573</v>
      </c>
      <c r="L1149" s="97" t="s">
        <v>24</v>
      </c>
      <c r="M1149" s="155">
        <v>42881</v>
      </c>
      <c r="N1149" s="157">
        <v>200000</v>
      </c>
      <c r="O1149" s="7">
        <f>N1149/1000000</f>
        <v>0.2</v>
      </c>
      <c r="P1149" s="156">
        <v>1</v>
      </c>
      <c r="Q1149" s="155" t="s">
        <v>2572</v>
      </c>
      <c r="R1149" s="154" t="s">
        <v>6</v>
      </c>
      <c r="S1149" s="97" t="s">
        <v>47</v>
      </c>
      <c r="T1149" s="97" t="s">
        <v>162</v>
      </c>
      <c r="U1149" s="97" t="s">
        <v>1952</v>
      </c>
      <c r="V1149" s="97" t="s">
        <v>40</v>
      </c>
      <c r="W1149" s="97" t="s">
        <v>2571</v>
      </c>
      <c r="Y1149" s="13" t="s">
        <v>0</v>
      </c>
    </row>
    <row r="1150" spans="1:25" hidden="1" x14ac:dyDescent="0.25">
      <c r="A1150" s="96" t="s">
        <v>2570</v>
      </c>
      <c r="B1150" s="96" t="s">
        <v>32</v>
      </c>
      <c r="C1150" s="96" t="s">
        <v>41</v>
      </c>
      <c r="D1150" s="96" t="s">
        <v>1247</v>
      </c>
      <c r="E1150" s="96" t="s">
        <v>2569</v>
      </c>
      <c r="F1150" s="10" t="s">
        <v>61</v>
      </c>
      <c r="G1150" s="10" t="str">
        <f>_xlfn.IFNA(VLOOKUP($A1150,'[1]Engaged Deals'!$A:$J,2,FALSE),"No")</f>
        <v>No</v>
      </c>
      <c r="H1150" s="10" t="s">
        <v>11</v>
      </c>
      <c r="I1150" s="96" t="s">
        <v>119</v>
      </c>
      <c r="J1150" s="99">
        <v>42839</v>
      </c>
      <c r="K1150" s="102">
        <v>42809</v>
      </c>
      <c r="L1150" s="96" t="s">
        <v>144</v>
      </c>
      <c r="M1150" s="102">
        <v>42839</v>
      </c>
      <c r="N1150" s="101">
        <v>92000</v>
      </c>
      <c r="O1150" s="7">
        <f>N1150/1000000</f>
        <v>9.1999999999999998E-2</v>
      </c>
      <c r="P1150" s="100">
        <v>9</v>
      </c>
      <c r="Q1150" s="99">
        <v>42830</v>
      </c>
      <c r="R1150" s="98" t="s">
        <v>142</v>
      </c>
      <c r="S1150" s="53" t="s">
        <v>47</v>
      </c>
      <c r="T1150" s="96" t="s">
        <v>616</v>
      </c>
      <c r="U1150" s="96" t="s">
        <v>214</v>
      </c>
      <c r="V1150" s="96" t="s">
        <v>1245</v>
      </c>
      <c r="W1150" s="53"/>
      <c r="Y1150" s="13" t="s">
        <v>0</v>
      </c>
    </row>
    <row r="1151" spans="1:25" hidden="1" x14ac:dyDescent="0.25">
      <c r="A1151" s="176" t="s">
        <v>2568</v>
      </c>
      <c r="B1151" s="169" t="s">
        <v>532</v>
      </c>
      <c r="C1151" s="169" t="s">
        <v>598</v>
      </c>
      <c r="D1151" s="169" t="s">
        <v>2567</v>
      </c>
      <c r="E1151" s="169" t="s">
        <v>2566</v>
      </c>
      <c r="F1151" s="10" t="s">
        <v>269</v>
      </c>
      <c r="G1151" s="10" t="str">
        <f>_xlfn.IFNA(VLOOKUP($A1151,'[1]Engaged Deals'!$A:$J,2,FALSE),"No")</f>
        <v>No</v>
      </c>
      <c r="H1151" s="10" t="s">
        <v>11</v>
      </c>
      <c r="I1151" s="169" t="s">
        <v>625</v>
      </c>
      <c r="J1151" s="175">
        <v>42839</v>
      </c>
      <c r="K1151" s="174" t="s">
        <v>2565</v>
      </c>
      <c r="L1151" s="169" t="s">
        <v>24</v>
      </c>
      <c r="M1151" s="171">
        <v>42839</v>
      </c>
      <c r="N1151" s="173">
        <v>24151</v>
      </c>
      <c r="O1151" s="7">
        <f>N1151/1000000</f>
        <v>2.4150999999999999E-2</v>
      </c>
      <c r="P1151" s="172">
        <v>2</v>
      </c>
      <c r="Q1151" s="171" t="s">
        <v>7</v>
      </c>
      <c r="R1151" s="170" t="s">
        <v>1415</v>
      </c>
      <c r="S1151" s="169" t="s">
        <v>73</v>
      </c>
      <c r="T1151" s="169" t="s">
        <v>312</v>
      </c>
      <c r="U1151" s="169" t="s">
        <v>311</v>
      </c>
      <c r="V1151" s="97" t="s">
        <v>2564</v>
      </c>
      <c r="W1151" s="97" t="s">
        <v>123</v>
      </c>
      <c r="Y1151" s="13" t="s">
        <v>0</v>
      </c>
    </row>
    <row r="1152" spans="1:25" x14ac:dyDescent="0.25">
      <c r="A1152" s="97" t="s">
        <v>2563</v>
      </c>
      <c r="B1152" s="97" t="s">
        <v>32</v>
      </c>
      <c r="C1152" s="97" t="s">
        <v>121</v>
      </c>
      <c r="D1152" s="97" t="s">
        <v>2562</v>
      </c>
      <c r="E1152" s="97" t="s">
        <v>2561</v>
      </c>
      <c r="F1152" s="10" t="s">
        <v>98</v>
      </c>
      <c r="G1152" s="10" t="str">
        <f>_xlfn.IFNA(VLOOKUP($A1152,'[1]Engaged Deals'!$A:$J,2,FALSE),"No")</f>
        <v>No</v>
      </c>
      <c r="H1152" s="10" t="s">
        <v>97</v>
      </c>
      <c r="I1152" s="97" t="s">
        <v>329</v>
      </c>
      <c r="J1152" s="159">
        <v>42825</v>
      </c>
      <c r="K1152" s="158" t="s">
        <v>2560</v>
      </c>
      <c r="L1152" s="97" t="s">
        <v>8</v>
      </c>
      <c r="M1152" s="155">
        <v>42825</v>
      </c>
      <c r="N1152" s="157">
        <v>50000</v>
      </c>
      <c r="O1152" s="7">
        <f>N1152/1000000</f>
        <v>0.05</v>
      </c>
      <c r="P1152" s="154">
        <v>2</v>
      </c>
      <c r="Q1152" s="155" t="s">
        <v>7</v>
      </c>
      <c r="R1152" s="97" t="s">
        <v>281</v>
      </c>
      <c r="S1152" s="97" t="s">
        <v>47</v>
      </c>
      <c r="T1152" s="97" t="s">
        <v>162</v>
      </c>
      <c r="U1152" s="97" t="s">
        <v>248</v>
      </c>
      <c r="V1152" s="97" t="s">
        <v>2559</v>
      </c>
      <c r="W1152" s="97" t="s">
        <v>115</v>
      </c>
      <c r="Y1152" s="13" t="s">
        <v>0</v>
      </c>
    </row>
    <row r="1153" spans="1:25" hidden="1" x14ac:dyDescent="0.25">
      <c r="A1153" s="162" t="s">
        <v>2558</v>
      </c>
      <c r="B1153" s="162" t="s">
        <v>32</v>
      </c>
      <c r="C1153" s="162" t="s">
        <v>424</v>
      </c>
      <c r="D1153" s="162" t="s">
        <v>2557</v>
      </c>
      <c r="E1153" s="162" t="s">
        <v>2556</v>
      </c>
      <c r="F1153" s="10" t="s">
        <v>28</v>
      </c>
      <c r="G1153" s="10" t="str">
        <f>_xlfn.IFNA(VLOOKUP($A1153,'[1]Engaged Deals'!$A:$J,2,FALSE),"No")</f>
        <v>No</v>
      </c>
      <c r="H1153" s="10" t="s">
        <v>97</v>
      </c>
      <c r="I1153" s="162" t="s">
        <v>26</v>
      </c>
      <c r="J1153" s="167">
        <v>42794</v>
      </c>
      <c r="K1153" s="166" t="s">
        <v>2555</v>
      </c>
      <c r="L1153" s="162" t="s">
        <v>94</v>
      </c>
      <c r="M1153" s="163">
        <v>42794</v>
      </c>
      <c r="N1153" s="165">
        <v>387500</v>
      </c>
      <c r="O1153" s="7">
        <f>N1153/1000000</f>
        <v>0.38750000000000001</v>
      </c>
      <c r="P1153" s="164">
        <v>12</v>
      </c>
      <c r="Q1153" s="163" t="s">
        <v>2554</v>
      </c>
      <c r="R1153" s="162" t="s">
        <v>92</v>
      </c>
      <c r="S1153" s="162" t="s">
        <v>47</v>
      </c>
      <c r="T1153" s="162" t="s">
        <v>46</v>
      </c>
      <c r="U1153" s="162" t="s">
        <v>539</v>
      </c>
      <c r="V1153" s="162" t="s">
        <v>1423</v>
      </c>
      <c r="W1153" s="162" t="s">
        <v>115</v>
      </c>
      <c r="Y1153" s="13" t="s">
        <v>0</v>
      </c>
    </row>
    <row r="1154" spans="1:25" x14ac:dyDescent="0.25">
      <c r="A1154" s="160" t="s">
        <v>2553</v>
      </c>
      <c r="B1154" s="97" t="s">
        <v>32</v>
      </c>
      <c r="C1154" s="97" t="s">
        <v>41</v>
      </c>
      <c r="D1154" s="97" t="s">
        <v>2552</v>
      </c>
      <c r="E1154" s="97" t="s">
        <v>57</v>
      </c>
      <c r="F1154" s="10" t="s">
        <v>98</v>
      </c>
      <c r="G1154" s="10" t="str">
        <f>_xlfn.IFNA(VLOOKUP($A1154,'[1]Engaged Deals'!$A:$J,2,FALSE),"No")</f>
        <v>No</v>
      </c>
      <c r="H1154" s="10" t="s">
        <v>11</v>
      </c>
      <c r="I1154" s="97" t="s">
        <v>96</v>
      </c>
      <c r="J1154" s="159">
        <v>42915</v>
      </c>
      <c r="K1154" s="158" t="s">
        <v>2551</v>
      </c>
      <c r="L1154" s="97" t="s">
        <v>24</v>
      </c>
      <c r="M1154" s="155">
        <v>42915</v>
      </c>
      <c r="N1154" s="157">
        <v>100000</v>
      </c>
      <c r="O1154" s="7">
        <f>N1154/1000000</f>
        <v>0.1</v>
      </c>
      <c r="P1154" s="156">
        <v>12</v>
      </c>
      <c r="Q1154" s="155" t="s">
        <v>546</v>
      </c>
      <c r="R1154" s="154" t="s">
        <v>6</v>
      </c>
      <c r="S1154" s="97" t="s">
        <v>107</v>
      </c>
      <c r="T1154" s="97" t="s">
        <v>106</v>
      </c>
      <c r="U1154" s="97" t="s">
        <v>105</v>
      </c>
      <c r="V1154" s="97" t="s">
        <v>2550</v>
      </c>
      <c r="W1154" s="97" t="s">
        <v>151</v>
      </c>
      <c r="Y1154" s="13" t="s">
        <v>0</v>
      </c>
    </row>
    <row r="1155" spans="1:25" x14ac:dyDescent="0.25">
      <c r="A1155" s="162" t="s">
        <v>2549</v>
      </c>
      <c r="B1155" s="162" t="s">
        <v>32</v>
      </c>
      <c r="C1155" s="162" t="s">
        <v>190</v>
      </c>
      <c r="D1155" s="162" t="s">
        <v>2548</v>
      </c>
      <c r="E1155" s="162" t="s">
        <v>2547</v>
      </c>
      <c r="F1155" s="10" t="s">
        <v>98</v>
      </c>
      <c r="G1155" s="10" t="str">
        <f>_xlfn.IFNA(VLOOKUP($A1155,'[1]Engaged Deals'!$A:$J,2,FALSE),"No")</f>
        <v>No</v>
      </c>
      <c r="H1155" s="10" t="s">
        <v>97</v>
      </c>
      <c r="I1155" s="162" t="s">
        <v>645</v>
      </c>
      <c r="J1155" s="167">
        <v>42794</v>
      </c>
      <c r="K1155" s="166" t="s">
        <v>2546</v>
      </c>
      <c r="L1155" s="162" t="s">
        <v>94</v>
      </c>
      <c r="M1155" s="163">
        <v>42794</v>
      </c>
      <c r="N1155" s="165">
        <v>4000</v>
      </c>
      <c r="O1155" s="7">
        <f>N1155/1000000</f>
        <v>4.0000000000000001E-3</v>
      </c>
      <c r="P1155" s="164">
        <v>12</v>
      </c>
      <c r="Q1155" s="163" t="s">
        <v>2545</v>
      </c>
      <c r="R1155" s="162" t="s">
        <v>92</v>
      </c>
      <c r="S1155" s="162" t="s">
        <v>73</v>
      </c>
      <c r="T1155" s="162" t="s">
        <v>312</v>
      </c>
      <c r="U1155" s="162" t="s">
        <v>311</v>
      </c>
      <c r="V1155" s="162" t="s">
        <v>40</v>
      </c>
      <c r="W1155" s="162" t="s">
        <v>160</v>
      </c>
      <c r="Y1155" s="13" t="s">
        <v>0</v>
      </c>
    </row>
    <row r="1156" spans="1:25" hidden="1" x14ac:dyDescent="0.25">
      <c r="A1156" s="160" t="s">
        <v>2544</v>
      </c>
      <c r="B1156" s="97" t="s">
        <v>65</v>
      </c>
      <c r="C1156" s="97" t="s">
        <v>158</v>
      </c>
      <c r="D1156" s="97" t="s">
        <v>2543</v>
      </c>
      <c r="E1156" s="97" t="s">
        <v>2542</v>
      </c>
      <c r="F1156" s="10" t="s">
        <v>28</v>
      </c>
      <c r="G1156" s="10" t="str">
        <f>_xlfn.IFNA(VLOOKUP($A1156,'[1]Engaged Deals'!$A:$J,2,FALSE),"No")</f>
        <v>No</v>
      </c>
      <c r="H1156" s="10" t="s">
        <v>11</v>
      </c>
      <c r="I1156" s="97" t="s">
        <v>26</v>
      </c>
      <c r="J1156" s="159">
        <v>42916</v>
      </c>
      <c r="K1156" s="158" t="s">
        <v>2541</v>
      </c>
      <c r="L1156" s="97" t="s">
        <v>24</v>
      </c>
      <c r="M1156" s="155">
        <v>42916</v>
      </c>
      <c r="N1156" s="157">
        <v>120000</v>
      </c>
      <c r="O1156" s="7">
        <f>N1156/1000000</f>
        <v>0.12</v>
      </c>
      <c r="P1156" s="156">
        <v>12</v>
      </c>
      <c r="Q1156" s="155" t="s">
        <v>1321</v>
      </c>
      <c r="R1156" s="154" t="s">
        <v>21</v>
      </c>
      <c r="S1156" s="97" t="s">
        <v>73</v>
      </c>
      <c r="T1156" s="97" t="s">
        <v>72</v>
      </c>
      <c r="U1156" s="97" t="s">
        <v>153</v>
      </c>
      <c r="V1156" s="97" t="s">
        <v>152</v>
      </c>
      <c r="W1156" s="97"/>
      <c r="Y1156" s="13" t="s">
        <v>0</v>
      </c>
    </row>
    <row r="1157" spans="1:25" hidden="1" x14ac:dyDescent="0.25">
      <c r="A1157" s="60" t="s">
        <v>2540</v>
      </c>
      <c r="B1157" s="53" t="s">
        <v>65</v>
      </c>
      <c r="C1157" s="53" t="s">
        <v>198</v>
      </c>
      <c r="D1157" s="53" t="s">
        <v>2539</v>
      </c>
      <c r="E1157" s="53" t="s">
        <v>300</v>
      </c>
      <c r="F1157" s="10" t="s">
        <v>12</v>
      </c>
      <c r="G1157" s="10" t="str">
        <f>_xlfn.IFNA(VLOOKUP($A1157,'[1]Engaged Deals'!$A:$J,2,FALSE),"No")</f>
        <v>No</v>
      </c>
      <c r="H1157" s="10" t="s">
        <v>27</v>
      </c>
      <c r="I1157" s="53" t="s">
        <v>195</v>
      </c>
      <c r="J1157" s="58">
        <v>43006</v>
      </c>
      <c r="K1157" s="59" t="s">
        <v>2538</v>
      </c>
      <c r="L1157" s="53" t="s">
        <v>8</v>
      </c>
      <c r="M1157" s="58">
        <v>43006</v>
      </c>
      <c r="N1157" s="57">
        <v>150000</v>
      </c>
      <c r="O1157" s="7">
        <f>N1157/1000000</f>
        <v>0.15</v>
      </c>
      <c r="P1157" s="56">
        <v>3</v>
      </c>
      <c r="Q1157" s="55" t="s">
        <v>7</v>
      </c>
      <c r="R1157" s="54" t="s">
        <v>281</v>
      </c>
      <c r="S1157" s="53" t="s">
        <v>73</v>
      </c>
      <c r="T1157" s="53" t="s">
        <v>72</v>
      </c>
      <c r="U1157" s="53" t="s">
        <v>469</v>
      </c>
      <c r="V1157" s="53" t="s">
        <v>2537</v>
      </c>
      <c r="W1157" s="53" t="s">
        <v>151</v>
      </c>
      <c r="Y1157" s="13" t="s">
        <v>0</v>
      </c>
    </row>
    <row r="1158" spans="1:25" hidden="1" x14ac:dyDescent="0.25">
      <c r="A1158" s="60" t="s">
        <v>2536</v>
      </c>
      <c r="B1158" s="53" t="s">
        <v>65</v>
      </c>
      <c r="C1158" s="53" t="s">
        <v>158</v>
      </c>
      <c r="D1158" s="53" t="s">
        <v>397</v>
      </c>
      <c r="E1158" s="53" t="s">
        <v>2535</v>
      </c>
      <c r="F1158" s="10" t="s">
        <v>28</v>
      </c>
      <c r="G1158" s="10" t="str">
        <f>_xlfn.IFNA(VLOOKUP($A1158,'[1]Engaged Deals'!$A:$J,2,FALSE),"No")</f>
        <v>No</v>
      </c>
      <c r="H1158" s="10" t="s">
        <v>27</v>
      </c>
      <c r="I1158" s="53" t="s">
        <v>187</v>
      </c>
      <c r="J1158" s="58">
        <v>42957</v>
      </c>
      <c r="K1158" s="59" t="s">
        <v>2534</v>
      </c>
      <c r="L1158" s="53" t="s">
        <v>8</v>
      </c>
      <c r="M1158" s="58">
        <v>42957</v>
      </c>
      <c r="N1158" s="57">
        <v>130400</v>
      </c>
      <c r="O1158" s="7">
        <f>N1158/1000000</f>
        <v>0.13039999999999999</v>
      </c>
      <c r="P1158" s="56">
        <v>1</v>
      </c>
      <c r="Q1158" s="55" t="s">
        <v>135</v>
      </c>
      <c r="R1158" s="54" t="s">
        <v>281</v>
      </c>
      <c r="S1158" s="53" t="s">
        <v>73</v>
      </c>
      <c r="T1158" s="53" t="s">
        <v>312</v>
      </c>
      <c r="U1158" s="53" t="s">
        <v>311</v>
      </c>
      <c r="V1158" s="53" t="s">
        <v>394</v>
      </c>
      <c r="W1158" s="53" t="s">
        <v>151</v>
      </c>
      <c r="Y1158" s="13" t="s">
        <v>0</v>
      </c>
    </row>
    <row r="1159" spans="1:25" hidden="1" x14ac:dyDescent="0.25">
      <c r="A1159" s="160" t="s">
        <v>2533</v>
      </c>
      <c r="B1159" s="97" t="s">
        <v>65</v>
      </c>
      <c r="C1159" s="97" t="s">
        <v>158</v>
      </c>
      <c r="D1159" s="97" t="s">
        <v>2532</v>
      </c>
      <c r="E1159" s="97" t="s">
        <v>2349</v>
      </c>
      <c r="F1159" s="10" t="s">
        <v>28</v>
      </c>
      <c r="G1159" s="10" t="str">
        <f>_xlfn.IFNA(VLOOKUP($A1159,'[1]Engaged Deals'!$A:$J,2,FALSE),"No")</f>
        <v>No</v>
      </c>
      <c r="H1159" s="10" t="s">
        <v>11</v>
      </c>
      <c r="I1159" s="97" t="s">
        <v>26</v>
      </c>
      <c r="J1159" s="159">
        <v>42886</v>
      </c>
      <c r="K1159" s="158" t="s">
        <v>2531</v>
      </c>
      <c r="L1159" s="97" t="s">
        <v>8</v>
      </c>
      <c r="M1159" s="155">
        <v>42886</v>
      </c>
      <c r="N1159" s="157">
        <v>500000</v>
      </c>
      <c r="O1159" s="7">
        <f>N1159/1000000</f>
        <v>0.5</v>
      </c>
      <c r="P1159" s="156">
        <v>6</v>
      </c>
      <c r="Q1159" s="155" t="s">
        <v>2530</v>
      </c>
      <c r="R1159" s="154" t="s">
        <v>281</v>
      </c>
      <c r="S1159" s="97" t="s">
        <v>47</v>
      </c>
      <c r="T1159" s="97" t="s">
        <v>162</v>
      </c>
      <c r="U1159" s="97" t="s">
        <v>214</v>
      </c>
      <c r="V1159" s="97" t="s">
        <v>1079</v>
      </c>
      <c r="W1159" s="97" t="s">
        <v>123</v>
      </c>
      <c r="Y1159" s="13" t="s">
        <v>0</v>
      </c>
    </row>
    <row r="1160" spans="1:25" x14ac:dyDescent="0.25">
      <c r="A1160" s="60" t="s">
        <v>2529</v>
      </c>
      <c r="B1160" s="53" t="s">
        <v>65</v>
      </c>
      <c r="C1160" s="53" t="s">
        <v>290</v>
      </c>
      <c r="D1160" s="53" t="s">
        <v>2528</v>
      </c>
      <c r="E1160" s="53" t="s">
        <v>294</v>
      </c>
      <c r="F1160" s="10" t="s">
        <v>98</v>
      </c>
      <c r="G1160" s="10" t="str">
        <f>_xlfn.IFNA(VLOOKUP($A1160,'[1]Engaged Deals'!$A:$J,2,FALSE),"No")</f>
        <v>No</v>
      </c>
      <c r="H1160" s="10" t="s">
        <v>60</v>
      </c>
      <c r="I1160" s="53" t="s">
        <v>287</v>
      </c>
      <c r="J1160" s="58">
        <v>43039</v>
      </c>
      <c r="K1160" s="59" t="s">
        <v>2527</v>
      </c>
      <c r="L1160" s="53" t="s">
        <v>24</v>
      </c>
      <c r="M1160" s="55">
        <v>43039</v>
      </c>
      <c r="N1160" s="57">
        <v>125000</v>
      </c>
      <c r="O1160" s="7">
        <f>N1160/1000000</f>
        <v>0.125</v>
      </c>
      <c r="P1160" s="56">
        <v>1</v>
      </c>
      <c r="Q1160" s="55" t="s">
        <v>2526</v>
      </c>
      <c r="R1160" s="54" t="s">
        <v>21</v>
      </c>
      <c r="S1160" s="53" t="s">
        <v>172</v>
      </c>
      <c r="T1160" s="53" t="s">
        <v>171</v>
      </c>
      <c r="U1160" s="53"/>
      <c r="V1160" s="53" t="s">
        <v>2525</v>
      </c>
      <c r="W1160" s="53" t="s">
        <v>115</v>
      </c>
      <c r="Y1160" s="13" t="s">
        <v>0</v>
      </c>
    </row>
    <row r="1161" spans="1:25" hidden="1" x14ac:dyDescent="0.25">
      <c r="A1161" s="160" t="s">
        <v>2524</v>
      </c>
      <c r="B1161" s="97" t="s">
        <v>65</v>
      </c>
      <c r="C1161" s="97" t="s">
        <v>158</v>
      </c>
      <c r="D1161" s="97" t="s">
        <v>2523</v>
      </c>
      <c r="E1161" s="97" t="s">
        <v>2522</v>
      </c>
      <c r="F1161" s="10" t="s">
        <v>28</v>
      </c>
      <c r="G1161" s="10" t="str">
        <f>_xlfn.IFNA(VLOOKUP($A1161,'[1]Engaged Deals'!$A:$J,2,FALSE),"No")</f>
        <v>No</v>
      </c>
      <c r="H1161" s="10" t="s">
        <v>11</v>
      </c>
      <c r="I1161" s="97" t="s">
        <v>187</v>
      </c>
      <c r="J1161" s="159">
        <v>42916</v>
      </c>
      <c r="K1161" s="158" t="s">
        <v>2521</v>
      </c>
      <c r="L1161" s="97" t="s">
        <v>8</v>
      </c>
      <c r="M1161" s="155">
        <v>42916</v>
      </c>
      <c r="N1161" s="157">
        <v>250000</v>
      </c>
      <c r="O1161" s="7">
        <f>N1161/1000000</f>
        <v>0.25</v>
      </c>
      <c r="P1161" s="156">
        <v>1</v>
      </c>
      <c r="Q1161" s="155" t="s">
        <v>2520</v>
      </c>
      <c r="R1161" s="154" t="s">
        <v>21</v>
      </c>
      <c r="S1161" s="97" t="s">
        <v>47</v>
      </c>
      <c r="T1161" s="97" t="s">
        <v>162</v>
      </c>
      <c r="U1161" s="97" t="s">
        <v>214</v>
      </c>
      <c r="V1161" s="97" t="s">
        <v>2519</v>
      </c>
      <c r="W1161" s="97" t="s">
        <v>115</v>
      </c>
      <c r="Y1161" s="13" t="s">
        <v>0</v>
      </c>
    </row>
    <row r="1162" spans="1:25" hidden="1" x14ac:dyDescent="0.25">
      <c r="A1162" s="96" t="s">
        <v>2518</v>
      </c>
      <c r="B1162" s="96" t="s">
        <v>149</v>
      </c>
      <c r="C1162" s="53" t="s">
        <v>406</v>
      </c>
      <c r="D1162" s="96" t="s">
        <v>2517</v>
      </c>
      <c r="E1162" s="96" t="s">
        <v>2516</v>
      </c>
      <c r="F1162" s="10" t="s">
        <v>403</v>
      </c>
      <c r="G1162" s="10" t="str">
        <f>_xlfn.IFNA(VLOOKUP($A1162,'[1]Engaged Deals'!$A:$J,2,FALSE),"No")</f>
        <v>No</v>
      </c>
      <c r="H1162" s="10" t="s">
        <v>11</v>
      </c>
      <c r="I1162" s="96" t="s">
        <v>26</v>
      </c>
      <c r="J1162" s="99">
        <v>42901</v>
      </c>
      <c r="K1162" s="102">
        <v>42793</v>
      </c>
      <c r="L1162" s="96" t="s">
        <v>144</v>
      </c>
      <c r="M1162" s="102">
        <v>42901</v>
      </c>
      <c r="N1162" s="101">
        <v>222222</v>
      </c>
      <c r="O1162" s="7">
        <f>N1162/1000000</f>
        <v>0.222222</v>
      </c>
      <c r="P1162" s="100">
        <v>12</v>
      </c>
      <c r="Q1162" s="99">
        <v>42829</v>
      </c>
      <c r="R1162" s="98" t="s">
        <v>6</v>
      </c>
      <c r="S1162" s="53" t="s">
        <v>47</v>
      </c>
      <c r="T1162" s="96" t="s">
        <v>616</v>
      </c>
      <c r="U1162" s="96" t="s">
        <v>214</v>
      </c>
      <c r="V1162" s="96" t="s">
        <v>2515</v>
      </c>
      <c r="W1162" s="96" t="s">
        <v>510</v>
      </c>
      <c r="Y1162" s="13" t="s">
        <v>0</v>
      </c>
    </row>
    <row r="1163" spans="1:25" hidden="1" x14ac:dyDescent="0.25">
      <c r="A1163" s="160" t="s">
        <v>2514</v>
      </c>
      <c r="B1163" s="97" t="s">
        <v>65</v>
      </c>
      <c r="C1163" s="97" t="s">
        <v>158</v>
      </c>
      <c r="D1163" s="97" t="s">
        <v>2513</v>
      </c>
      <c r="E1163" s="97" t="s">
        <v>2512</v>
      </c>
      <c r="F1163" s="10" t="s">
        <v>28</v>
      </c>
      <c r="G1163" s="10" t="str">
        <f>_xlfn.IFNA(VLOOKUP($A1163,'[1]Engaged Deals'!$A:$J,2,FALSE),"No")</f>
        <v>Yes</v>
      </c>
      <c r="H1163" s="10" t="s">
        <v>11</v>
      </c>
      <c r="I1163" s="97" t="s">
        <v>26</v>
      </c>
      <c r="J1163" s="159">
        <v>42838</v>
      </c>
      <c r="K1163" s="158" t="s">
        <v>2511</v>
      </c>
      <c r="L1163" s="97" t="s">
        <v>144</v>
      </c>
      <c r="M1163" s="155">
        <v>42838</v>
      </c>
      <c r="N1163" s="157">
        <v>335000</v>
      </c>
      <c r="O1163" s="7">
        <f>N1163/1000000</f>
        <v>0.33500000000000002</v>
      </c>
      <c r="P1163" s="156">
        <v>12</v>
      </c>
      <c r="Q1163" s="155" t="s">
        <v>282</v>
      </c>
      <c r="R1163" s="154" t="s">
        <v>142</v>
      </c>
      <c r="S1163" s="97" t="s">
        <v>73</v>
      </c>
      <c r="T1163" s="97" t="s">
        <v>72</v>
      </c>
      <c r="U1163" s="97" t="s">
        <v>370</v>
      </c>
      <c r="V1163" s="97" t="s">
        <v>1522</v>
      </c>
      <c r="W1163" s="97" t="s">
        <v>123</v>
      </c>
      <c r="X1163" s="1" t="s">
        <v>43</v>
      </c>
      <c r="Y1163" s="13" t="s">
        <v>0</v>
      </c>
    </row>
    <row r="1164" spans="1:25" x14ac:dyDescent="0.25">
      <c r="A1164" s="160" t="s">
        <v>2510</v>
      </c>
      <c r="B1164" s="97" t="s">
        <v>65</v>
      </c>
      <c r="C1164" s="97" t="s">
        <v>290</v>
      </c>
      <c r="D1164" s="97" t="s">
        <v>289</v>
      </c>
      <c r="E1164" s="97" t="s">
        <v>2509</v>
      </c>
      <c r="F1164" s="10" t="s">
        <v>98</v>
      </c>
      <c r="G1164" s="10" t="str">
        <f>_xlfn.IFNA(VLOOKUP($A1164,'[1]Engaged Deals'!$A:$J,2,FALSE),"No")</f>
        <v>No</v>
      </c>
      <c r="H1164" s="10" t="s">
        <v>11</v>
      </c>
      <c r="I1164" s="97" t="s">
        <v>287</v>
      </c>
      <c r="J1164" s="159">
        <v>42865</v>
      </c>
      <c r="K1164" s="158" t="s">
        <v>2508</v>
      </c>
      <c r="L1164" s="97" t="s">
        <v>24</v>
      </c>
      <c r="M1164" s="155">
        <v>42865</v>
      </c>
      <c r="N1164" s="157">
        <v>500000</v>
      </c>
      <c r="O1164" s="7">
        <f>N1164/1000000</f>
        <v>0.5</v>
      </c>
      <c r="P1164" s="156">
        <v>12</v>
      </c>
      <c r="Q1164" s="155" t="s">
        <v>518</v>
      </c>
      <c r="R1164" s="154" t="s">
        <v>6</v>
      </c>
      <c r="S1164" s="97" t="s">
        <v>47</v>
      </c>
      <c r="T1164" s="97" t="s">
        <v>162</v>
      </c>
      <c r="U1164" s="97" t="s">
        <v>214</v>
      </c>
      <c r="V1164" s="97" t="s">
        <v>2507</v>
      </c>
      <c r="W1164" s="97"/>
      <c r="Y1164" s="13" t="s">
        <v>0</v>
      </c>
    </row>
    <row r="1165" spans="1:25" x14ac:dyDescent="0.25">
      <c r="A1165" s="160" t="s">
        <v>2506</v>
      </c>
      <c r="B1165" s="97" t="s">
        <v>52</v>
      </c>
      <c r="C1165" s="97" t="s">
        <v>52</v>
      </c>
      <c r="D1165" s="97" t="s">
        <v>2505</v>
      </c>
      <c r="E1165" s="97" t="s">
        <v>2504</v>
      </c>
      <c r="F1165" s="10" t="s">
        <v>98</v>
      </c>
      <c r="G1165" s="10" t="str">
        <f>_xlfn.IFNA(VLOOKUP($A1165,'[1]Engaged Deals'!$A:$J,2,FALSE),"No")</f>
        <v>No</v>
      </c>
      <c r="H1165" s="10" t="s">
        <v>11</v>
      </c>
      <c r="I1165" s="97" t="s">
        <v>96</v>
      </c>
      <c r="J1165" s="159">
        <v>42916</v>
      </c>
      <c r="K1165" s="158" t="s">
        <v>2503</v>
      </c>
      <c r="L1165" s="97" t="s">
        <v>8</v>
      </c>
      <c r="M1165" s="155">
        <v>43091</v>
      </c>
      <c r="N1165" s="157">
        <v>19048</v>
      </c>
      <c r="O1165" s="7">
        <f>N1165/1000000</f>
        <v>1.9047999999999999E-2</v>
      </c>
      <c r="P1165" s="156">
        <v>1</v>
      </c>
      <c r="Q1165" s="155" t="s">
        <v>179</v>
      </c>
      <c r="R1165" s="154" t="s">
        <v>6</v>
      </c>
      <c r="S1165" s="97" t="s">
        <v>172</v>
      </c>
      <c r="T1165" s="97" t="s">
        <v>171</v>
      </c>
      <c r="U1165" s="97" t="s">
        <v>1814</v>
      </c>
      <c r="V1165" s="97" t="s">
        <v>2502</v>
      </c>
      <c r="W1165" s="97" t="s">
        <v>1124</v>
      </c>
      <c r="Y1165" s="13" t="s">
        <v>0</v>
      </c>
    </row>
    <row r="1166" spans="1:25" hidden="1" x14ac:dyDescent="0.25">
      <c r="A1166" s="160" t="s">
        <v>2501</v>
      </c>
      <c r="B1166" s="97" t="s">
        <v>149</v>
      </c>
      <c r="C1166" s="97" t="s">
        <v>406</v>
      </c>
      <c r="D1166" s="97" t="s">
        <v>2500</v>
      </c>
      <c r="E1166" s="97" t="s">
        <v>2499</v>
      </c>
      <c r="F1166" s="10" t="s">
        <v>403</v>
      </c>
      <c r="G1166" s="10" t="str">
        <f>_xlfn.IFNA(VLOOKUP($A1166,'[1]Engaged Deals'!$A:$J,2,FALSE),"No")</f>
        <v>No</v>
      </c>
      <c r="H1166" s="10" t="s">
        <v>11</v>
      </c>
      <c r="I1166" s="97" t="s">
        <v>26</v>
      </c>
      <c r="J1166" s="159">
        <v>42887</v>
      </c>
      <c r="K1166" s="158" t="s">
        <v>2498</v>
      </c>
      <c r="L1166" s="97" t="s">
        <v>109</v>
      </c>
      <c r="M1166" s="155">
        <v>42919</v>
      </c>
      <c r="N1166" s="157">
        <v>100000</v>
      </c>
      <c r="O1166" s="7">
        <f>N1166/1000000</f>
        <v>0.1</v>
      </c>
      <c r="P1166" s="156">
        <v>3</v>
      </c>
      <c r="Q1166" s="155" t="s">
        <v>2497</v>
      </c>
      <c r="R1166" s="154" t="s">
        <v>6</v>
      </c>
      <c r="S1166" s="97" t="s">
        <v>47</v>
      </c>
      <c r="T1166" s="97" t="s">
        <v>162</v>
      </c>
      <c r="U1166" s="97"/>
      <c r="V1166" s="97" t="s">
        <v>2496</v>
      </c>
      <c r="W1166" s="97" t="s">
        <v>2495</v>
      </c>
      <c r="Y1166" s="13" t="s">
        <v>0</v>
      </c>
    </row>
    <row r="1167" spans="1:25" hidden="1" x14ac:dyDescent="0.25">
      <c r="A1167" s="160" t="s">
        <v>2494</v>
      </c>
      <c r="B1167" s="97" t="s">
        <v>32</v>
      </c>
      <c r="C1167" s="97" t="s">
        <v>190</v>
      </c>
      <c r="D1167" s="97" t="s">
        <v>2493</v>
      </c>
      <c r="E1167" s="97" t="s">
        <v>2492</v>
      </c>
      <c r="F1167" s="10" t="s">
        <v>28</v>
      </c>
      <c r="G1167" s="10" t="str">
        <f>_xlfn.IFNA(VLOOKUP($A1167,'[1]Engaged Deals'!$A:$J,2,FALSE),"No")</f>
        <v>No</v>
      </c>
      <c r="H1167" s="10" t="s">
        <v>11</v>
      </c>
      <c r="I1167" s="97" t="s">
        <v>26</v>
      </c>
      <c r="J1167" s="159">
        <v>42916</v>
      </c>
      <c r="K1167" s="158" t="s">
        <v>2491</v>
      </c>
      <c r="L1167" s="97" t="s">
        <v>8</v>
      </c>
      <c r="M1167" s="155">
        <v>42916</v>
      </c>
      <c r="N1167" s="157">
        <v>15000</v>
      </c>
      <c r="O1167" s="7">
        <f>N1167/1000000</f>
        <v>1.4999999999999999E-2</v>
      </c>
      <c r="P1167" s="156">
        <v>3</v>
      </c>
      <c r="Q1167" s="155" t="s">
        <v>282</v>
      </c>
      <c r="R1167" s="154" t="s">
        <v>6</v>
      </c>
      <c r="S1167" s="97" t="s">
        <v>73</v>
      </c>
      <c r="T1167" s="97" t="s">
        <v>312</v>
      </c>
      <c r="U1167" s="97" t="s">
        <v>311</v>
      </c>
      <c r="V1167" s="97" t="s">
        <v>40</v>
      </c>
      <c r="W1167" s="97" t="s">
        <v>69</v>
      </c>
      <c r="Y1167" s="13" t="s">
        <v>0</v>
      </c>
    </row>
    <row r="1168" spans="1:25" hidden="1" x14ac:dyDescent="0.25">
      <c r="A1168" s="60" t="s">
        <v>2490</v>
      </c>
      <c r="B1168" s="53" t="s">
        <v>65</v>
      </c>
      <c r="C1168" s="53" t="s">
        <v>302</v>
      </c>
      <c r="D1168" s="53" t="s">
        <v>2489</v>
      </c>
      <c r="E1168" s="53" t="s">
        <v>2488</v>
      </c>
      <c r="F1168" s="10" t="s">
        <v>12</v>
      </c>
      <c r="G1168" s="10" t="str">
        <f>_xlfn.IFNA(VLOOKUP($A1168,'[1]Engaged Deals'!$A:$J,2,FALSE),"No")</f>
        <v>No</v>
      </c>
      <c r="H1168" s="10" t="s">
        <v>27</v>
      </c>
      <c r="I1168" s="53" t="s">
        <v>10</v>
      </c>
      <c r="J1168" s="58">
        <v>42965</v>
      </c>
      <c r="K1168" s="59" t="s">
        <v>2487</v>
      </c>
      <c r="L1168" s="53" t="s">
        <v>24</v>
      </c>
      <c r="M1168" s="58">
        <v>42965</v>
      </c>
      <c r="N1168" s="57">
        <v>85000</v>
      </c>
      <c r="O1168" s="7">
        <f>N1168/1000000</f>
        <v>8.5000000000000006E-2</v>
      </c>
      <c r="P1168" s="56">
        <v>12</v>
      </c>
      <c r="Q1168" s="55" t="s">
        <v>274</v>
      </c>
      <c r="R1168" s="54" t="s">
        <v>6</v>
      </c>
      <c r="S1168" s="53" t="s">
        <v>73</v>
      </c>
      <c r="T1168" s="53" t="s">
        <v>312</v>
      </c>
      <c r="U1168" s="53" t="s">
        <v>311</v>
      </c>
      <c r="V1168" s="53" t="s">
        <v>2486</v>
      </c>
      <c r="W1168" s="53" t="s">
        <v>151</v>
      </c>
      <c r="Y1168" s="13" t="s">
        <v>0</v>
      </c>
    </row>
    <row r="1169" spans="1:25" hidden="1" x14ac:dyDescent="0.25">
      <c r="A1169" s="60" t="s">
        <v>2490</v>
      </c>
      <c r="B1169" s="53" t="s">
        <v>65</v>
      </c>
      <c r="C1169" s="53" t="s">
        <v>302</v>
      </c>
      <c r="D1169" s="53" t="s">
        <v>2489</v>
      </c>
      <c r="E1169" s="53" t="s">
        <v>2488</v>
      </c>
      <c r="F1169" s="10" t="s">
        <v>12</v>
      </c>
      <c r="G1169" s="10" t="str">
        <f>_xlfn.IFNA(VLOOKUP($A1169,'[1]Engaged Deals'!$A:$J,2,FALSE),"No")</f>
        <v>No</v>
      </c>
      <c r="H1169" s="10" t="s">
        <v>27</v>
      </c>
      <c r="I1169" s="53" t="s">
        <v>10</v>
      </c>
      <c r="J1169" s="58">
        <v>42965</v>
      </c>
      <c r="K1169" s="59" t="s">
        <v>2487</v>
      </c>
      <c r="L1169" s="53" t="s">
        <v>24</v>
      </c>
      <c r="M1169" s="58">
        <v>42965</v>
      </c>
      <c r="N1169" s="57">
        <v>25000</v>
      </c>
      <c r="O1169" s="7">
        <f>N1169/1000000</f>
        <v>2.5000000000000001E-2</v>
      </c>
      <c r="P1169" s="56">
        <v>12</v>
      </c>
      <c r="Q1169" s="55" t="s">
        <v>282</v>
      </c>
      <c r="R1169" s="54" t="s">
        <v>6</v>
      </c>
      <c r="S1169" s="53" t="s">
        <v>73</v>
      </c>
      <c r="T1169" s="53" t="s">
        <v>72</v>
      </c>
      <c r="U1169" s="53"/>
      <c r="V1169" s="53" t="s">
        <v>2486</v>
      </c>
      <c r="W1169" s="53" t="s">
        <v>151</v>
      </c>
      <c r="Y1169" s="13" t="s">
        <v>0</v>
      </c>
    </row>
    <row r="1170" spans="1:25" hidden="1" x14ac:dyDescent="0.25">
      <c r="A1170" s="97" t="s">
        <v>2485</v>
      </c>
      <c r="B1170" s="97" t="s">
        <v>32</v>
      </c>
      <c r="C1170" s="97" t="s">
        <v>78</v>
      </c>
      <c r="D1170" s="97" t="s">
        <v>2484</v>
      </c>
      <c r="E1170" s="97" t="s">
        <v>2483</v>
      </c>
      <c r="F1170" s="10" t="s">
        <v>28</v>
      </c>
      <c r="G1170" s="10" t="str">
        <f>_xlfn.IFNA(VLOOKUP($A1170,'[1]Engaged Deals'!$A:$J,2,FALSE),"No")</f>
        <v>No</v>
      </c>
      <c r="H1170" s="10" t="s">
        <v>97</v>
      </c>
      <c r="I1170" s="97" t="s">
        <v>26</v>
      </c>
      <c r="J1170" s="159">
        <v>42824</v>
      </c>
      <c r="K1170" s="158" t="s">
        <v>2482</v>
      </c>
      <c r="L1170" s="97" t="s">
        <v>8</v>
      </c>
      <c r="M1170" s="155">
        <v>42824</v>
      </c>
      <c r="N1170" s="157">
        <v>60000</v>
      </c>
      <c r="O1170" s="7">
        <f>N1170/1000000</f>
        <v>0.06</v>
      </c>
      <c r="P1170" s="154">
        <v>12</v>
      </c>
      <c r="Q1170" s="155" t="s">
        <v>7</v>
      </c>
      <c r="R1170" s="97" t="s">
        <v>21</v>
      </c>
      <c r="S1170" s="97" t="s">
        <v>73</v>
      </c>
      <c r="T1170" s="97" t="s">
        <v>312</v>
      </c>
      <c r="U1170" s="97" t="s">
        <v>311</v>
      </c>
      <c r="V1170" s="97" t="s">
        <v>443</v>
      </c>
      <c r="W1170" s="97" t="s">
        <v>229</v>
      </c>
      <c r="Y1170" s="13" t="s">
        <v>0</v>
      </c>
    </row>
    <row r="1171" spans="1:25" hidden="1" x14ac:dyDescent="0.25">
      <c r="A1171" s="160" t="s">
        <v>2481</v>
      </c>
      <c r="B1171" s="97" t="s">
        <v>15</v>
      </c>
      <c r="C1171" s="97" t="s">
        <v>15</v>
      </c>
      <c r="D1171" s="97" t="s">
        <v>2480</v>
      </c>
      <c r="E1171" s="97" t="s">
        <v>294</v>
      </c>
      <c r="F1171" s="10" t="s">
        <v>12</v>
      </c>
      <c r="G1171" s="10" t="str">
        <f>_xlfn.IFNA(VLOOKUP($A1171,'[1]Engaged Deals'!$A:$J,2,FALSE),"No")</f>
        <v>No</v>
      </c>
      <c r="H1171" s="10" t="s">
        <v>11</v>
      </c>
      <c r="I1171" s="168" t="s">
        <v>10</v>
      </c>
      <c r="J1171" s="159">
        <v>42852</v>
      </c>
      <c r="K1171" s="158" t="s">
        <v>2479</v>
      </c>
      <c r="L1171" s="97" t="s">
        <v>144</v>
      </c>
      <c r="M1171" s="155">
        <v>42852</v>
      </c>
      <c r="N1171" s="157">
        <v>200000</v>
      </c>
      <c r="O1171" s="7">
        <f>N1171/1000000</f>
        <v>0.2</v>
      </c>
      <c r="P1171" s="156">
        <v>12</v>
      </c>
      <c r="Q1171" s="155" t="s">
        <v>1545</v>
      </c>
      <c r="R1171" s="154" t="s">
        <v>21</v>
      </c>
      <c r="S1171" s="97" t="s">
        <v>73</v>
      </c>
      <c r="T1171" s="97" t="s">
        <v>72</v>
      </c>
      <c r="U1171" s="97" t="s">
        <v>231</v>
      </c>
      <c r="V1171" s="97" t="s">
        <v>2478</v>
      </c>
      <c r="W1171" s="97" t="s">
        <v>454</v>
      </c>
      <c r="X1171" s="1" t="s">
        <v>43</v>
      </c>
      <c r="Y1171" s="13" t="s">
        <v>0</v>
      </c>
    </row>
    <row r="1172" spans="1:25" hidden="1" x14ac:dyDescent="0.25">
      <c r="A1172" s="160" t="s">
        <v>2481</v>
      </c>
      <c r="B1172" s="97" t="s">
        <v>15</v>
      </c>
      <c r="C1172" s="97" t="s">
        <v>15</v>
      </c>
      <c r="D1172" s="97" t="s">
        <v>2480</v>
      </c>
      <c r="E1172" s="97" t="s">
        <v>294</v>
      </c>
      <c r="F1172" s="10" t="s">
        <v>12</v>
      </c>
      <c r="G1172" s="10" t="str">
        <f>_xlfn.IFNA(VLOOKUP($A1172,'[1]Engaged Deals'!$A:$J,2,FALSE),"No")</f>
        <v>No</v>
      </c>
      <c r="H1172" s="10" t="s">
        <v>11</v>
      </c>
      <c r="I1172" s="168" t="s">
        <v>10</v>
      </c>
      <c r="J1172" s="159">
        <v>42852</v>
      </c>
      <c r="K1172" s="158" t="s">
        <v>2479</v>
      </c>
      <c r="L1172" s="97" t="s">
        <v>144</v>
      </c>
      <c r="M1172" s="155">
        <v>42852</v>
      </c>
      <c r="N1172" s="157">
        <v>100000</v>
      </c>
      <c r="O1172" s="7">
        <f>N1172/1000000</f>
        <v>0.1</v>
      </c>
      <c r="P1172" s="156">
        <v>12</v>
      </c>
      <c r="Q1172" s="155" t="s">
        <v>371</v>
      </c>
      <c r="R1172" s="154" t="s">
        <v>21</v>
      </c>
      <c r="S1172" s="97" t="s">
        <v>47</v>
      </c>
      <c r="T1172" s="97" t="s">
        <v>162</v>
      </c>
      <c r="U1172" s="97" t="s">
        <v>285</v>
      </c>
      <c r="V1172" s="97" t="s">
        <v>2478</v>
      </c>
      <c r="W1172" s="97" t="s">
        <v>454</v>
      </c>
      <c r="X1172" s="1" t="s">
        <v>43</v>
      </c>
      <c r="Y1172" s="13" t="s">
        <v>0</v>
      </c>
    </row>
    <row r="1173" spans="1:25" hidden="1" x14ac:dyDescent="0.25">
      <c r="A1173" s="160" t="s">
        <v>2477</v>
      </c>
      <c r="B1173" s="97" t="s">
        <v>32</v>
      </c>
      <c r="C1173" s="97" t="s">
        <v>190</v>
      </c>
      <c r="D1173" s="97" t="s">
        <v>2476</v>
      </c>
      <c r="E1173" s="97" t="s">
        <v>57</v>
      </c>
      <c r="F1173" s="10" t="s">
        <v>61</v>
      </c>
      <c r="G1173" s="10" t="str">
        <f>_xlfn.IFNA(VLOOKUP($A1173,'[1]Engaged Deals'!$A:$J,2,FALSE),"No")</f>
        <v>No</v>
      </c>
      <c r="H1173" s="10" t="s">
        <v>11</v>
      </c>
      <c r="I1173" s="97" t="s">
        <v>59</v>
      </c>
      <c r="J1173" s="159">
        <v>42916</v>
      </c>
      <c r="K1173" s="158" t="s">
        <v>2475</v>
      </c>
      <c r="L1173" s="97" t="s">
        <v>24</v>
      </c>
      <c r="M1173" s="155">
        <v>42916</v>
      </c>
      <c r="N1173" s="157">
        <v>250000</v>
      </c>
      <c r="O1173" s="7">
        <f>N1173/1000000</f>
        <v>0.25</v>
      </c>
      <c r="P1173" s="156">
        <v>12</v>
      </c>
      <c r="Q1173" s="155" t="s">
        <v>108</v>
      </c>
      <c r="R1173" s="154" t="s">
        <v>6</v>
      </c>
      <c r="S1173" s="97" t="s">
        <v>47</v>
      </c>
      <c r="T1173" s="97" t="s">
        <v>162</v>
      </c>
      <c r="U1173" s="97" t="s">
        <v>214</v>
      </c>
      <c r="V1173" s="97" t="s">
        <v>40</v>
      </c>
      <c r="W1173" s="97"/>
      <c r="Y1173" s="13" t="s">
        <v>0</v>
      </c>
    </row>
    <row r="1174" spans="1:25" hidden="1" x14ac:dyDescent="0.25">
      <c r="A1174" s="60" t="s">
        <v>2474</v>
      </c>
      <c r="B1174" s="53" t="s">
        <v>65</v>
      </c>
      <c r="C1174" s="53" t="s">
        <v>390</v>
      </c>
      <c r="D1174" s="53" t="s">
        <v>2473</v>
      </c>
      <c r="E1174" s="53" t="s">
        <v>2472</v>
      </c>
      <c r="F1174" s="10" t="s">
        <v>61</v>
      </c>
      <c r="G1174" s="10" t="str">
        <f>_xlfn.IFNA(VLOOKUP($A1174,'[1]Engaged Deals'!$A:$J,2,FALSE),"No")</f>
        <v>No</v>
      </c>
      <c r="H1174" s="10" t="s">
        <v>27</v>
      </c>
      <c r="I1174" s="53" t="s">
        <v>119</v>
      </c>
      <c r="J1174" s="58">
        <v>42974</v>
      </c>
      <c r="K1174" s="59" t="s">
        <v>2471</v>
      </c>
      <c r="L1174" s="53" t="s">
        <v>24</v>
      </c>
      <c r="M1174" s="58">
        <v>42974</v>
      </c>
      <c r="N1174" s="57">
        <v>166668</v>
      </c>
      <c r="O1174" s="7">
        <f>N1174/1000000</f>
        <v>0.16666800000000001</v>
      </c>
      <c r="P1174" s="56">
        <v>3</v>
      </c>
      <c r="Q1174" s="55" t="s">
        <v>93</v>
      </c>
      <c r="R1174" s="54" t="s">
        <v>21</v>
      </c>
      <c r="S1174" s="53" t="s">
        <v>47</v>
      </c>
      <c r="T1174" s="53" t="s">
        <v>91</v>
      </c>
      <c r="U1174" s="53" t="s">
        <v>90</v>
      </c>
      <c r="V1174" s="53" t="s">
        <v>2470</v>
      </c>
      <c r="W1174" s="53" t="s">
        <v>2469</v>
      </c>
      <c r="Y1174" s="13" t="s">
        <v>0</v>
      </c>
    </row>
    <row r="1175" spans="1:25" hidden="1" x14ac:dyDescent="0.25">
      <c r="A1175" s="60" t="s">
        <v>2467</v>
      </c>
      <c r="B1175" s="53" t="s">
        <v>149</v>
      </c>
      <c r="C1175" s="53" t="s">
        <v>406</v>
      </c>
      <c r="D1175" s="53" t="s">
        <v>2466</v>
      </c>
      <c r="E1175" s="53" t="s">
        <v>2465</v>
      </c>
      <c r="F1175" s="10" t="s">
        <v>403</v>
      </c>
      <c r="G1175" s="10" t="str">
        <f>_xlfn.IFNA(VLOOKUP($A1175,'[1]Engaged Deals'!$A:$J,2,FALSE),"No")</f>
        <v>No</v>
      </c>
      <c r="H1175" s="10" t="s">
        <v>27</v>
      </c>
      <c r="I1175" s="53" t="s">
        <v>26</v>
      </c>
      <c r="J1175" s="58">
        <v>42944</v>
      </c>
      <c r="K1175" s="59" t="s">
        <v>2464</v>
      </c>
      <c r="L1175" s="53" t="s">
        <v>8</v>
      </c>
      <c r="M1175" s="58">
        <v>42944</v>
      </c>
      <c r="N1175" s="57">
        <v>100000</v>
      </c>
      <c r="O1175" s="7">
        <f>N1175/1000000</f>
        <v>0.1</v>
      </c>
      <c r="P1175" s="56">
        <v>1</v>
      </c>
      <c r="Q1175" s="55" t="s">
        <v>135</v>
      </c>
      <c r="R1175" s="54" t="s">
        <v>21</v>
      </c>
      <c r="S1175" s="53" t="s">
        <v>609</v>
      </c>
      <c r="T1175" s="53" t="s">
        <v>608</v>
      </c>
      <c r="U1175" s="53" t="s">
        <v>2468</v>
      </c>
      <c r="V1175" s="53" t="s">
        <v>1470</v>
      </c>
      <c r="W1175" s="53" t="s">
        <v>168</v>
      </c>
      <c r="Y1175" s="13" t="s">
        <v>0</v>
      </c>
    </row>
    <row r="1176" spans="1:25" hidden="1" x14ac:dyDescent="0.25">
      <c r="A1176" s="60" t="s">
        <v>2467</v>
      </c>
      <c r="B1176" s="53" t="s">
        <v>149</v>
      </c>
      <c r="C1176" s="53" t="s">
        <v>406</v>
      </c>
      <c r="D1176" s="53" t="s">
        <v>2466</v>
      </c>
      <c r="E1176" s="53" t="s">
        <v>2465</v>
      </c>
      <c r="F1176" s="10" t="s">
        <v>403</v>
      </c>
      <c r="G1176" s="10" t="str">
        <f>_xlfn.IFNA(VLOOKUP($A1176,'[1]Engaged Deals'!$A:$J,2,FALSE),"No")</f>
        <v>No</v>
      </c>
      <c r="H1176" s="10" t="s">
        <v>27</v>
      </c>
      <c r="I1176" s="53" t="s">
        <v>26</v>
      </c>
      <c r="J1176" s="58">
        <v>42944</v>
      </c>
      <c r="K1176" s="59" t="s">
        <v>2464</v>
      </c>
      <c r="L1176" s="53" t="s">
        <v>8</v>
      </c>
      <c r="M1176" s="58">
        <v>42944</v>
      </c>
      <c r="N1176" s="57">
        <v>0</v>
      </c>
      <c r="O1176" s="7">
        <f>N1176/1000000</f>
        <v>0</v>
      </c>
      <c r="P1176" s="56">
        <v>1</v>
      </c>
      <c r="Q1176" s="55" t="s">
        <v>546</v>
      </c>
      <c r="R1176" s="54" t="s">
        <v>21</v>
      </c>
      <c r="S1176" s="53" t="s">
        <v>172</v>
      </c>
      <c r="T1176" s="53" t="s">
        <v>171</v>
      </c>
      <c r="U1176" s="53" t="s">
        <v>411</v>
      </c>
      <c r="V1176" s="53" t="s">
        <v>1470</v>
      </c>
      <c r="W1176" s="53" t="s">
        <v>168</v>
      </c>
      <c r="Y1176" s="13" t="s">
        <v>0</v>
      </c>
    </row>
    <row r="1177" spans="1:25" hidden="1" x14ac:dyDescent="0.25">
      <c r="A1177" s="160" t="s">
        <v>2463</v>
      </c>
      <c r="B1177" s="97" t="s">
        <v>367</v>
      </c>
      <c r="C1177" s="97" t="s">
        <v>366</v>
      </c>
      <c r="D1177" s="97" t="s">
        <v>2462</v>
      </c>
      <c r="E1177" s="97" t="s">
        <v>2461</v>
      </c>
      <c r="F1177" s="10" t="s">
        <v>28</v>
      </c>
      <c r="G1177" s="10" t="str">
        <f>_xlfn.IFNA(VLOOKUP($A1177,'[1]Engaged Deals'!$A:$J,2,FALSE),"No")</f>
        <v>No</v>
      </c>
      <c r="H1177" s="10" t="s">
        <v>11</v>
      </c>
      <c r="I1177" s="97" t="s">
        <v>26</v>
      </c>
      <c r="J1177" s="159">
        <v>42916</v>
      </c>
      <c r="K1177" s="158" t="s">
        <v>2460</v>
      </c>
      <c r="L1177" s="97" t="s">
        <v>24</v>
      </c>
      <c r="M1177" s="155">
        <v>42916</v>
      </c>
      <c r="N1177" s="157">
        <v>72755</v>
      </c>
      <c r="O1177" s="7">
        <f>N1177/1000000</f>
        <v>7.2755E-2</v>
      </c>
      <c r="P1177" s="156">
        <v>12</v>
      </c>
      <c r="Q1177" s="155" t="s">
        <v>2459</v>
      </c>
      <c r="R1177" s="154" t="s">
        <v>6</v>
      </c>
      <c r="S1177" s="97" t="s">
        <v>47</v>
      </c>
      <c r="T1177" s="97" t="s">
        <v>162</v>
      </c>
      <c r="U1177" s="97" t="s">
        <v>214</v>
      </c>
      <c r="V1177" s="97" t="s">
        <v>1731</v>
      </c>
      <c r="W1177" s="97" t="s">
        <v>115</v>
      </c>
      <c r="Y1177" s="13" t="s">
        <v>0</v>
      </c>
    </row>
    <row r="1178" spans="1:25" hidden="1" x14ac:dyDescent="0.25">
      <c r="A1178" s="160" t="s">
        <v>2458</v>
      </c>
      <c r="B1178" s="97" t="s">
        <v>15</v>
      </c>
      <c r="C1178" s="97" t="s">
        <v>15</v>
      </c>
      <c r="D1178" s="97" t="s">
        <v>2457</v>
      </c>
      <c r="E1178" s="97" t="s">
        <v>1397</v>
      </c>
      <c r="F1178" s="10" t="s">
        <v>12</v>
      </c>
      <c r="G1178" s="10" t="str">
        <f>_xlfn.IFNA(VLOOKUP($A1178,'[1]Engaged Deals'!$A:$J,2,FALSE),"No")</f>
        <v>No</v>
      </c>
      <c r="H1178" s="10" t="s">
        <v>11</v>
      </c>
      <c r="I1178" s="97" t="s">
        <v>10</v>
      </c>
      <c r="J1178" s="159">
        <v>42916</v>
      </c>
      <c r="K1178" s="158" t="s">
        <v>2456</v>
      </c>
      <c r="L1178" s="97" t="s">
        <v>8</v>
      </c>
      <c r="M1178" s="155">
        <v>42916</v>
      </c>
      <c r="N1178" s="157">
        <v>150000</v>
      </c>
      <c r="O1178" s="7">
        <f>N1178/1000000</f>
        <v>0.15</v>
      </c>
      <c r="P1178" s="156">
        <v>12</v>
      </c>
      <c r="Q1178" s="155" t="s">
        <v>540</v>
      </c>
      <c r="R1178" s="154" t="s">
        <v>6</v>
      </c>
      <c r="S1178" s="97" t="s">
        <v>73</v>
      </c>
      <c r="T1178" s="97" t="s">
        <v>312</v>
      </c>
      <c r="U1178" s="97" t="s">
        <v>311</v>
      </c>
      <c r="V1178" s="97" t="s">
        <v>1395</v>
      </c>
      <c r="W1178" s="97" t="s">
        <v>229</v>
      </c>
      <c r="Y1178" s="13" t="s">
        <v>0</v>
      </c>
    </row>
    <row r="1179" spans="1:25" hidden="1" x14ac:dyDescent="0.25">
      <c r="A1179" s="60" t="s">
        <v>2455</v>
      </c>
      <c r="B1179" s="53" t="s">
        <v>149</v>
      </c>
      <c r="C1179" s="53" t="s">
        <v>406</v>
      </c>
      <c r="D1179" s="53" t="s">
        <v>2454</v>
      </c>
      <c r="E1179" s="53" t="s">
        <v>2453</v>
      </c>
      <c r="F1179" s="10" t="s">
        <v>403</v>
      </c>
      <c r="G1179" s="10" t="str">
        <f>_xlfn.IFNA(VLOOKUP($A1179,'[1]Engaged Deals'!$A:$J,2,FALSE),"No")</f>
        <v>No</v>
      </c>
      <c r="H1179" s="10" t="s">
        <v>27</v>
      </c>
      <c r="I1179" s="53" t="s">
        <v>26</v>
      </c>
      <c r="J1179" s="58">
        <v>42972</v>
      </c>
      <c r="K1179" s="59" t="s">
        <v>2452</v>
      </c>
      <c r="L1179" s="53" t="s">
        <v>8</v>
      </c>
      <c r="M1179" s="58">
        <v>42972</v>
      </c>
      <c r="N1179" s="57">
        <v>33333</v>
      </c>
      <c r="O1179" s="7">
        <f>N1179/1000000</f>
        <v>3.3333000000000002E-2</v>
      </c>
      <c r="P1179" s="56">
        <v>12</v>
      </c>
      <c r="Q1179" s="55" t="s">
        <v>7</v>
      </c>
      <c r="R1179" s="54" t="s">
        <v>6</v>
      </c>
      <c r="S1179" s="53" t="s">
        <v>73</v>
      </c>
      <c r="T1179" s="53" t="s">
        <v>72</v>
      </c>
      <c r="U1179" s="53" t="s">
        <v>346</v>
      </c>
      <c r="V1179" s="53" t="s">
        <v>1032</v>
      </c>
      <c r="W1179" s="53" t="s">
        <v>103</v>
      </c>
      <c r="Y1179" s="13" t="s">
        <v>0</v>
      </c>
    </row>
    <row r="1180" spans="1:25" hidden="1" x14ac:dyDescent="0.25">
      <c r="A1180" s="160" t="s">
        <v>2451</v>
      </c>
      <c r="B1180" s="97" t="s">
        <v>32</v>
      </c>
      <c r="C1180" s="97" t="s">
        <v>41</v>
      </c>
      <c r="D1180" s="97" t="s">
        <v>2450</v>
      </c>
      <c r="E1180" s="97" t="s">
        <v>57</v>
      </c>
      <c r="F1180" s="10" t="s">
        <v>61</v>
      </c>
      <c r="G1180" s="10" t="str">
        <f>_xlfn.IFNA(VLOOKUP($A1180,'[1]Engaged Deals'!$A:$J,2,FALSE),"No")</f>
        <v>No</v>
      </c>
      <c r="H1180" s="10" t="s">
        <v>11</v>
      </c>
      <c r="I1180" s="97" t="s">
        <v>59</v>
      </c>
      <c r="J1180" s="159">
        <v>42912</v>
      </c>
      <c r="K1180" s="158" t="s">
        <v>2449</v>
      </c>
      <c r="L1180" s="97" t="s">
        <v>24</v>
      </c>
      <c r="M1180" s="155">
        <v>42912</v>
      </c>
      <c r="N1180" s="157">
        <v>300000</v>
      </c>
      <c r="O1180" s="7">
        <f>N1180/1000000</f>
        <v>0.3</v>
      </c>
      <c r="P1180" s="156">
        <v>12</v>
      </c>
      <c r="Q1180" s="155" t="s">
        <v>282</v>
      </c>
      <c r="R1180" s="154" t="s">
        <v>6</v>
      </c>
      <c r="S1180" s="97" t="s">
        <v>73</v>
      </c>
      <c r="T1180" s="97" t="s">
        <v>72</v>
      </c>
      <c r="U1180" s="97"/>
      <c r="V1180" s="97" t="s">
        <v>2448</v>
      </c>
      <c r="W1180" s="97"/>
      <c r="Y1180" s="13" t="s">
        <v>0</v>
      </c>
    </row>
    <row r="1181" spans="1:25" hidden="1" x14ac:dyDescent="0.25">
      <c r="A1181" s="60" t="s">
        <v>2447</v>
      </c>
      <c r="B1181" s="53" t="s">
        <v>65</v>
      </c>
      <c r="C1181" s="53" t="s">
        <v>158</v>
      </c>
      <c r="D1181" s="53" t="s">
        <v>2446</v>
      </c>
      <c r="E1181" s="53" t="s">
        <v>57</v>
      </c>
      <c r="F1181" s="10" t="s">
        <v>28</v>
      </c>
      <c r="G1181" s="10" t="str">
        <f>_xlfn.IFNA(VLOOKUP($A1181,'[1]Engaged Deals'!$A:$J,2,FALSE),"No")</f>
        <v>No</v>
      </c>
      <c r="H1181" s="10" t="s">
        <v>27</v>
      </c>
      <c r="I1181" s="53" t="s">
        <v>187</v>
      </c>
      <c r="J1181" s="58">
        <v>42920</v>
      </c>
      <c r="K1181" s="59" t="s">
        <v>2445</v>
      </c>
      <c r="L1181" s="53" t="s">
        <v>24</v>
      </c>
      <c r="M1181" s="58">
        <v>42920</v>
      </c>
      <c r="N1181" s="57">
        <v>60000</v>
      </c>
      <c r="O1181" s="7">
        <f>N1181/1000000</f>
        <v>0.06</v>
      </c>
      <c r="P1181" s="56">
        <v>12</v>
      </c>
      <c r="Q1181" s="55" t="s">
        <v>305</v>
      </c>
      <c r="R1181" s="54" t="s">
        <v>21</v>
      </c>
      <c r="S1181" s="53" t="s">
        <v>107</v>
      </c>
      <c r="T1181" s="53" t="s">
        <v>106</v>
      </c>
      <c r="U1181" s="53" t="s">
        <v>105</v>
      </c>
      <c r="V1181" s="53" t="s">
        <v>1079</v>
      </c>
      <c r="W1181" s="53" t="s">
        <v>229</v>
      </c>
      <c r="Y1181" s="13" t="s">
        <v>0</v>
      </c>
    </row>
    <row r="1182" spans="1:25" hidden="1" x14ac:dyDescent="0.25">
      <c r="A1182" s="160" t="s">
        <v>2444</v>
      </c>
      <c r="B1182" s="97" t="s">
        <v>149</v>
      </c>
      <c r="C1182" s="97" t="s">
        <v>207</v>
      </c>
      <c r="D1182" s="97" t="s">
        <v>2443</v>
      </c>
      <c r="E1182" s="97" t="s">
        <v>2442</v>
      </c>
      <c r="F1182" s="10" t="s">
        <v>28</v>
      </c>
      <c r="G1182" s="10" t="str">
        <f>_xlfn.IFNA(VLOOKUP($A1182,'[1]Engaged Deals'!$A:$J,2,FALSE),"No")</f>
        <v>No</v>
      </c>
      <c r="H1182" s="10" t="s">
        <v>11</v>
      </c>
      <c r="I1182" s="97" t="s">
        <v>26</v>
      </c>
      <c r="J1182" s="159">
        <v>42916</v>
      </c>
      <c r="K1182" s="158" t="s">
        <v>2441</v>
      </c>
      <c r="L1182" s="97" t="s">
        <v>8</v>
      </c>
      <c r="M1182" s="155">
        <v>42916</v>
      </c>
      <c r="N1182" s="157">
        <v>0</v>
      </c>
      <c r="O1182" s="7">
        <f>N1182/1000000</f>
        <v>0</v>
      </c>
      <c r="P1182" s="156">
        <v>12</v>
      </c>
      <c r="Q1182" s="155" t="s">
        <v>173</v>
      </c>
      <c r="R1182" s="154" t="s">
        <v>281</v>
      </c>
      <c r="S1182" s="97" t="s">
        <v>73</v>
      </c>
      <c r="T1182" s="97" t="s">
        <v>312</v>
      </c>
      <c r="U1182" s="97" t="s">
        <v>311</v>
      </c>
      <c r="V1182" s="97" t="s">
        <v>2440</v>
      </c>
      <c r="W1182" s="97" t="s">
        <v>229</v>
      </c>
      <c r="Y1182" s="13" t="s">
        <v>0</v>
      </c>
    </row>
    <row r="1183" spans="1:25" hidden="1" x14ac:dyDescent="0.25">
      <c r="A1183" s="160" t="s">
        <v>2439</v>
      </c>
      <c r="B1183" s="97" t="s">
        <v>532</v>
      </c>
      <c r="C1183" s="97" t="s">
        <v>531</v>
      </c>
      <c r="D1183" s="97" t="s">
        <v>2438</v>
      </c>
      <c r="E1183" s="97" t="s">
        <v>2271</v>
      </c>
      <c r="F1183" s="10" t="s">
        <v>61</v>
      </c>
      <c r="G1183" s="10" t="str">
        <f>_xlfn.IFNA(VLOOKUP($A1183,'[1]Engaged Deals'!$A:$J,2,FALSE),"No")</f>
        <v>No</v>
      </c>
      <c r="H1183" s="10" t="s">
        <v>11</v>
      </c>
      <c r="I1183" s="97" t="s">
        <v>119</v>
      </c>
      <c r="J1183" s="159">
        <v>42916</v>
      </c>
      <c r="K1183" s="158" t="s">
        <v>2437</v>
      </c>
      <c r="L1183" s="97" t="s">
        <v>8</v>
      </c>
      <c r="M1183" s="155">
        <v>42916</v>
      </c>
      <c r="N1183" s="157">
        <v>150000</v>
      </c>
      <c r="O1183" s="7">
        <f>N1183/1000000</f>
        <v>0.15</v>
      </c>
      <c r="P1183" s="156">
        <v>12</v>
      </c>
      <c r="Q1183" s="155" t="s">
        <v>371</v>
      </c>
      <c r="R1183" s="154" t="s">
        <v>6</v>
      </c>
      <c r="S1183" s="97" t="s">
        <v>73</v>
      </c>
      <c r="T1183" s="97" t="s">
        <v>72</v>
      </c>
      <c r="U1183" s="97" t="s">
        <v>346</v>
      </c>
      <c r="V1183" s="97" t="s">
        <v>2269</v>
      </c>
      <c r="W1183" s="97" t="s">
        <v>229</v>
      </c>
      <c r="Y1183" s="13" t="s">
        <v>0</v>
      </c>
    </row>
    <row r="1184" spans="1:25" hidden="1" x14ac:dyDescent="0.25">
      <c r="A1184" s="160" t="s">
        <v>2436</v>
      </c>
      <c r="B1184" s="97" t="s">
        <v>32</v>
      </c>
      <c r="C1184" s="97" t="s">
        <v>41</v>
      </c>
      <c r="D1184" s="97" t="s">
        <v>2435</v>
      </c>
      <c r="E1184" s="97" t="s">
        <v>2434</v>
      </c>
      <c r="F1184" s="10" t="s">
        <v>61</v>
      </c>
      <c r="G1184" s="10" t="str">
        <f>_xlfn.IFNA(VLOOKUP($A1184,'[1]Engaged Deals'!$A:$J,2,FALSE),"No")</f>
        <v>No</v>
      </c>
      <c r="H1184" s="10" t="s">
        <v>11</v>
      </c>
      <c r="I1184" s="168" t="s">
        <v>59</v>
      </c>
      <c r="J1184" s="159">
        <v>42885</v>
      </c>
      <c r="K1184" s="158" t="s">
        <v>2433</v>
      </c>
      <c r="L1184" s="97" t="s">
        <v>8</v>
      </c>
      <c r="M1184" s="155">
        <v>42885</v>
      </c>
      <c r="N1184" s="157">
        <v>50000</v>
      </c>
      <c r="O1184" s="7">
        <f>N1184/1000000</f>
        <v>0.05</v>
      </c>
      <c r="P1184" s="156">
        <v>12</v>
      </c>
      <c r="Q1184" s="155" t="s">
        <v>7</v>
      </c>
      <c r="R1184" s="154" t="s">
        <v>21</v>
      </c>
      <c r="S1184" s="97" t="s">
        <v>47</v>
      </c>
      <c r="T1184" s="97" t="s">
        <v>162</v>
      </c>
      <c r="U1184" s="97" t="s">
        <v>214</v>
      </c>
      <c r="V1184" s="97" t="s">
        <v>2431</v>
      </c>
      <c r="W1184" s="97" t="s">
        <v>1049</v>
      </c>
      <c r="Y1184" s="13" t="s">
        <v>0</v>
      </c>
    </row>
    <row r="1185" spans="1:25" hidden="1" x14ac:dyDescent="0.25">
      <c r="A1185" s="160" t="s">
        <v>2436</v>
      </c>
      <c r="B1185" s="97" t="s">
        <v>32</v>
      </c>
      <c r="C1185" s="97" t="s">
        <v>41</v>
      </c>
      <c r="D1185" s="97" t="s">
        <v>2435</v>
      </c>
      <c r="E1185" s="97" t="s">
        <v>2434</v>
      </c>
      <c r="F1185" s="10" t="s">
        <v>61</v>
      </c>
      <c r="G1185" s="10" t="str">
        <f>_xlfn.IFNA(VLOOKUP($A1185,'[1]Engaged Deals'!$A:$J,2,FALSE),"No")</f>
        <v>No</v>
      </c>
      <c r="H1185" s="10" t="s">
        <v>11</v>
      </c>
      <c r="I1185" s="168" t="s">
        <v>59</v>
      </c>
      <c r="J1185" s="159">
        <v>42885</v>
      </c>
      <c r="K1185" s="158" t="s">
        <v>2433</v>
      </c>
      <c r="L1185" s="97" t="s">
        <v>8</v>
      </c>
      <c r="M1185" s="155">
        <v>42885</v>
      </c>
      <c r="N1185" s="157">
        <v>50000</v>
      </c>
      <c r="O1185" s="7">
        <f>N1185/1000000</f>
        <v>0.05</v>
      </c>
      <c r="P1185" s="156">
        <v>12</v>
      </c>
      <c r="Q1185" s="155" t="s">
        <v>135</v>
      </c>
      <c r="R1185" s="154" t="s">
        <v>21</v>
      </c>
      <c r="S1185" s="97" t="s">
        <v>20</v>
      </c>
      <c r="T1185" s="97" t="s">
        <v>37</v>
      </c>
      <c r="U1185" s="97" t="s">
        <v>2432</v>
      </c>
      <c r="V1185" s="97" t="s">
        <v>2431</v>
      </c>
      <c r="W1185" s="97" t="s">
        <v>1049</v>
      </c>
      <c r="Y1185" s="13" t="s">
        <v>0</v>
      </c>
    </row>
    <row r="1186" spans="1:25" hidden="1" x14ac:dyDescent="0.25">
      <c r="A1186" s="60" t="s">
        <v>2430</v>
      </c>
      <c r="B1186" s="53" t="s">
        <v>149</v>
      </c>
      <c r="C1186" s="53" t="s">
        <v>148</v>
      </c>
      <c r="D1186" s="53" t="s">
        <v>2429</v>
      </c>
      <c r="E1186" s="53" t="s">
        <v>2428</v>
      </c>
      <c r="F1186" s="10" t="s">
        <v>269</v>
      </c>
      <c r="G1186" s="10" t="str">
        <f>_xlfn.IFNA(VLOOKUP($A1186,'[1]Engaged Deals'!$A:$J,2,FALSE),"No")</f>
        <v>No</v>
      </c>
      <c r="H1186" s="10" t="s">
        <v>27</v>
      </c>
      <c r="I1186" s="53" t="s">
        <v>268</v>
      </c>
      <c r="J1186" s="58">
        <v>43003</v>
      </c>
      <c r="K1186" s="59" t="s">
        <v>2427</v>
      </c>
      <c r="L1186" s="53" t="s">
        <v>8</v>
      </c>
      <c r="M1186" s="58">
        <v>43090</v>
      </c>
      <c r="N1186" s="57">
        <v>50000</v>
      </c>
      <c r="O1186" s="7">
        <f>N1186/1000000</f>
        <v>0.05</v>
      </c>
      <c r="P1186" s="56">
        <v>12</v>
      </c>
      <c r="Q1186" s="55" t="s">
        <v>203</v>
      </c>
      <c r="R1186" s="54" t="s">
        <v>6</v>
      </c>
      <c r="S1186" s="53" t="s">
        <v>73</v>
      </c>
      <c r="T1186" s="53" t="s">
        <v>312</v>
      </c>
      <c r="U1186" s="53" t="s">
        <v>311</v>
      </c>
      <c r="V1186" s="53" t="s">
        <v>2426</v>
      </c>
      <c r="W1186" s="53" t="s">
        <v>123</v>
      </c>
      <c r="Y1186" s="13" t="s">
        <v>0</v>
      </c>
    </row>
    <row r="1187" spans="1:25" hidden="1" x14ac:dyDescent="0.25">
      <c r="A1187" s="160" t="s">
        <v>2425</v>
      </c>
      <c r="B1187" s="97" t="s">
        <v>65</v>
      </c>
      <c r="C1187" s="97" t="s">
        <v>198</v>
      </c>
      <c r="D1187" s="97" t="s">
        <v>2424</v>
      </c>
      <c r="E1187" s="97" t="s">
        <v>2423</v>
      </c>
      <c r="F1187" s="10" t="s">
        <v>12</v>
      </c>
      <c r="G1187" s="10" t="str">
        <f>_xlfn.IFNA(VLOOKUP($A1187,'[1]Engaged Deals'!$A:$J,2,FALSE),"No")</f>
        <v>No</v>
      </c>
      <c r="H1187" s="10" t="s">
        <v>11</v>
      </c>
      <c r="I1187" s="97" t="s">
        <v>195</v>
      </c>
      <c r="J1187" s="159">
        <v>42916</v>
      </c>
      <c r="K1187" s="158" t="s">
        <v>2422</v>
      </c>
      <c r="L1187" s="97" t="s">
        <v>24</v>
      </c>
      <c r="M1187" s="155">
        <v>42916</v>
      </c>
      <c r="N1187" s="157">
        <v>500000</v>
      </c>
      <c r="O1187" s="7">
        <f>N1187/1000000</f>
        <v>0.5</v>
      </c>
      <c r="P1187" s="156">
        <v>12</v>
      </c>
      <c r="Q1187" s="155" t="s">
        <v>1033</v>
      </c>
      <c r="R1187" s="154" t="s">
        <v>21</v>
      </c>
      <c r="S1187" s="97" t="s">
        <v>73</v>
      </c>
      <c r="T1187" s="97" t="s">
        <v>72</v>
      </c>
      <c r="U1187" s="97"/>
      <c r="V1187" s="97" t="s">
        <v>2421</v>
      </c>
      <c r="W1187" s="97"/>
      <c r="Y1187" s="13" t="s">
        <v>0</v>
      </c>
    </row>
    <row r="1188" spans="1:25" hidden="1" x14ac:dyDescent="0.25">
      <c r="A1188" s="160" t="s">
        <v>2420</v>
      </c>
      <c r="B1188" s="97" t="s">
        <v>149</v>
      </c>
      <c r="C1188" s="97" t="s">
        <v>406</v>
      </c>
      <c r="D1188" s="97" t="s">
        <v>2419</v>
      </c>
      <c r="E1188" s="97" t="s">
        <v>850</v>
      </c>
      <c r="F1188" s="10" t="s">
        <v>403</v>
      </c>
      <c r="G1188" s="10" t="str">
        <f>_xlfn.IFNA(VLOOKUP($A1188,'[1]Engaged Deals'!$A:$J,2,FALSE),"No")</f>
        <v>No</v>
      </c>
      <c r="H1188" s="10" t="s">
        <v>11</v>
      </c>
      <c r="I1188" s="97" t="s">
        <v>26</v>
      </c>
      <c r="J1188" s="159">
        <v>42892</v>
      </c>
      <c r="K1188" s="158" t="s">
        <v>2418</v>
      </c>
      <c r="L1188" s="97" t="s">
        <v>24</v>
      </c>
      <c r="M1188" s="155">
        <v>42892</v>
      </c>
      <c r="N1188" s="157">
        <v>10000</v>
      </c>
      <c r="O1188" s="7">
        <f>N1188/1000000</f>
        <v>0.01</v>
      </c>
      <c r="P1188" s="156">
        <v>12</v>
      </c>
      <c r="Q1188" s="155" t="s">
        <v>371</v>
      </c>
      <c r="R1188" s="154" t="s">
        <v>6</v>
      </c>
      <c r="S1188" s="97" t="s">
        <v>73</v>
      </c>
      <c r="T1188" s="97" t="s">
        <v>72</v>
      </c>
      <c r="U1188" s="97"/>
      <c r="V1188" s="97" t="s">
        <v>1891</v>
      </c>
      <c r="W1188" s="97" t="s">
        <v>151</v>
      </c>
      <c r="Y1188" s="13" t="s">
        <v>0</v>
      </c>
    </row>
    <row r="1189" spans="1:25" x14ac:dyDescent="0.25">
      <c r="A1189" s="160" t="s">
        <v>2417</v>
      </c>
      <c r="B1189" s="97" t="s">
        <v>65</v>
      </c>
      <c r="C1189" s="97" t="s">
        <v>390</v>
      </c>
      <c r="D1189" s="97" t="s">
        <v>2416</v>
      </c>
      <c r="E1189" s="97" t="s">
        <v>57</v>
      </c>
      <c r="F1189" s="10" t="s">
        <v>98</v>
      </c>
      <c r="G1189" s="10" t="str">
        <f>_xlfn.IFNA(VLOOKUP($A1189,'[1]Engaged Deals'!$A:$J,2,FALSE),"No")</f>
        <v>No</v>
      </c>
      <c r="H1189" s="10" t="s">
        <v>11</v>
      </c>
      <c r="I1189" s="97" t="s">
        <v>96</v>
      </c>
      <c r="J1189" s="159">
        <v>42908</v>
      </c>
      <c r="K1189" s="158" t="s">
        <v>2415</v>
      </c>
      <c r="L1189" s="97" t="s">
        <v>8</v>
      </c>
      <c r="M1189" s="155">
        <v>42908</v>
      </c>
      <c r="N1189" s="157">
        <v>23333</v>
      </c>
      <c r="O1189" s="7">
        <f>N1189/1000000</f>
        <v>2.3333E-2</v>
      </c>
      <c r="P1189" s="156">
        <v>12</v>
      </c>
      <c r="Q1189" s="155" t="s">
        <v>7</v>
      </c>
      <c r="R1189" s="154" t="s">
        <v>6</v>
      </c>
      <c r="S1189" s="97" t="s">
        <v>73</v>
      </c>
      <c r="T1189" s="97" t="s">
        <v>72</v>
      </c>
      <c r="U1189" s="97" t="s">
        <v>578</v>
      </c>
      <c r="V1189" s="97" t="s">
        <v>577</v>
      </c>
      <c r="W1189" s="97" t="s">
        <v>151</v>
      </c>
      <c r="Y1189" s="13" t="s">
        <v>0</v>
      </c>
    </row>
    <row r="1190" spans="1:25" hidden="1" x14ac:dyDescent="0.25">
      <c r="A1190" s="160" t="s">
        <v>2414</v>
      </c>
      <c r="B1190" s="97" t="s">
        <v>65</v>
      </c>
      <c r="C1190" s="97" t="s">
        <v>459</v>
      </c>
      <c r="D1190" s="97" t="s">
        <v>2413</v>
      </c>
      <c r="E1190" s="97" t="s">
        <v>2412</v>
      </c>
      <c r="F1190" s="10" t="s">
        <v>61</v>
      </c>
      <c r="G1190" s="10" t="str">
        <f>_xlfn.IFNA(VLOOKUP($A1190,'[1]Engaged Deals'!$A:$J,2,FALSE),"No")</f>
        <v>No</v>
      </c>
      <c r="H1190" s="10" t="s">
        <v>11</v>
      </c>
      <c r="I1190" s="97" t="s">
        <v>119</v>
      </c>
      <c r="J1190" s="159">
        <v>42881</v>
      </c>
      <c r="K1190" s="158" t="s">
        <v>2411</v>
      </c>
      <c r="L1190" s="97" t="s">
        <v>8</v>
      </c>
      <c r="M1190" s="155">
        <v>42881</v>
      </c>
      <c r="N1190" s="157">
        <v>250000</v>
      </c>
      <c r="O1190" s="7">
        <f>N1190/1000000</f>
        <v>0.25</v>
      </c>
      <c r="P1190" s="156">
        <v>3</v>
      </c>
      <c r="Q1190" s="155" t="s">
        <v>179</v>
      </c>
      <c r="R1190" s="154" t="s">
        <v>6</v>
      </c>
      <c r="S1190" s="97" t="s">
        <v>47</v>
      </c>
      <c r="T1190" s="97" t="s">
        <v>162</v>
      </c>
      <c r="U1190" s="97" t="s">
        <v>248</v>
      </c>
      <c r="V1190" s="97" t="s">
        <v>2410</v>
      </c>
      <c r="W1190" s="97" t="s">
        <v>1827</v>
      </c>
      <c r="Y1190" s="13" t="s">
        <v>0</v>
      </c>
    </row>
    <row r="1191" spans="1:25" hidden="1" x14ac:dyDescent="0.25">
      <c r="A1191" s="60" t="s">
        <v>2408</v>
      </c>
      <c r="B1191" s="53" t="s">
        <v>32</v>
      </c>
      <c r="C1191" s="53" t="s">
        <v>424</v>
      </c>
      <c r="D1191" s="53" t="s">
        <v>2407</v>
      </c>
      <c r="E1191" s="53" t="s">
        <v>2406</v>
      </c>
      <c r="F1191" s="10" t="s">
        <v>28</v>
      </c>
      <c r="G1191" s="10" t="str">
        <f>_xlfn.IFNA(VLOOKUP($A1191,'[1]Engaged Deals'!$A:$J,2,FALSE),"No")</f>
        <v>No</v>
      </c>
      <c r="H1191" s="10" t="s">
        <v>27</v>
      </c>
      <c r="I1191" s="53" t="s">
        <v>26</v>
      </c>
      <c r="J1191" s="58">
        <v>43008</v>
      </c>
      <c r="K1191" s="59" t="s">
        <v>2405</v>
      </c>
      <c r="L1191" s="53" t="s">
        <v>109</v>
      </c>
      <c r="M1191" s="58">
        <v>43008</v>
      </c>
      <c r="N1191" s="57">
        <v>62000</v>
      </c>
      <c r="O1191" s="7">
        <f>N1191/1000000</f>
        <v>6.2E-2</v>
      </c>
      <c r="P1191" s="56">
        <v>1</v>
      </c>
      <c r="Q1191" s="55" t="s">
        <v>518</v>
      </c>
      <c r="R1191" s="54" t="s">
        <v>21</v>
      </c>
      <c r="S1191" s="53" t="s">
        <v>172</v>
      </c>
      <c r="T1191" s="53" t="s">
        <v>210</v>
      </c>
      <c r="U1191" s="53" t="s">
        <v>2409</v>
      </c>
      <c r="V1191" s="53" t="s">
        <v>2403</v>
      </c>
      <c r="W1191" s="53" t="s">
        <v>151</v>
      </c>
      <c r="Y1191" s="13" t="s">
        <v>0</v>
      </c>
    </row>
    <row r="1192" spans="1:25" hidden="1" x14ac:dyDescent="0.25">
      <c r="A1192" s="60" t="s">
        <v>2408</v>
      </c>
      <c r="B1192" s="53" t="s">
        <v>32</v>
      </c>
      <c r="C1192" s="53" t="s">
        <v>424</v>
      </c>
      <c r="D1192" s="53" t="s">
        <v>2407</v>
      </c>
      <c r="E1192" s="53" t="s">
        <v>2406</v>
      </c>
      <c r="F1192" s="10" t="s">
        <v>28</v>
      </c>
      <c r="G1192" s="10" t="str">
        <f>_xlfn.IFNA(VLOOKUP($A1192,'[1]Engaged Deals'!$A:$J,2,FALSE),"No")</f>
        <v>No</v>
      </c>
      <c r="H1192" s="10" t="s">
        <v>27</v>
      </c>
      <c r="I1192" s="53" t="s">
        <v>26</v>
      </c>
      <c r="J1192" s="58">
        <v>43008</v>
      </c>
      <c r="K1192" s="59" t="s">
        <v>2405</v>
      </c>
      <c r="L1192" s="53" t="s">
        <v>109</v>
      </c>
      <c r="M1192" s="58">
        <v>43008</v>
      </c>
      <c r="N1192" s="57">
        <v>46500</v>
      </c>
      <c r="O1192" s="7">
        <f>N1192/1000000</f>
        <v>4.65E-2</v>
      </c>
      <c r="P1192" s="56">
        <v>1</v>
      </c>
      <c r="Q1192" s="55" t="s">
        <v>518</v>
      </c>
      <c r="R1192" s="54" t="s">
        <v>21</v>
      </c>
      <c r="S1192" s="53" t="s">
        <v>172</v>
      </c>
      <c r="T1192" s="53" t="s">
        <v>210</v>
      </c>
      <c r="U1192" s="53" t="s">
        <v>2404</v>
      </c>
      <c r="V1192" s="53" t="s">
        <v>2403</v>
      </c>
      <c r="W1192" s="53" t="s">
        <v>151</v>
      </c>
      <c r="Y1192" s="13" t="s">
        <v>0</v>
      </c>
    </row>
    <row r="1193" spans="1:25" hidden="1" x14ac:dyDescent="0.25">
      <c r="A1193" s="160" t="s">
        <v>2402</v>
      </c>
      <c r="B1193" s="97" t="s">
        <v>65</v>
      </c>
      <c r="C1193" s="97" t="s">
        <v>390</v>
      </c>
      <c r="D1193" s="97" t="s">
        <v>1943</v>
      </c>
      <c r="E1193" s="97" t="s">
        <v>1942</v>
      </c>
      <c r="F1193" s="10" t="s">
        <v>269</v>
      </c>
      <c r="G1193" s="10" t="str">
        <f>_xlfn.IFNA(VLOOKUP($A1193,'[1]Engaged Deals'!$A:$J,2,FALSE),"No")</f>
        <v>No</v>
      </c>
      <c r="H1193" s="10" t="s">
        <v>11</v>
      </c>
      <c r="I1193" s="97" t="s">
        <v>268</v>
      </c>
      <c r="J1193" s="159">
        <v>42916</v>
      </c>
      <c r="K1193" s="158" t="s">
        <v>2401</v>
      </c>
      <c r="L1193" s="97" t="s">
        <v>8</v>
      </c>
      <c r="M1193" s="155">
        <v>42916</v>
      </c>
      <c r="N1193" s="157">
        <v>200001</v>
      </c>
      <c r="O1193" s="7">
        <f>N1193/1000000</f>
        <v>0.20000100000000001</v>
      </c>
      <c r="P1193" s="156">
        <v>12</v>
      </c>
      <c r="Q1193" s="155" t="s">
        <v>371</v>
      </c>
      <c r="R1193" s="154" t="s">
        <v>6</v>
      </c>
      <c r="S1193" s="97" t="s">
        <v>73</v>
      </c>
      <c r="T1193" s="97" t="s">
        <v>72</v>
      </c>
      <c r="U1193" s="97" t="s">
        <v>346</v>
      </c>
      <c r="V1193" s="97" t="s">
        <v>1940</v>
      </c>
      <c r="W1193" s="97" t="s">
        <v>151</v>
      </c>
      <c r="Y1193" s="13" t="s">
        <v>0</v>
      </c>
    </row>
    <row r="1194" spans="1:25" hidden="1" x14ac:dyDescent="0.25">
      <c r="A1194" s="60" t="s">
        <v>2400</v>
      </c>
      <c r="B1194" s="53" t="s">
        <v>65</v>
      </c>
      <c r="C1194" s="53" t="s">
        <v>302</v>
      </c>
      <c r="D1194" s="53" t="s">
        <v>2399</v>
      </c>
      <c r="E1194" s="53" t="s">
        <v>2398</v>
      </c>
      <c r="F1194" s="10" t="s">
        <v>12</v>
      </c>
      <c r="G1194" s="10" t="str">
        <f>_xlfn.IFNA(VLOOKUP($A1194,'[1]Engaged Deals'!$A:$J,2,FALSE),"No")</f>
        <v>No</v>
      </c>
      <c r="H1194" s="10" t="s">
        <v>27</v>
      </c>
      <c r="I1194" s="53" t="s">
        <v>10</v>
      </c>
      <c r="J1194" s="58">
        <v>42976</v>
      </c>
      <c r="K1194" s="59" t="s">
        <v>2397</v>
      </c>
      <c r="L1194" s="53" t="s">
        <v>24</v>
      </c>
      <c r="M1194" s="58">
        <v>42976</v>
      </c>
      <c r="N1194" s="57">
        <v>550000</v>
      </c>
      <c r="O1194" s="7">
        <f>N1194/1000000</f>
        <v>0.55000000000000004</v>
      </c>
      <c r="P1194" s="56">
        <v>1</v>
      </c>
      <c r="Q1194" s="55" t="s">
        <v>2396</v>
      </c>
      <c r="R1194" s="54" t="s">
        <v>6</v>
      </c>
      <c r="S1194" s="53" t="s">
        <v>172</v>
      </c>
      <c r="T1194" s="53" t="s">
        <v>171</v>
      </c>
      <c r="U1194" s="53" t="s">
        <v>202</v>
      </c>
      <c r="V1194" s="53" t="s">
        <v>2395</v>
      </c>
      <c r="W1194" s="53"/>
      <c r="Y1194" s="13" t="s">
        <v>0</v>
      </c>
    </row>
    <row r="1195" spans="1:25" hidden="1" x14ac:dyDescent="0.25">
      <c r="A1195" s="160" t="s">
        <v>2393</v>
      </c>
      <c r="B1195" s="97" t="s">
        <v>32</v>
      </c>
      <c r="C1195" s="97" t="s">
        <v>121</v>
      </c>
      <c r="D1195" s="97" t="s">
        <v>2392</v>
      </c>
      <c r="E1195" s="97" t="s">
        <v>2391</v>
      </c>
      <c r="F1195" s="10" t="s">
        <v>28</v>
      </c>
      <c r="G1195" s="10" t="str">
        <f>_xlfn.IFNA(VLOOKUP($A1195,'[1]Engaged Deals'!$A:$J,2,FALSE),"No")</f>
        <v>No</v>
      </c>
      <c r="H1195" s="10" t="s">
        <v>11</v>
      </c>
      <c r="I1195" s="168" t="s">
        <v>26</v>
      </c>
      <c r="J1195" s="159">
        <v>42912</v>
      </c>
      <c r="K1195" s="158" t="s">
        <v>2390</v>
      </c>
      <c r="L1195" s="97" t="s">
        <v>8</v>
      </c>
      <c r="M1195" s="155">
        <v>42912</v>
      </c>
      <c r="N1195" s="157">
        <v>80000</v>
      </c>
      <c r="O1195" s="7">
        <f>N1195/1000000</f>
        <v>0.08</v>
      </c>
      <c r="P1195" s="156">
        <v>1</v>
      </c>
      <c r="Q1195" s="155" t="s">
        <v>2389</v>
      </c>
      <c r="R1195" s="154" t="s">
        <v>6</v>
      </c>
      <c r="S1195" s="97" t="s">
        <v>73</v>
      </c>
      <c r="T1195" s="97" t="s">
        <v>221</v>
      </c>
      <c r="U1195" s="97" t="s">
        <v>2394</v>
      </c>
      <c r="V1195" s="97" t="s">
        <v>2388</v>
      </c>
      <c r="W1195" s="97" t="s">
        <v>229</v>
      </c>
      <c r="Y1195" s="13" t="s">
        <v>0</v>
      </c>
    </row>
    <row r="1196" spans="1:25" hidden="1" x14ac:dyDescent="0.25">
      <c r="A1196" s="160" t="s">
        <v>2393</v>
      </c>
      <c r="B1196" s="97" t="s">
        <v>32</v>
      </c>
      <c r="C1196" s="97" t="s">
        <v>121</v>
      </c>
      <c r="D1196" s="97" t="s">
        <v>2392</v>
      </c>
      <c r="E1196" s="97" t="s">
        <v>2391</v>
      </c>
      <c r="F1196" s="10" t="s">
        <v>28</v>
      </c>
      <c r="G1196" s="10" t="str">
        <f>_xlfn.IFNA(VLOOKUP($A1196,'[1]Engaged Deals'!$A:$J,2,FALSE),"No")</f>
        <v>No</v>
      </c>
      <c r="H1196" s="10" t="s">
        <v>11</v>
      </c>
      <c r="I1196" s="168" t="s">
        <v>26</v>
      </c>
      <c r="J1196" s="159">
        <v>42912</v>
      </c>
      <c r="K1196" s="158" t="s">
        <v>2390</v>
      </c>
      <c r="L1196" s="97" t="s">
        <v>8</v>
      </c>
      <c r="M1196" s="155">
        <v>42912</v>
      </c>
      <c r="N1196" s="157">
        <v>24000</v>
      </c>
      <c r="O1196" s="7">
        <f>N1196/1000000</f>
        <v>2.4E-2</v>
      </c>
      <c r="P1196" s="156">
        <v>12</v>
      </c>
      <c r="Q1196" s="155" t="s">
        <v>2389</v>
      </c>
      <c r="R1196" s="154" t="s">
        <v>21</v>
      </c>
      <c r="S1196" s="97" t="s">
        <v>58</v>
      </c>
      <c r="T1196" s="97" t="s">
        <v>57</v>
      </c>
      <c r="U1196" s="97" t="s">
        <v>67</v>
      </c>
      <c r="V1196" s="97" t="s">
        <v>2388</v>
      </c>
      <c r="W1196" s="97" t="s">
        <v>229</v>
      </c>
      <c r="Y1196" s="13" t="s">
        <v>0</v>
      </c>
    </row>
    <row r="1197" spans="1:25" hidden="1" x14ac:dyDescent="0.25">
      <c r="A1197" s="60" t="s">
        <v>2386</v>
      </c>
      <c r="B1197" s="53" t="s">
        <v>149</v>
      </c>
      <c r="C1197" s="53" t="s">
        <v>148</v>
      </c>
      <c r="D1197" s="53" t="s">
        <v>2385</v>
      </c>
      <c r="E1197" s="53" t="s">
        <v>2384</v>
      </c>
      <c r="F1197" s="10" t="s">
        <v>12</v>
      </c>
      <c r="G1197" s="10" t="str">
        <f>_xlfn.IFNA(VLOOKUP($A1197,'[1]Engaged Deals'!$A:$J,2,FALSE),"No")</f>
        <v>No</v>
      </c>
      <c r="H1197" s="10" t="s">
        <v>27</v>
      </c>
      <c r="I1197" s="53" t="s">
        <v>10</v>
      </c>
      <c r="J1197" s="58">
        <v>42970</v>
      </c>
      <c r="K1197" s="59" t="s">
        <v>2383</v>
      </c>
      <c r="L1197" s="53" t="s">
        <v>24</v>
      </c>
      <c r="M1197" s="58">
        <v>42970</v>
      </c>
      <c r="N1197" s="57">
        <v>230000</v>
      </c>
      <c r="O1197" s="7">
        <f>N1197/1000000</f>
        <v>0.23</v>
      </c>
      <c r="P1197" s="56">
        <v>1</v>
      </c>
      <c r="Q1197" s="55" t="s">
        <v>2387</v>
      </c>
      <c r="R1197" s="54" t="s">
        <v>6</v>
      </c>
      <c r="S1197" s="53" t="s">
        <v>172</v>
      </c>
      <c r="T1197" s="53" t="s">
        <v>171</v>
      </c>
      <c r="U1197" s="53"/>
      <c r="V1197" s="53" t="s">
        <v>2381</v>
      </c>
      <c r="W1197" s="53"/>
      <c r="Y1197" s="13" t="s">
        <v>0</v>
      </c>
    </row>
    <row r="1198" spans="1:25" hidden="1" x14ac:dyDescent="0.25">
      <c r="A1198" s="60" t="s">
        <v>2386</v>
      </c>
      <c r="B1198" s="53" t="s">
        <v>149</v>
      </c>
      <c r="C1198" s="53" t="s">
        <v>148</v>
      </c>
      <c r="D1198" s="53" t="s">
        <v>2385</v>
      </c>
      <c r="E1198" s="53" t="s">
        <v>2384</v>
      </c>
      <c r="F1198" s="10" t="s">
        <v>12</v>
      </c>
      <c r="G1198" s="10" t="str">
        <f>_xlfn.IFNA(VLOOKUP($A1198,'[1]Engaged Deals'!$A:$J,2,FALSE),"No")</f>
        <v>No</v>
      </c>
      <c r="H1198" s="10" t="s">
        <v>27</v>
      </c>
      <c r="I1198" s="53" t="s">
        <v>10</v>
      </c>
      <c r="J1198" s="58">
        <v>42970</v>
      </c>
      <c r="K1198" s="59" t="s">
        <v>2383</v>
      </c>
      <c r="L1198" s="53" t="s">
        <v>24</v>
      </c>
      <c r="M1198" s="58">
        <v>42970</v>
      </c>
      <c r="N1198" s="57">
        <v>100000</v>
      </c>
      <c r="O1198" s="7">
        <f>N1198/1000000</f>
        <v>0.1</v>
      </c>
      <c r="P1198" s="56">
        <v>1</v>
      </c>
      <c r="Q1198" s="55" t="s">
        <v>2382</v>
      </c>
      <c r="R1198" s="54" t="s">
        <v>21</v>
      </c>
      <c r="S1198" s="53" t="s">
        <v>20</v>
      </c>
      <c r="T1198" s="53" t="s">
        <v>37</v>
      </c>
      <c r="U1198" s="53"/>
      <c r="V1198" s="53" t="s">
        <v>2381</v>
      </c>
      <c r="W1198" s="53"/>
      <c r="Y1198" s="13" t="s">
        <v>0</v>
      </c>
    </row>
    <row r="1199" spans="1:25" hidden="1" x14ac:dyDescent="0.25">
      <c r="A1199" s="160" t="s">
        <v>2380</v>
      </c>
      <c r="B1199" s="97" t="s">
        <v>65</v>
      </c>
      <c r="C1199" s="97" t="s">
        <v>198</v>
      </c>
      <c r="D1199" s="97" t="s">
        <v>2379</v>
      </c>
      <c r="E1199" s="97" t="s">
        <v>2378</v>
      </c>
      <c r="F1199" s="10" t="s">
        <v>12</v>
      </c>
      <c r="G1199" s="10" t="str">
        <f>_xlfn.IFNA(VLOOKUP($A1199,'[1]Engaged Deals'!$A:$J,2,FALSE),"No")</f>
        <v>No</v>
      </c>
      <c r="H1199" s="10" t="s">
        <v>11</v>
      </c>
      <c r="I1199" s="97" t="s">
        <v>195</v>
      </c>
      <c r="J1199" s="159">
        <v>42912</v>
      </c>
      <c r="K1199" s="158" t="s">
        <v>2377</v>
      </c>
      <c r="L1199" s="97" t="s">
        <v>8</v>
      </c>
      <c r="M1199" s="155">
        <v>42916</v>
      </c>
      <c r="N1199" s="157">
        <v>350000</v>
      </c>
      <c r="O1199" s="7">
        <f>N1199/1000000</f>
        <v>0.35</v>
      </c>
      <c r="P1199" s="156">
        <v>3</v>
      </c>
      <c r="Q1199" s="155" t="s">
        <v>282</v>
      </c>
      <c r="R1199" s="154" t="s">
        <v>21</v>
      </c>
      <c r="S1199" s="97" t="s">
        <v>47</v>
      </c>
      <c r="T1199" s="97" t="s">
        <v>162</v>
      </c>
      <c r="U1199" s="97" t="s">
        <v>214</v>
      </c>
      <c r="V1199" s="97" t="s">
        <v>985</v>
      </c>
      <c r="W1199" s="97" t="s">
        <v>115</v>
      </c>
      <c r="Y1199" s="13" t="s">
        <v>0</v>
      </c>
    </row>
    <row r="1200" spans="1:25" hidden="1" x14ac:dyDescent="0.25">
      <c r="A1200" s="160" t="s">
        <v>2376</v>
      </c>
      <c r="B1200" s="97" t="s">
        <v>32</v>
      </c>
      <c r="C1200" s="97" t="s">
        <v>101</v>
      </c>
      <c r="D1200" s="97" t="s">
        <v>2375</v>
      </c>
      <c r="E1200" s="97" t="s">
        <v>2374</v>
      </c>
      <c r="F1200" s="10" t="s">
        <v>28</v>
      </c>
      <c r="G1200" s="10" t="str">
        <f>_xlfn.IFNA(VLOOKUP($A1200,'[1]Engaged Deals'!$A:$J,2,FALSE),"No")</f>
        <v>No</v>
      </c>
      <c r="H1200" s="10" t="s">
        <v>11</v>
      </c>
      <c r="I1200" s="97" t="s">
        <v>26</v>
      </c>
      <c r="J1200" s="159">
        <v>42916</v>
      </c>
      <c r="K1200" s="158" t="s">
        <v>2373</v>
      </c>
      <c r="L1200" s="97" t="s">
        <v>8</v>
      </c>
      <c r="M1200" s="155">
        <v>42916</v>
      </c>
      <c r="N1200" s="157">
        <v>200000</v>
      </c>
      <c r="O1200" s="7">
        <f>N1200/1000000</f>
        <v>0.2</v>
      </c>
      <c r="P1200" s="156">
        <v>12</v>
      </c>
      <c r="Q1200" s="155" t="s">
        <v>2372</v>
      </c>
      <c r="R1200" s="154" t="s">
        <v>6</v>
      </c>
      <c r="S1200" s="97" t="s">
        <v>47</v>
      </c>
      <c r="T1200" s="97" t="s">
        <v>91</v>
      </c>
      <c r="U1200" s="97" t="s">
        <v>2371</v>
      </c>
      <c r="V1200" s="97" t="s">
        <v>2370</v>
      </c>
      <c r="W1200" s="97" t="s">
        <v>2369</v>
      </c>
      <c r="Y1200" s="13" t="s">
        <v>0</v>
      </c>
    </row>
    <row r="1201" spans="1:25" hidden="1" x14ac:dyDescent="0.25">
      <c r="A1201" s="160" t="s">
        <v>2368</v>
      </c>
      <c r="B1201" s="97" t="s">
        <v>65</v>
      </c>
      <c r="C1201" s="97" t="s">
        <v>390</v>
      </c>
      <c r="D1201" s="97" t="s">
        <v>2367</v>
      </c>
      <c r="E1201" s="97" t="s">
        <v>2366</v>
      </c>
      <c r="F1201" s="10" t="s">
        <v>28</v>
      </c>
      <c r="G1201" s="10" t="str">
        <f>_xlfn.IFNA(VLOOKUP($A1201,'[1]Engaged Deals'!$A:$J,2,FALSE),"No")</f>
        <v>No</v>
      </c>
      <c r="H1201" s="10" t="s">
        <v>27</v>
      </c>
      <c r="I1201" s="97" t="s">
        <v>26</v>
      </c>
      <c r="J1201" s="159">
        <v>42978</v>
      </c>
      <c r="K1201" s="158" t="s">
        <v>2365</v>
      </c>
      <c r="L1201" s="97" t="s">
        <v>24</v>
      </c>
      <c r="M1201" s="159">
        <v>42978</v>
      </c>
      <c r="N1201" s="157">
        <v>33334</v>
      </c>
      <c r="O1201" s="7">
        <f>N1201/1000000</f>
        <v>3.3334000000000003E-2</v>
      </c>
      <c r="P1201" s="156">
        <v>12</v>
      </c>
      <c r="Q1201" s="155" t="s">
        <v>1821</v>
      </c>
      <c r="R1201" s="154" t="s">
        <v>21</v>
      </c>
      <c r="S1201" s="97" t="s">
        <v>47</v>
      </c>
      <c r="T1201" s="97" t="s">
        <v>162</v>
      </c>
      <c r="U1201" s="97"/>
      <c r="V1201" s="97" t="s">
        <v>2364</v>
      </c>
      <c r="W1201" s="97"/>
      <c r="Y1201" s="13" t="s">
        <v>0</v>
      </c>
    </row>
    <row r="1202" spans="1:25" x14ac:dyDescent="0.25">
      <c r="A1202" s="96" t="s">
        <v>2363</v>
      </c>
      <c r="B1202" s="96" t="s">
        <v>367</v>
      </c>
      <c r="C1202" s="97" t="s">
        <v>366</v>
      </c>
      <c r="D1202" s="96" t="s">
        <v>2362</v>
      </c>
      <c r="E1202" s="96" t="s">
        <v>2361</v>
      </c>
      <c r="F1202" s="10" t="s">
        <v>98</v>
      </c>
      <c r="G1202" s="10" t="str">
        <f>_xlfn.IFNA(VLOOKUP($A1202,'[1]Engaged Deals'!$A:$J,2,FALSE),"No")</f>
        <v>No</v>
      </c>
      <c r="H1202" s="10" t="s">
        <v>11</v>
      </c>
      <c r="I1202" s="96" t="s">
        <v>329</v>
      </c>
      <c r="J1202" s="99">
        <v>42915</v>
      </c>
      <c r="K1202" s="102">
        <v>42480</v>
      </c>
      <c r="L1202" s="96" t="s">
        <v>144</v>
      </c>
      <c r="M1202" s="102">
        <v>42915</v>
      </c>
      <c r="N1202" s="101">
        <v>500000</v>
      </c>
      <c r="O1202" s="7">
        <f>N1202/1000000</f>
        <v>0.5</v>
      </c>
      <c r="P1202" s="100">
        <v>12</v>
      </c>
      <c r="Q1202" s="99">
        <v>42817</v>
      </c>
      <c r="R1202" s="98" t="s">
        <v>281</v>
      </c>
      <c r="S1202" s="53" t="s">
        <v>47</v>
      </c>
      <c r="T1202" s="96" t="s">
        <v>616</v>
      </c>
      <c r="U1202" s="96" t="s">
        <v>214</v>
      </c>
      <c r="V1202" s="96" t="s">
        <v>2360</v>
      </c>
      <c r="W1202" s="96" t="s">
        <v>510</v>
      </c>
      <c r="Y1202" s="13" t="s">
        <v>0</v>
      </c>
    </row>
    <row r="1203" spans="1:25" x14ac:dyDescent="0.25">
      <c r="A1203" s="160" t="s">
        <v>2359</v>
      </c>
      <c r="B1203" s="97" t="s">
        <v>149</v>
      </c>
      <c r="C1203" s="97" t="s">
        <v>148</v>
      </c>
      <c r="D1203" s="97" t="s">
        <v>2358</v>
      </c>
      <c r="E1203" s="97" t="s">
        <v>918</v>
      </c>
      <c r="F1203" s="10" t="s">
        <v>98</v>
      </c>
      <c r="G1203" s="10" t="str">
        <f>_xlfn.IFNA(VLOOKUP($A1203,'[1]Engaged Deals'!$A:$J,2,FALSE),"No")</f>
        <v>No</v>
      </c>
      <c r="H1203" s="10" t="s">
        <v>11</v>
      </c>
      <c r="I1203" s="97" t="s">
        <v>329</v>
      </c>
      <c r="J1203" s="159">
        <v>42905</v>
      </c>
      <c r="K1203" s="158" t="s">
        <v>2357</v>
      </c>
      <c r="L1203" s="97" t="s">
        <v>8</v>
      </c>
      <c r="M1203" s="155">
        <v>42916</v>
      </c>
      <c r="N1203" s="157">
        <v>150000</v>
      </c>
      <c r="O1203" s="7">
        <f>N1203/1000000</f>
        <v>0.15</v>
      </c>
      <c r="P1203" s="156">
        <v>12</v>
      </c>
      <c r="Q1203" s="155" t="s">
        <v>282</v>
      </c>
      <c r="R1203" s="154" t="s">
        <v>6</v>
      </c>
      <c r="S1203" s="97" t="s">
        <v>73</v>
      </c>
      <c r="T1203" s="97" t="s">
        <v>72</v>
      </c>
      <c r="U1203" s="97" t="s">
        <v>578</v>
      </c>
      <c r="V1203" s="97" t="s">
        <v>2356</v>
      </c>
      <c r="W1203" s="97" t="s">
        <v>123</v>
      </c>
      <c r="Y1203" s="13" t="s">
        <v>0</v>
      </c>
    </row>
    <row r="1204" spans="1:25" hidden="1" x14ac:dyDescent="0.25">
      <c r="A1204" s="60" t="s">
        <v>2355</v>
      </c>
      <c r="B1204" s="53" t="s">
        <v>32</v>
      </c>
      <c r="C1204" s="53" t="s">
        <v>424</v>
      </c>
      <c r="D1204" s="53" t="s">
        <v>2354</v>
      </c>
      <c r="E1204" s="53" t="s">
        <v>57</v>
      </c>
      <c r="F1204" s="10" t="s">
        <v>28</v>
      </c>
      <c r="G1204" s="10" t="str">
        <f>_xlfn.IFNA(VLOOKUP($A1204,'[1]Engaged Deals'!$A:$J,2,FALSE),"No")</f>
        <v>No</v>
      </c>
      <c r="H1204" s="10" t="s">
        <v>60</v>
      </c>
      <c r="I1204" s="53" t="s">
        <v>187</v>
      </c>
      <c r="J1204" s="58">
        <v>43097</v>
      </c>
      <c r="K1204" s="59" t="s">
        <v>2353</v>
      </c>
      <c r="L1204" s="53" t="s">
        <v>8</v>
      </c>
      <c r="M1204" s="55">
        <v>43097</v>
      </c>
      <c r="N1204" s="57">
        <v>15500</v>
      </c>
      <c r="O1204" s="7">
        <f>N1204/1000000</f>
        <v>1.55E-2</v>
      </c>
      <c r="P1204" s="56">
        <v>12</v>
      </c>
      <c r="Q1204" s="55" t="s">
        <v>179</v>
      </c>
      <c r="R1204" s="54" t="s">
        <v>6</v>
      </c>
      <c r="S1204" s="53" t="s">
        <v>107</v>
      </c>
      <c r="T1204" s="53" t="s">
        <v>106</v>
      </c>
      <c r="U1204" s="53" t="s">
        <v>105</v>
      </c>
      <c r="V1204" s="53" t="s">
        <v>1799</v>
      </c>
      <c r="W1204" s="53" t="s">
        <v>2352</v>
      </c>
      <c r="Y1204" s="13" t="s">
        <v>0</v>
      </c>
    </row>
    <row r="1205" spans="1:25" hidden="1" x14ac:dyDescent="0.25">
      <c r="A1205" s="160" t="s">
        <v>2351</v>
      </c>
      <c r="B1205" s="97" t="s">
        <v>65</v>
      </c>
      <c r="C1205" s="97" t="s">
        <v>158</v>
      </c>
      <c r="D1205" s="97" t="s">
        <v>2350</v>
      </c>
      <c r="E1205" s="97" t="s">
        <v>2349</v>
      </c>
      <c r="F1205" s="10" t="s">
        <v>28</v>
      </c>
      <c r="G1205" s="10" t="str">
        <f>_xlfn.IFNA(VLOOKUP($A1205,'[1]Engaged Deals'!$A:$J,2,FALSE),"No")</f>
        <v>No</v>
      </c>
      <c r="H1205" s="10" t="s">
        <v>27</v>
      </c>
      <c r="I1205" s="97" t="s">
        <v>187</v>
      </c>
      <c r="J1205" s="159">
        <v>42944</v>
      </c>
      <c r="K1205" s="158" t="s">
        <v>2348</v>
      </c>
      <c r="L1205" s="97" t="s">
        <v>8</v>
      </c>
      <c r="M1205" s="159">
        <v>42944</v>
      </c>
      <c r="N1205" s="157">
        <v>200000</v>
      </c>
      <c r="O1205" s="7">
        <f>N1205/1000000</f>
        <v>0.2</v>
      </c>
      <c r="P1205" s="156">
        <v>4</v>
      </c>
      <c r="Q1205" s="155" t="s">
        <v>2347</v>
      </c>
      <c r="R1205" s="154" t="s">
        <v>6</v>
      </c>
      <c r="S1205" s="97" t="s">
        <v>47</v>
      </c>
      <c r="T1205" s="97" t="s">
        <v>162</v>
      </c>
      <c r="U1205" s="97" t="s">
        <v>214</v>
      </c>
      <c r="V1205" s="97" t="s">
        <v>2346</v>
      </c>
      <c r="W1205" s="97" t="s">
        <v>115</v>
      </c>
      <c r="Y1205" s="13" t="s">
        <v>0</v>
      </c>
    </row>
    <row r="1206" spans="1:25" hidden="1" x14ac:dyDescent="0.25">
      <c r="A1206" s="160" t="s">
        <v>2345</v>
      </c>
      <c r="B1206" s="97" t="s">
        <v>149</v>
      </c>
      <c r="C1206" s="97" t="s">
        <v>207</v>
      </c>
      <c r="D1206" s="97" t="s">
        <v>2344</v>
      </c>
      <c r="E1206" s="97" t="s">
        <v>2343</v>
      </c>
      <c r="F1206" s="10" t="s">
        <v>12</v>
      </c>
      <c r="G1206" s="10" t="str">
        <f>_xlfn.IFNA(VLOOKUP($A1206,'[1]Engaged Deals'!$A:$J,2,FALSE),"No")</f>
        <v>No</v>
      </c>
      <c r="H1206" s="10" t="s">
        <v>11</v>
      </c>
      <c r="I1206" s="97" t="s">
        <v>10</v>
      </c>
      <c r="J1206" s="159">
        <v>42878</v>
      </c>
      <c r="K1206" s="158" t="s">
        <v>2342</v>
      </c>
      <c r="L1206" s="97" t="s">
        <v>24</v>
      </c>
      <c r="M1206" s="155">
        <v>42878</v>
      </c>
      <c r="N1206" s="157">
        <v>93000</v>
      </c>
      <c r="O1206" s="7">
        <f>N1206/1000000</f>
        <v>9.2999999999999999E-2</v>
      </c>
      <c r="P1206" s="156">
        <v>1</v>
      </c>
      <c r="Q1206" s="155" t="s">
        <v>203</v>
      </c>
      <c r="R1206" s="154" t="s">
        <v>21</v>
      </c>
      <c r="S1206" s="97" t="s">
        <v>47</v>
      </c>
      <c r="T1206" s="97" t="s">
        <v>162</v>
      </c>
      <c r="U1206" s="97" t="s">
        <v>214</v>
      </c>
      <c r="V1206" s="97" t="s">
        <v>2341</v>
      </c>
      <c r="W1206" s="97"/>
      <c r="Y1206" s="13" t="s">
        <v>0</v>
      </c>
    </row>
    <row r="1207" spans="1:25" hidden="1" x14ac:dyDescent="0.25">
      <c r="A1207" s="95" t="s">
        <v>2340</v>
      </c>
      <c r="B1207" s="88" t="s">
        <v>65</v>
      </c>
      <c r="C1207" s="88" t="s">
        <v>302</v>
      </c>
      <c r="D1207" s="88" t="s">
        <v>2339</v>
      </c>
      <c r="E1207" s="88" t="s">
        <v>2338</v>
      </c>
      <c r="F1207" s="10" t="s">
        <v>28</v>
      </c>
      <c r="G1207" s="10" t="str">
        <f>_xlfn.IFNA(VLOOKUP($A1207,'[1]Engaged Deals'!$A:$J,2,FALSE),"No")</f>
        <v>No</v>
      </c>
      <c r="H1207" s="10" t="s">
        <v>27</v>
      </c>
      <c r="I1207" s="88" t="s">
        <v>26</v>
      </c>
      <c r="J1207" s="94">
        <v>42920</v>
      </c>
      <c r="K1207" s="93" t="s">
        <v>2337</v>
      </c>
      <c r="L1207" s="88" t="s">
        <v>24</v>
      </c>
      <c r="M1207" s="94">
        <v>42920</v>
      </c>
      <c r="N1207" s="92">
        <v>80000</v>
      </c>
      <c r="O1207" s="7">
        <f>N1207/1000000</f>
        <v>0.08</v>
      </c>
      <c r="P1207" s="91">
        <v>12</v>
      </c>
      <c r="Q1207" s="90" t="s">
        <v>126</v>
      </c>
      <c r="R1207" s="89" t="s">
        <v>21</v>
      </c>
      <c r="S1207" s="88" t="s">
        <v>47</v>
      </c>
      <c r="T1207" s="88" t="s">
        <v>162</v>
      </c>
      <c r="U1207" s="88"/>
      <c r="V1207" s="53" t="s">
        <v>2336</v>
      </c>
      <c r="W1207" s="53"/>
      <c r="Y1207" s="13" t="s">
        <v>0</v>
      </c>
    </row>
    <row r="1208" spans="1:25" hidden="1" x14ac:dyDescent="0.25">
      <c r="A1208" s="60" t="s">
        <v>2335</v>
      </c>
      <c r="B1208" s="53" t="s">
        <v>65</v>
      </c>
      <c r="C1208" s="53" t="s">
        <v>158</v>
      </c>
      <c r="D1208" s="53" t="s">
        <v>1162</v>
      </c>
      <c r="E1208" s="53" t="s">
        <v>2334</v>
      </c>
      <c r="F1208" s="10" t="s">
        <v>28</v>
      </c>
      <c r="G1208" s="10" t="str">
        <f>_xlfn.IFNA(VLOOKUP($A1208,'[1]Engaged Deals'!$A:$J,2,FALSE),"No")</f>
        <v>No</v>
      </c>
      <c r="H1208" s="10" t="s">
        <v>27</v>
      </c>
      <c r="I1208" s="53" t="s">
        <v>26</v>
      </c>
      <c r="J1208" s="58">
        <v>42993</v>
      </c>
      <c r="K1208" s="59" t="s">
        <v>2333</v>
      </c>
      <c r="L1208" s="53" t="s">
        <v>8</v>
      </c>
      <c r="M1208" s="58">
        <v>42993</v>
      </c>
      <c r="N1208" s="57">
        <v>1000000</v>
      </c>
      <c r="O1208" s="7">
        <f>N1208/1000000</f>
        <v>1</v>
      </c>
      <c r="P1208" s="56">
        <v>12</v>
      </c>
      <c r="Q1208" s="55" t="s">
        <v>7</v>
      </c>
      <c r="R1208" s="54" t="s">
        <v>6</v>
      </c>
      <c r="S1208" s="53" t="s">
        <v>47</v>
      </c>
      <c r="T1208" s="53" t="s">
        <v>46</v>
      </c>
      <c r="U1208" s="53" t="s">
        <v>341</v>
      </c>
      <c r="V1208" s="53" t="s">
        <v>1159</v>
      </c>
      <c r="W1208" s="53" t="s">
        <v>1158</v>
      </c>
      <c r="Y1208" s="13" t="s">
        <v>0</v>
      </c>
    </row>
    <row r="1209" spans="1:25" hidden="1" x14ac:dyDescent="0.25">
      <c r="A1209" s="160" t="s">
        <v>2332</v>
      </c>
      <c r="B1209" s="97" t="s">
        <v>367</v>
      </c>
      <c r="C1209" s="97" t="s">
        <v>366</v>
      </c>
      <c r="D1209" s="97" t="s">
        <v>2331</v>
      </c>
      <c r="E1209" s="97" t="s">
        <v>2330</v>
      </c>
      <c r="F1209" s="10" t="s">
        <v>28</v>
      </c>
      <c r="G1209" s="10" t="str">
        <f>_xlfn.IFNA(VLOOKUP($A1209,'[1]Engaged Deals'!$A:$J,2,FALSE),"No")</f>
        <v>No</v>
      </c>
      <c r="H1209" s="10" t="s">
        <v>11</v>
      </c>
      <c r="I1209" s="97" t="s">
        <v>26</v>
      </c>
      <c r="J1209" s="159">
        <v>42916</v>
      </c>
      <c r="K1209" s="158" t="s">
        <v>2329</v>
      </c>
      <c r="L1209" s="97" t="s">
        <v>144</v>
      </c>
      <c r="M1209" s="155">
        <v>42916</v>
      </c>
      <c r="N1209" s="157">
        <v>250000</v>
      </c>
      <c r="O1209" s="7">
        <f>N1209/1000000</f>
        <v>0.25</v>
      </c>
      <c r="P1209" s="156">
        <v>1</v>
      </c>
      <c r="Q1209" s="155" t="s">
        <v>2328</v>
      </c>
      <c r="R1209" s="154" t="s">
        <v>6</v>
      </c>
      <c r="S1209" s="97" t="s">
        <v>172</v>
      </c>
      <c r="T1209" s="97" t="s">
        <v>171</v>
      </c>
      <c r="U1209" s="97" t="s">
        <v>211</v>
      </c>
      <c r="V1209" s="97" t="s">
        <v>2327</v>
      </c>
      <c r="W1209" s="97" t="s">
        <v>151</v>
      </c>
      <c r="Y1209" s="13" t="s">
        <v>0</v>
      </c>
    </row>
    <row r="1210" spans="1:25" hidden="1" x14ac:dyDescent="0.25">
      <c r="A1210" s="160" t="s">
        <v>2326</v>
      </c>
      <c r="B1210" s="97" t="s">
        <v>65</v>
      </c>
      <c r="C1210" s="97" t="s">
        <v>158</v>
      </c>
      <c r="D1210" s="97" t="s">
        <v>2325</v>
      </c>
      <c r="E1210" s="97" t="s">
        <v>2324</v>
      </c>
      <c r="F1210" s="10" t="s">
        <v>28</v>
      </c>
      <c r="G1210" s="10" t="str">
        <f>_xlfn.IFNA(VLOOKUP($A1210,'[1]Engaged Deals'!$A:$J,2,FALSE),"No")</f>
        <v>No</v>
      </c>
      <c r="H1210" s="10" t="s">
        <v>11</v>
      </c>
      <c r="I1210" s="97" t="s">
        <v>187</v>
      </c>
      <c r="J1210" s="159">
        <v>42909</v>
      </c>
      <c r="K1210" s="158" t="s">
        <v>2323</v>
      </c>
      <c r="L1210" s="97" t="s">
        <v>8</v>
      </c>
      <c r="M1210" s="155">
        <v>42909</v>
      </c>
      <c r="N1210" s="157">
        <v>138600</v>
      </c>
      <c r="O1210" s="7">
        <f>N1210/1000000</f>
        <v>0.1386</v>
      </c>
      <c r="P1210" s="156">
        <v>12</v>
      </c>
      <c r="Q1210" s="155" t="s">
        <v>7</v>
      </c>
      <c r="R1210" s="154" t="s">
        <v>281</v>
      </c>
      <c r="S1210" s="97" t="s">
        <v>107</v>
      </c>
      <c r="T1210" s="97" t="s">
        <v>106</v>
      </c>
      <c r="U1210" s="97" t="s">
        <v>105</v>
      </c>
      <c r="V1210" s="97" t="s">
        <v>2322</v>
      </c>
      <c r="W1210" s="97" t="s">
        <v>160</v>
      </c>
      <c r="Y1210" s="13" t="s">
        <v>0</v>
      </c>
    </row>
    <row r="1211" spans="1:25" hidden="1" x14ac:dyDescent="0.25">
      <c r="A1211" s="162" t="s">
        <v>2321</v>
      </c>
      <c r="B1211" s="162" t="s">
        <v>65</v>
      </c>
      <c r="C1211" s="162" t="s">
        <v>390</v>
      </c>
      <c r="D1211" s="162" t="s">
        <v>2320</v>
      </c>
      <c r="E1211" s="162" t="s">
        <v>2319</v>
      </c>
      <c r="F1211" s="10" t="s">
        <v>28</v>
      </c>
      <c r="G1211" s="10" t="str">
        <f>_xlfn.IFNA(VLOOKUP($A1211,'[1]Engaged Deals'!$A:$J,2,FALSE),"No")</f>
        <v>No</v>
      </c>
      <c r="H1211" s="10" t="s">
        <v>97</v>
      </c>
      <c r="I1211" s="162" t="s">
        <v>26</v>
      </c>
      <c r="J1211" s="167">
        <v>42795</v>
      </c>
      <c r="K1211" s="166" t="s">
        <v>2318</v>
      </c>
      <c r="L1211" s="162" t="s">
        <v>94</v>
      </c>
      <c r="M1211" s="163">
        <v>42795</v>
      </c>
      <c r="N1211" s="165">
        <v>6667</v>
      </c>
      <c r="O1211" s="7">
        <f>N1211/1000000</f>
        <v>6.6670000000000002E-3</v>
      </c>
      <c r="P1211" s="164">
        <v>12</v>
      </c>
      <c r="Q1211" s="163" t="s">
        <v>371</v>
      </c>
      <c r="R1211" s="162" t="s">
        <v>92</v>
      </c>
      <c r="S1211" s="162" t="s">
        <v>73</v>
      </c>
      <c r="T1211" s="162" t="s">
        <v>72</v>
      </c>
      <c r="U1211" s="162" t="s">
        <v>469</v>
      </c>
      <c r="V1211" s="162" t="s">
        <v>2317</v>
      </c>
      <c r="W1211" s="162" t="s">
        <v>151</v>
      </c>
      <c r="Y1211" s="13" t="s">
        <v>0</v>
      </c>
    </row>
    <row r="1212" spans="1:25" hidden="1" x14ac:dyDescent="0.25">
      <c r="A1212" s="160" t="s">
        <v>2316</v>
      </c>
      <c r="B1212" s="97" t="s">
        <v>32</v>
      </c>
      <c r="C1212" s="97" t="s">
        <v>190</v>
      </c>
      <c r="D1212" s="97" t="s">
        <v>2315</v>
      </c>
      <c r="E1212" s="97" t="s">
        <v>2314</v>
      </c>
      <c r="F1212" s="10" t="s">
        <v>28</v>
      </c>
      <c r="G1212" s="10" t="str">
        <f>_xlfn.IFNA(VLOOKUP($A1212,'[1]Engaged Deals'!$A:$J,2,FALSE),"No")</f>
        <v>No</v>
      </c>
      <c r="H1212" s="10" t="s">
        <v>11</v>
      </c>
      <c r="I1212" s="97" t="s">
        <v>26</v>
      </c>
      <c r="J1212" s="159">
        <v>42885</v>
      </c>
      <c r="K1212" s="158" t="s">
        <v>2313</v>
      </c>
      <c r="L1212" s="97" t="s">
        <v>24</v>
      </c>
      <c r="M1212" s="155">
        <v>42885</v>
      </c>
      <c r="N1212" s="157">
        <v>15000</v>
      </c>
      <c r="O1212" s="7">
        <f>N1212/1000000</f>
        <v>1.4999999999999999E-2</v>
      </c>
      <c r="P1212" s="156">
        <v>1</v>
      </c>
      <c r="Q1212" s="155" t="s">
        <v>203</v>
      </c>
      <c r="R1212" s="154" t="s">
        <v>21</v>
      </c>
      <c r="S1212" s="97" t="s">
        <v>73</v>
      </c>
      <c r="T1212" s="97" t="s">
        <v>72</v>
      </c>
      <c r="U1212" s="97"/>
      <c r="V1212" s="97" t="s">
        <v>40</v>
      </c>
      <c r="W1212" s="97" t="s">
        <v>69</v>
      </c>
      <c r="Y1212" s="13" t="s">
        <v>0</v>
      </c>
    </row>
    <row r="1213" spans="1:25" hidden="1" x14ac:dyDescent="0.25">
      <c r="A1213" s="160" t="s">
        <v>2312</v>
      </c>
      <c r="B1213" s="97" t="s">
        <v>65</v>
      </c>
      <c r="C1213" s="97" t="s">
        <v>459</v>
      </c>
      <c r="D1213" s="97" t="s">
        <v>2311</v>
      </c>
      <c r="E1213" s="97" t="s">
        <v>2310</v>
      </c>
      <c r="F1213" s="10" t="s">
        <v>61</v>
      </c>
      <c r="G1213" s="10" t="str">
        <f>_xlfn.IFNA(VLOOKUP($A1213,'[1]Engaged Deals'!$A:$J,2,FALSE),"No")</f>
        <v>No</v>
      </c>
      <c r="H1213" s="10" t="s">
        <v>11</v>
      </c>
      <c r="I1213" s="97" t="s">
        <v>119</v>
      </c>
      <c r="J1213" s="159">
        <v>42907</v>
      </c>
      <c r="K1213" s="158" t="s">
        <v>2309</v>
      </c>
      <c r="L1213" s="97" t="s">
        <v>8</v>
      </c>
      <c r="M1213" s="155">
        <v>42907</v>
      </c>
      <c r="N1213" s="157">
        <v>300000</v>
      </c>
      <c r="O1213" s="7">
        <f>N1213/1000000</f>
        <v>0.3</v>
      </c>
      <c r="P1213" s="156">
        <v>12</v>
      </c>
      <c r="Q1213" s="155" t="s">
        <v>282</v>
      </c>
      <c r="R1213" s="154" t="s">
        <v>6</v>
      </c>
      <c r="S1213" s="97" t="s">
        <v>47</v>
      </c>
      <c r="T1213" s="97" t="s">
        <v>162</v>
      </c>
      <c r="U1213" s="97" t="s">
        <v>214</v>
      </c>
      <c r="V1213" s="97" t="s">
        <v>2308</v>
      </c>
      <c r="W1213" s="97" t="s">
        <v>115</v>
      </c>
      <c r="Y1213" s="13" t="s">
        <v>0</v>
      </c>
    </row>
    <row r="1214" spans="1:25" hidden="1" x14ac:dyDescent="0.25">
      <c r="A1214" s="60" t="s">
        <v>2307</v>
      </c>
      <c r="B1214" s="53" t="s">
        <v>65</v>
      </c>
      <c r="C1214" s="53" t="s">
        <v>166</v>
      </c>
      <c r="D1214" s="53" t="s">
        <v>2306</v>
      </c>
      <c r="E1214" s="53" t="s">
        <v>2305</v>
      </c>
      <c r="F1214" s="10" t="s">
        <v>269</v>
      </c>
      <c r="G1214" s="10" t="str">
        <f>_xlfn.IFNA(VLOOKUP($A1214,'[1]Engaged Deals'!$A:$J,2,FALSE),"No")</f>
        <v>No</v>
      </c>
      <c r="H1214" s="10" t="s">
        <v>27</v>
      </c>
      <c r="I1214" s="53" t="s">
        <v>625</v>
      </c>
      <c r="J1214" s="58">
        <v>43007</v>
      </c>
      <c r="K1214" s="59" t="s">
        <v>2304</v>
      </c>
      <c r="L1214" s="53" t="s">
        <v>8</v>
      </c>
      <c r="M1214" s="58">
        <v>43021</v>
      </c>
      <c r="N1214" s="57">
        <v>2500000</v>
      </c>
      <c r="O1214" s="7">
        <f>N1214/1000000</f>
        <v>2.5</v>
      </c>
      <c r="P1214" s="56">
        <v>24</v>
      </c>
      <c r="Q1214" s="55" t="s">
        <v>7</v>
      </c>
      <c r="R1214" s="54" t="s">
        <v>281</v>
      </c>
      <c r="S1214" s="53" t="s">
        <v>47</v>
      </c>
      <c r="T1214" s="53" t="s">
        <v>162</v>
      </c>
      <c r="U1214" s="53" t="s">
        <v>214</v>
      </c>
      <c r="V1214" s="53" t="s">
        <v>2303</v>
      </c>
      <c r="W1214" s="53" t="s">
        <v>160</v>
      </c>
      <c r="Y1214" s="13" t="s">
        <v>0</v>
      </c>
    </row>
    <row r="1215" spans="1:25" hidden="1" x14ac:dyDescent="0.25">
      <c r="A1215" s="60" t="s">
        <v>2302</v>
      </c>
      <c r="B1215" s="53" t="s">
        <v>532</v>
      </c>
      <c r="C1215" s="53" t="s">
        <v>531</v>
      </c>
      <c r="D1215" s="53" t="s">
        <v>2301</v>
      </c>
      <c r="E1215" s="53" t="s">
        <v>2300</v>
      </c>
      <c r="F1215" s="10" t="s">
        <v>28</v>
      </c>
      <c r="G1215" s="10" t="str">
        <f>_xlfn.IFNA(VLOOKUP($A1215,'[1]Engaged Deals'!$A:$J,2,FALSE),"No")</f>
        <v>No</v>
      </c>
      <c r="H1215" s="10" t="s">
        <v>60</v>
      </c>
      <c r="I1215" s="53" t="s">
        <v>26</v>
      </c>
      <c r="J1215" s="58">
        <v>43098</v>
      </c>
      <c r="K1215" s="59" t="s">
        <v>2299</v>
      </c>
      <c r="L1215" s="53" t="s">
        <v>24</v>
      </c>
      <c r="M1215" s="55">
        <v>43098</v>
      </c>
      <c r="N1215" s="57">
        <v>160000</v>
      </c>
      <c r="O1215" s="7">
        <f>N1215/1000000</f>
        <v>0.16</v>
      </c>
      <c r="P1215" s="56">
        <v>12</v>
      </c>
      <c r="Q1215" s="55" t="s">
        <v>203</v>
      </c>
      <c r="R1215" s="54" t="s">
        <v>6</v>
      </c>
      <c r="S1215" s="53" t="s">
        <v>73</v>
      </c>
      <c r="T1215" s="53" t="s">
        <v>72</v>
      </c>
      <c r="U1215" s="53" t="s">
        <v>346</v>
      </c>
      <c r="V1215" s="53" t="s">
        <v>2060</v>
      </c>
      <c r="W1215" s="53" t="s">
        <v>160</v>
      </c>
      <c r="Y1215" s="13" t="s">
        <v>0</v>
      </c>
    </row>
    <row r="1216" spans="1:25" hidden="1" x14ac:dyDescent="0.25">
      <c r="A1216" s="160" t="s">
        <v>2298</v>
      </c>
      <c r="B1216" s="97" t="s">
        <v>32</v>
      </c>
      <c r="C1216" s="97" t="s">
        <v>424</v>
      </c>
      <c r="D1216" s="97" t="s">
        <v>2297</v>
      </c>
      <c r="E1216" s="97" t="s">
        <v>57</v>
      </c>
      <c r="F1216" s="10" t="s">
        <v>61</v>
      </c>
      <c r="G1216" s="10" t="str">
        <f>_xlfn.IFNA(VLOOKUP($A1216,'[1]Engaged Deals'!$A:$J,2,FALSE),"No")</f>
        <v>No</v>
      </c>
      <c r="H1216" s="10" t="s">
        <v>27</v>
      </c>
      <c r="I1216" s="97" t="s">
        <v>119</v>
      </c>
      <c r="J1216" s="159">
        <v>42972</v>
      </c>
      <c r="K1216" s="158" t="s">
        <v>2296</v>
      </c>
      <c r="L1216" s="97" t="s">
        <v>8</v>
      </c>
      <c r="M1216" s="159">
        <v>42972</v>
      </c>
      <c r="N1216" s="157">
        <v>2325001</v>
      </c>
      <c r="O1216" s="7">
        <f>N1216/1000000</f>
        <v>2.3250009999999999</v>
      </c>
      <c r="P1216" s="156">
        <v>12</v>
      </c>
      <c r="Q1216" s="155" t="s">
        <v>7</v>
      </c>
      <c r="R1216" s="154" t="s">
        <v>6</v>
      </c>
      <c r="S1216" s="97" t="s">
        <v>107</v>
      </c>
      <c r="T1216" s="97" t="s">
        <v>2295</v>
      </c>
      <c r="U1216" s="97" t="s">
        <v>2294</v>
      </c>
      <c r="V1216" s="97" t="s">
        <v>2293</v>
      </c>
      <c r="W1216" s="97" t="s">
        <v>783</v>
      </c>
      <c r="Y1216" s="13" t="s">
        <v>0</v>
      </c>
    </row>
    <row r="1217" spans="1:25" hidden="1" x14ac:dyDescent="0.25">
      <c r="A1217" s="160" t="s">
        <v>2292</v>
      </c>
      <c r="B1217" s="97" t="s">
        <v>149</v>
      </c>
      <c r="C1217" s="97" t="s">
        <v>240</v>
      </c>
      <c r="D1217" s="97" t="s">
        <v>2291</v>
      </c>
      <c r="E1217" s="97" t="s">
        <v>2290</v>
      </c>
      <c r="F1217" s="10" t="s">
        <v>28</v>
      </c>
      <c r="G1217" s="10" t="str">
        <f>_xlfn.IFNA(VLOOKUP($A1217,'[1]Engaged Deals'!$A:$J,2,FALSE),"No")</f>
        <v>No</v>
      </c>
      <c r="H1217" s="10" t="s">
        <v>11</v>
      </c>
      <c r="I1217" s="97" t="s">
        <v>26</v>
      </c>
      <c r="J1217" s="159">
        <v>42909</v>
      </c>
      <c r="K1217" s="158" t="s">
        <v>2289</v>
      </c>
      <c r="L1217" s="97" t="s">
        <v>8</v>
      </c>
      <c r="M1217" s="155">
        <v>42909</v>
      </c>
      <c r="N1217" s="157">
        <v>200000</v>
      </c>
      <c r="O1217" s="7">
        <f>N1217/1000000</f>
        <v>0.2</v>
      </c>
      <c r="P1217" s="156">
        <v>12</v>
      </c>
      <c r="Q1217" s="155" t="s">
        <v>83</v>
      </c>
      <c r="R1217" s="154" t="s">
        <v>21</v>
      </c>
      <c r="S1217" s="97" t="s">
        <v>73</v>
      </c>
      <c r="T1217" s="97" t="s">
        <v>312</v>
      </c>
      <c r="U1217" s="97" t="s">
        <v>2288</v>
      </c>
      <c r="V1217" s="97" t="s">
        <v>2287</v>
      </c>
      <c r="W1217" s="97" t="s">
        <v>151</v>
      </c>
      <c r="Y1217" s="13" t="s">
        <v>0</v>
      </c>
    </row>
    <row r="1218" spans="1:25" hidden="1" x14ac:dyDescent="0.25">
      <c r="A1218" s="160" t="s">
        <v>2285</v>
      </c>
      <c r="B1218" s="97" t="s">
        <v>65</v>
      </c>
      <c r="C1218" s="97" t="s">
        <v>198</v>
      </c>
      <c r="D1218" s="97" t="s">
        <v>2284</v>
      </c>
      <c r="E1218" s="97" t="s">
        <v>2283</v>
      </c>
      <c r="F1218" s="10" t="s">
        <v>12</v>
      </c>
      <c r="G1218" s="10" t="str">
        <f>_xlfn.IFNA(VLOOKUP($A1218,'[1]Engaged Deals'!$A:$J,2,FALSE),"No")</f>
        <v>No</v>
      </c>
      <c r="H1218" s="10" t="s">
        <v>11</v>
      </c>
      <c r="I1218" s="97" t="s">
        <v>10</v>
      </c>
      <c r="J1218" s="159">
        <v>42916</v>
      </c>
      <c r="K1218" s="158" t="s">
        <v>2282</v>
      </c>
      <c r="L1218" s="97" t="s">
        <v>8</v>
      </c>
      <c r="M1218" s="155">
        <v>42916</v>
      </c>
      <c r="N1218" s="157">
        <v>150000</v>
      </c>
      <c r="O1218" s="7">
        <f>N1218/1000000</f>
        <v>0.15</v>
      </c>
      <c r="P1218" s="156">
        <v>1</v>
      </c>
      <c r="Q1218" s="155" t="s">
        <v>2286</v>
      </c>
      <c r="R1218" s="154" t="s">
        <v>6</v>
      </c>
      <c r="S1218" s="97" t="s">
        <v>172</v>
      </c>
      <c r="T1218" s="97" t="s">
        <v>171</v>
      </c>
      <c r="U1218" s="97" t="s">
        <v>411</v>
      </c>
      <c r="V1218" s="97" t="s">
        <v>2280</v>
      </c>
      <c r="W1218" s="97" t="s">
        <v>2279</v>
      </c>
      <c r="Y1218" s="13" t="s">
        <v>0</v>
      </c>
    </row>
    <row r="1219" spans="1:25" hidden="1" x14ac:dyDescent="0.25">
      <c r="A1219" s="160" t="s">
        <v>2285</v>
      </c>
      <c r="B1219" s="97" t="s">
        <v>65</v>
      </c>
      <c r="C1219" s="97" t="s">
        <v>198</v>
      </c>
      <c r="D1219" s="97" t="s">
        <v>2284</v>
      </c>
      <c r="E1219" s="97" t="s">
        <v>2283</v>
      </c>
      <c r="F1219" s="10" t="s">
        <v>12</v>
      </c>
      <c r="G1219" s="10" t="str">
        <f>_xlfn.IFNA(VLOOKUP($A1219,'[1]Engaged Deals'!$A:$J,2,FALSE),"No")</f>
        <v>No</v>
      </c>
      <c r="H1219" s="10" t="s">
        <v>11</v>
      </c>
      <c r="I1219" s="97" t="s">
        <v>10</v>
      </c>
      <c r="J1219" s="159">
        <v>42916</v>
      </c>
      <c r="K1219" s="158" t="s">
        <v>2282</v>
      </c>
      <c r="L1219" s="97" t="s">
        <v>8</v>
      </c>
      <c r="M1219" s="155">
        <v>42916</v>
      </c>
      <c r="N1219" s="157">
        <v>150000</v>
      </c>
      <c r="O1219" s="7">
        <f>N1219/1000000</f>
        <v>0.15</v>
      </c>
      <c r="P1219" s="156">
        <v>1</v>
      </c>
      <c r="Q1219" s="155" t="s">
        <v>2281</v>
      </c>
      <c r="R1219" s="154" t="s">
        <v>6</v>
      </c>
      <c r="S1219" s="97" t="s">
        <v>172</v>
      </c>
      <c r="T1219" s="97" t="s">
        <v>210</v>
      </c>
      <c r="U1219" s="97" t="s">
        <v>419</v>
      </c>
      <c r="V1219" s="97" t="s">
        <v>2280</v>
      </c>
      <c r="W1219" s="97" t="s">
        <v>2279</v>
      </c>
      <c r="Y1219" s="13" t="s">
        <v>0</v>
      </c>
    </row>
    <row r="1220" spans="1:25" hidden="1" x14ac:dyDescent="0.25">
      <c r="A1220" s="97" t="s">
        <v>2278</v>
      </c>
      <c r="B1220" s="97" t="s">
        <v>32</v>
      </c>
      <c r="C1220" s="97" t="s">
        <v>101</v>
      </c>
      <c r="D1220" s="97" t="s">
        <v>2277</v>
      </c>
      <c r="E1220" s="97" t="s">
        <v>2276</v>
      </c>
      <c r="F1220" s="10" t="s">
        <v>28</v>
      </c>
      <c r="G1220" s="10" t="str">
        <f>_xlfn.IFNA(VLOOKUP($A1220,'[1]Engaged Deals'!$A:$J,2,FALSE),"No")</f>
        <v>No</v>
      </c>
      <c r="H1220" s="10" t="s">
        <v>97</v>
      </c>
      <c r="I1220" s="97" t="s">
        <v>26</v>
      </c>
      <c r="J1220" s="159">
        <v>42825</v>
      </c>
      <c r="K1220" s="158" t="s">
        <v>2275</v>
      </c>
      <c r="L1220" s="97" t="s">
        <v>144</v>
      </c>
      <c r="M1220" s="155">
        <v>42825</v>
      </c>
      <c r="N1220" s="157">
        <v>500000</v>
      </c>
      <c r="O1220" s="7">
        <f>N1220/1000000</f>
        <v>0.5</v>
      </c>
      <c r="P1220" s="154">
        <v>12</v>
      </c>
      <c r="Q1220" s="155" t="s">
        <v>135</v>
      </c>
      <c r="R1220" s="97" t="s">
        <v>21</v>
      </c>
      <c r="S1220" s="97" t="s">
        <v>47</v>
      </c>
      <c r="T1220" s="97" t="s">
        <v>162</v>
      </c>
      <c r="U1220" s="97" t="s">
        <v>248</v>
      </c>
      <c r="V1220" s="97" t="s">
        <v>2274</v>
      </c>
      <c r="W1220" s="97" t="s">
        <v>69</v>
      </c>
      <c r="Y1220" s="13" t="s">
        <v>0</v>
      </c>
    </row>
    <row r="1221" spans="1:25" hidden="1" x14ac:dyDescent="0.25">
      <c r="A1221" s="160" t="s">
        <v>2273</v>
      </c>
      <c r="B1221" s="97" t="s">
        <v>532</v>
      </c>
      <c r="C1221" s="97" t="s">
        <v>531</v>
      </c>
      <c r="D1221" s="97" t="s">
        <v>2272</v>
      </c>
      <c r="E1221" s="97" t="s">
        <v>2271</v>
      </c>
      <c r="F1221" s="10" t="s">
        <v>61</v>
      </c>
      <c r="G1221" s="10" t="str">
        <f>_xlfn.IFNA(VLOOKUP($A1221,'[1]Engaged Deals'!$A:$J,2,FALSE),"No")</f>
        <v>No</v>
      </c>
      <c r="H1221" s="10" t="s">
        <v>11</v>
      </c>
      <c r="I1221" s="97" t="s">
        <v>119</v>
      </c>
      <c r="J1221" s="159">
        <v>42916</v>
      </c>
      <c r="K1221" s="158" t="s">
        <v>2270</v>
      </c>
      <c r="L1221" s="97" t="s">
        <v>8</v>
      </c>
      <c r="M1221" s="155">
        <v>42916</v>
      </c>
      <c r="N1221" s="157">
        <v>150000</v>
      </c>
      <c r="O1221" s="7">
        <f>N1221/1000000</f>
        <v>0.15</v>
      </c>
      <c r="P1221" s="156">
        <v>12</v>
      </c>
      <c r="Q1221" s="155" t="s">
        <v>371</v>
      </c>
      <c r="R1221" s="154" t="s">
        <v>6</v>
      </c>
      <c r="S1221" s="97" t="s">
        <v>73</v>
      </c>
      <c r="T1221" s="97" t="s">
        <v>72</v>
      </c>
      <c r="U1221" s="97" t="s">
        <v>346</v>
      </c>
      <c r="V1221" s="97" t="s">
        <v>2269</v>
      </c>
      <c r="W1221" s="97" t="s">
        <v>229</v>
      </c>
      <c r="Y1221" s="13" t="s">
        <v>0</v>
      </c>
    </row>
    <row r="1222" spans="1:25" hidden="1" x14ac:dyDescent="0.25">
      <c r="A1222" s="162" t="s">
        <v>2266</v>
      </c>
      <c r="B1222" s="162" t="s">
        <v>52</v>
      </c>
      <c r="C1222" s="162" t="s">
        <v>52</v>
      </c>
      <c r="D1222" s="162" t="s">
        <v>2265</v>
      </c>
      <c r="E1222" s="162" t="s">
        <v>1143</v>
      </c>
      <c r="F1222" s="10" t="s">
        <v>28</v>
      </c>
      <c r="G1222" s="10" t="str">
        <f>_xlfn.IFNA(VLOOKUP($A1222,'[1]Engaged Deals'!$A:$J,2,FALSE),"No")</f>
        <v>No</v>
      </c>
      <c r="H1222" s="10" t="s">
        <v>97</v>
      </c>
      <c r="I1222" s="162" t="s">
        <v>26</v>
      </c>
      <c r="J1222" s="167">
        <v>42766</v>
      </c>
      <c r="K1222" s="166" t="s">
        <v>2264</v>
      </c>
      <c r="L1222" s="162" t="s">
        <v>94</v>
      </c>
      <c r="M1222" s="163">
        <v>42767</v>
      </c>
      <c r="N1222" s="165">
        <v>61905</v>
      </c>
      <c r="O1222" s="7">
        <f>N1222/1000000</f>
        <v>6.1905000000000002E-2</v>
      </c>
      <c r="P1222" s="164">
        <v>2</v>
      </c>
      <c r="Q1222" s="163" t="s">
        <v>2268</v>
      </c>
      <c r="R1222" s="162" t="s">
        <v>92</v>
      </c>
      <c r="S1222" s="162" t="s">
        <v>73</v>
      </c>
      <c r="T1222" s="162" t="s">
        <v>280</v>
      </c>
      <c r="U1222" s="162" t="s">
        <v>2267</v>
      </c>
      <c r="V1222" s="162" t="s">
        <v>1140</v>
      </c>
      <c r="W1222" s="162" t="s">
        <v>2262</v>
      </c>
      <c r="Y1222" s="13" t="s">
        <v>0</v>
      </c>
    </row>
    <row r="1223" spans="1:25" hidden="1" x14ac:dyDescent="0.25">
      <c r="A1223" s="162" t="s">
        <v>2266</v>
      </c>
      <c r="B1223" s="162" t="s">
        <v>52</v>
      </c>
      <c r="C1223" s="162" t="s">
        <v>52</v>
      </c>
      <c r="D1223" s="162" t="s">
        <v>2265</v>
      </c>
      <c r="E1223" s="162" t="s">
        <v>1143</v>
      </c>
      <c r="F1223" s="10" t="s">
        <v>28</v>
      </c>
      <c r="G1223" s="10" t="str">
        <f>_xlfn.IFNA(VLOOKUP($A1223,'[1]Engaged Deals'!$A:$J,2,FALSE),"No")</f>
        <v>No</v>
      </c>
      <c r="H1223" s="10" t="s">
        <v>97</v>
      </c>
      <c r="I1223" s="162" t="s">
        <v>26</v>
      </c>
      <c r="J1223" s="167">
        <v>42766</v>
      </c>
      <c r="K1223" s="166" t="s">
        <v>2264</v>
      </c>
      <c r="L1223" s="162" t="s">
        <v>94</v>
      </c>
      <c r="M1223" s="163">
        <v>42766</v>
      </c>
      <c r="N1223" s="165">
        <v>3810</v>
      </c>
      <c r="O1223" s="7">
        <f>N1223/1000000</f>
        <v>3.81E-3</v>
      </c>
      <c r="P1223" s="164">
        <v>6</v>
      </c>
      <c r="Q1223" s="163" t="s">
        <v>2263</v>
      </c>
      <c r="R1223" s="162" t="s">
        <v>92</v>
      </c>
      <c r="S1223" s="162" t="s">
        <v>73</v>
      </c>
      <c r="T1223" s="162" t="s">
        <v>72</v>
      </c>
      <c r="U1223" s="162" t="s">
        <v>346</v>
      </c>
      <c r="V1223" s="162" t="s">
        <v>1140</v>
      </c>
      <c r="W1223" s="162" t="s">
        <v>2262</v>
      </c>
      <c r="Y1223" s="13" t="s">
        <v>0</v>
      </c>
    </row>
    <row r="1224" spans="1:25" x14ac:dyDescent="0.25">
      <c r="A1224" s="60" t="s">
        <v>2261</v>
      </c>
      <c r="B1224" s="53" t="s">
        <v>367</v>
      </c>
      <c r="C1224" s="53" t="s">
        <v>366</v>
      </c>
      <c r="D1224" s="53" t="s">
        <v>2260</v>
      </c>
      <c r="E1224" s="53" t="s">
        <v>414</v>
      </c>
      <c r="F1224" s="10" t="s">
        <v>98</v>
      </c>
      <c r="G1224" s="10" t="str">
        <f>_xlfn.IFNA(VLOOKUP($A1224,'[1]Engaged Deals'!$A:$J,2,FALSE),"No")</f>
        <v>No</v>
      </c>
      <c r="H1224" s="10" t="s">
        <v>27</v>
      </c>
      <c r="I1224" s="53" t="s">
        <v>96</v>
      </c>
      <c r="J1224" s="58">
        <v>43008</v>
      </c>
      <c r="K1224" s="59" t="s">
        <v>2259</v>
      </c>
      <c r="L1224" s="53" t="s">
        <v>24</v>
      </c>
      <c r="M1224" s="58">
        <v>43008</v>
      </c>
      <c r="N1224" s="57">
        <v>200000</v>
      </c>
      <c r="O1224" s="7">
        <f>N1224/1000000</f>
        <v>0.2</v>
      </c>
      <c r="P1224" s="56">
        <v>1</v>
      </c>
      <c r="Q1224" s="55" t="s">
        <v>412</v>
      </c>
      <c r="R1224" s="54" t="s">
        <v>6</v>
      </c>
      <c r="S1224" s="53" t="s">
        <v>172</v>
      </c>
      <c r="T1224" s="53" t="s">
        <v>171</v>
      </c>
      <c r="U1224" s="53" t="s">
        <v>411</v>
      </c>
      <c r="V1224" s="53" t="s">
        <v>410</v>
      </c>
      <c r="W1224" s="53" t="s">
        <v>229</v>
      </c>
      <c r="Y1224" s="13" t="s">
        <v>0</v>
      </c>
    </row>
    <row r="1225" spans="1:25" hidden="1" x14ac:dyDescent="0.25">
      <c r="A1225" s="60" t="s">
        <v>2258</v>
      </c>
      <c r="B1225" s="53" t="s">
        <v>65</v>
      </c>
      <c r="C1225" s="53" t="s">
        <v>198</v>
      </c>
      <c r="D1225" s="53" t="s">
        <v>2257</v>
      </c>
      <c r="E1225" s="53" t="s">
        <v>2256</v>
      </c>
      <c r="F1225" s="10" t="s">
        <v>12</v>
      </c>
      <c r="G1225" s="10" t="str">
        <f>_xlfn.IFNA(VLOOKUP($A1225,'[1]Engaged Deals'!$A:$J,2,FALSE),"No")</f>
        <v>Yes</v>
      </c>
      <c r="H1225" s="10" t="s">
        <v>27</v>
      </c>
      <c r="I1225" s="53" t="s">
        <v>195</v>
      </c>
      <c r="J1225" s="58">
        <v>43007</v>
      </c>
      <c r="K1225" s="59" t="s">
        <v>2255</v>
      </c>
      <c r="L1225" s="53" t="s">
        <v>8</v>
      </c>
      <c r="M1225" s="58">
        <v>43010</v>
      </c>
      <c r="N1225" s="57">
        <v>1500000</v>
      </c>
      <c r="O1225" s="7">
        <f>N1225/1000000</f>
        <v>1.5</v>
      </c>
      <c r="P1225" s="56">
        <v>6</v>
      </c>
      <c r="Q1225" s="55" t="s">
        <v>135</v>
      </c>
      <c r="R1225" s="54" t="s">
        <v>6</v>
      </c>
      <c r="S1225" s="53" t="s">
        <v>47</v>
      </c>
      <c r="T1225" s="53" t="s">
        <v>162</v>
      </c>
      <c r="U1225" s="53" t="s">
        <v>248</v>
      </c>
      <c r="V1225" s="53" t="s">
        <v>985</v>
      </c>
      <c r="W1225" s="53" t="s">
        <v>2254</v>
      </c>
      <c r="X1225" s="1" t="s">
        <v>43</v>
      </c>
      <c r="Y1225" s="13" t="s">
        <v>0</v>
      </c>
    </row>
    <row r="1226" spans="1:25" hidden="1" x14ac:dyDescent="0.25">
      <c r="A1226" s="160" t="s">
        <v>2253</v>
      </c>
      <c r="B1226" s="97" t="s">
        <v>149</v>
      </c>
      <c r="C1226" s="97" t="s">
        <v>207</v>
      </c>
      <c r="D1226" s="97" t="s">
        <v>2252</v>
      </c>
      <c r="E1226" s="97" t="s">
        <v>2251</v>
      </c>
      <c r="F1226" s="10" t="s">
        <v>28</v>
      </c>
      <c r="G1226" s="10" t="str">
        <f>_xlfn.IFNA(VLOOKUP($A1226,'[1]Engaged Deals'!$A:$J,2,FALSE),"No")</f>
        <v>No</v>
      </c>
      <c r="H1226" s="10" t="s">
        <v>11</v>
      </c>
      <c r="I1226" s="97" t="s">
        <v>26</v>
      </c>
      <c r="J1226" s="159">
        <v>42879</v>
      </c>
      <c r="K1226" s="158" t="s">
        <v>2250</v>
      </c>
      <c r="L1226" s="97" t="s">
        <v>24</v>
      </c>
      <c r="M1226" s="155">
        <v>42879</v>
      </c>
      <c r="N1226" s="157">
        <v>150000</v>
      </c>
      <c r="O1226" s="7">
        <f>N1226/1000000</f>
        <v>0.15</v>
      </c>
      <c r="P1226" s="156">
        <v>1</v>
      </c>
      <c r="Q1226" s="155" t="s">
        <v>2249</v>
      </c>
      <c r="R1226" s="154" t="s">
        <v>6</v>
      </c>
      <c r="S1226" s="97" t="s">
        <v>172</v>
      </c>
      <c r="T1226" s="97" t="s">
        <v>210</v>
      </c>
      <c r="U1226" s="97"/>
      <c r="V1226" s="97" t="s">
        <v>2248</v>
      </c>
      <c r="W1226" s="97"/>
      <c r="Y1226" s="13" t="s">
        <v>0</v>
      </c>
    </row>
    <row r="1227" spans="1:25" hidden="1" x14ac:dyDescent="0.25">
      <c r="A1227" s="160" t="s">
        <v>2247</v>
      </c>
      <c r="B1227" s="97" t="s">
        <v>149</v>
      </c>
      <c r="C1227" s="97" t="s">
        <v>406</v>
      </c>
      <c r="D1227" s="97" t="s">
        <v>2246</v>
      </c>
      <c r="E1227" s="97" t="s">
        <v>2245</v>
      </c>
      <c r="F1227" s="10" t="s">
        <v>403</v>
      </c>
      <c r="G1227" s="10" t="str">
        <f>_xlfn.IFNA(VLOOKUP($A1227,'[1]Engaged Deals'!$A:$J,2,FALSE),"No")</f>
        <v>No</v>
      </c>
      <c r="H1227" s="10" t="s">
        <v>11</v>
      </c>
      <c r="I1227" s="97" t="s">
        <v>26</v>
      </c>
      <c r="J1227" s="159">
        <v>42865</v>
      </c>
      <c r="K1227" s="158" t="s">
        <v>2244</v>
      </c>
      <c r="L1227" s="97" t="s">
        <v>24</v>
      </c>
      <c r="M1227" s="155">
        <v>42865</v>
      </c>
      <c r="N1227" s="157">
        <v>100000</v>
      </c>
      <c r="O1227" s="7">
        <f>N1227/1000000</f>
        <v>0.1</v>
      </c>
      <c r="P1227" s="156">
        <v>2</v>
      </c>
      <c r="Q1227" s="155" t="s">
        <v>2243</v>
      </c>
      <c r="R1227" s="154" t="s">
        <v>21</v>
      </c>
      <c r="S1227" s="97" t="s">
        <v>47</v>
      </c>
      <c r="T1227" s="97" t="s">
        <v>46</v>
      </c>
      <c r="U1227" s="97" t="s">
        <v>2174</v>
      </c>
      <c r="V1227" s="97" t="s">
        <v>400</v>
      </c>
      <c r="W1227" s="97" t="s">
        <v>115</v>
      </c>
      <c r="Y1227" s="13" t="s">
        <v>0</v>
      </c>
    </row>
    <row r="1228" spans="1:25" hidden="1" x14ac:dyDescent="0.25">
      <c r="A1228" s="60" t="s">
        <v>2242</v>
      </c>
      <c r="B1228" s="53" t="s">
        <v>65</v>
      </c>
      <c r="C1228" s="53" t="s">
        <v>302</v>
      </c>
      <c r="D1228" s="53" t="s">
        <v>1190</v>
      </c>
      <c r="E1228" s="53" t="s">
        <v>2241</v>
      </c>
      <c r="F1228" s="10" t="s">
        <v>12</v>
      </c>
      <c r="G1228" s="10" t="str">
        <f>_xlfn.IFNA(VLOOKUP($A1228,'[1]Engaged Deals'!$A:$J,2,FALSE),"No")</f>
        <v>No</v>
      </c>
      <c r="H1228" s="10" t="s">
        <v>27</v>
      </c>
      <c r="I1228" s="53" t="s">
        <v>10</v>
      </c>
      <c r="J1228" s="58">
        <v>43008</v>
      </c>
      <c r="K1228" s="59" t="s">
        <v>2240</v>
      </c>
      <c r="L1228" s="53" t="s">
        <v>24</v>
      </c>
      <c r="M1228" s="58">
        <v>43008</v>
      </c>
      <c r="N1228" s="57">
        <v>475000</v>
      </c>
      <c r="O1228" s="7">
        <f>N1228/1000000</f>
        <v>0.47499999999999998</v>
      </c>
      <c r="P1228" s="56">
        <v>12</v>
      </c>
      <c r="Q1228" s="55" t="s">
        <v>2239</v>
      </c>
      <c r="R1228" s="54" t="s">
        <v>21</v>
      </c>
      <c r="S1228" s="53" t="s">
        <v>47</v>
      </c>
      <c r="T1228" s="53" t="s">
        <v>162</v>
      </c>
      <c r="U1228" s="53" t="s">
        <v>1505</v>
      </c>
      <c r="V1228" s="53" t="s">
        <v>2238</v>
      </c>
      <c r="W1228" s="53" t="s">
        <v>2237</v>
      </c>
      <c r="Y1228" s="13" t="s">
        <v>0</v>
      </c>
    </row>
    <row r="1229" spans="1:25" hidden="1" x14ac:dyDescent="0.25">
      <c r="A1229" s="162" t="s">
        <v>2236</v>
      </c>
      <c r="B1229" s="162" t="s">
        <v>52</v>
      </c>
      <c r="C1229" s="162" t="s">
        <v>52</v>
      </c>
      <c r="D1229" s="162" t="s">
        <v>2097</v>
      </c>
      <c r="E1229" s="162" t="s">
        <v>2235</v>
      </c>
      <c r="F1229" s="10" t="s">
        <v>269</v>
      </c>
      <c r="G1229" s="10" t="str">
        <f>_xlfn.IFNA(VLOOKUP($A1229,'[1]Engaged Deals'!$A:$J,2,FALSE),"No")</f>
        <v>No</v>
      </c>
      <c r="H1229" s="10" t="s">
        <v>97</v>
      </c>
      <c r="I1229" s="162" t="s">
        <v>625</v>
      </c>
      <c r="J1229" s="167">
        <v>42766</v>
      </c>
      <c r="K1229" s="166" t="s">
        <v>2234</v>
      </c>
      <c r="L1229" s="162" t="s">
        <v>94</v>
      </c>
      <c r="M1229" s="163">
        <v>42766</v>
      </c>
      <c r="N1229" s="165">
        <v>180952</v>
      </c>
      <c r="O1229" s="7">
        <f>N1229/1000000</f>
        <v>0.180952</v>
      </c>
      <c r="P1229" s="164">
        <v>2</v>
      </c>
      <c r="Q1229" s="163" t="s">
        <v>2233</v>
      </c>
      <c r="R1229" s="162" t="s">
        <v>92</v>
      </c>
      <c r="S1229" s="162" t="s">
        <v>47</v>
      </c>
      <c r="T1229" s="162" t="s">
        <v>91</v>
      </c>
      <c r="U1229" s="162" t="s">
        <v>1484</v>
      </c>
      <c r="V1229" s="162" t="s">
        <v>2232</v>
      </c>
      <c r="W1229" s="162" t="s">
        <v>2231</v>
      </c>
      <c r="Y1229" s="13" t="s">
        <v>0</v>
      </c>
    </row>
    <row r="1230" spans="1:25" hidden="1" x14ac:dyDescent="0.25">
      <c r="A1230" s="160" t="s">
        <v>2230</v>
      </c>
      <c r="B1230" s="97" t="s">
        <v>32</v>
      </c>
      <c r="C1230" s="97" t="s">
        <v>190</v>
      </c>
      <c r="D1230" s="97" t="s">
        <v>2229</v>
      </c>
      <c r="E1230" s="97" t="s">
        <v>2228</v>
      </c>
      <c r="F1230" s="10" t="s">
        <v>61</v>
      </c>
      <c r="G1230" s="10" t="str">
        <f>_xlfn.IFNA(VLOOKUP($A1230,'[1]Engaged Deals'!$A:$J,2,FALSE),"No")</f>
        <v>No</v>
      </c>
      <c r="H1230" s="10" t="s">
        <v>11</v>
      </c>
      <c r="I1230" s="97" t="s">
        <v>119</v>
      </c>
      <c r="J1230" s="159">
        <v>42879</v>
      </c>
      <c r="K1230" s="158" t="s">
        <v>2227</v>
      </c>
      <c r="L1230" s="97" t="s">
        <v>24</v>
      </c>
      <c r="M1230" s="155">
        <v>42879</v>
      </c>
      <c r="N1230" s="157">
        <v>500000</v>
      </c>
      <c r="O1230" s="7">
        <f>N1230/1000000</f>
        <v>0.5</v>
      </c>
      <c r="P1230" s="156">
        <v>12</v>
      </c>
      <c r="Q1230" s="155" t="s">
        <v>2226</v>
      </c>
      <c r="R1230" s="154" t="s">
        <v>6</v>
      </c>
      <c r="S1230" s="97" t="s">
        <v>47</v>
      </c>
      <c r="T1230" s="97" t="s">
        <v>46</v>
      </c>
      <c r="U1230" s="97"/>
      <c r="V1230" s="97" t="s">
        <v>40</v>
      </c>
      <c r="W1230" s="97" t="s">
        <v>229</v>
      </c>
      <c r="Y1230" s="13" t="s">
        <v>0</v>
      </c>
    </row>
    <row r="1231" spans="1:25" hidden="1" x14ac:dyDescent="0.25">
      <c r="A1231" s="60" t="s">
        <v>2225</v>
      </c>
      <c r="B1231" s="53" t="s">
        <v>32</v>
      </c>
      <c r="C1231" s="53" t="s">
        <v>41</v>
      </c>
      <c r="D1231" s="53" t="s">
        <v>2044</v>
      </c>
      <c r="E1231" s="53" t="s">
        <v>2224</v>
      </c>
      <c r="F1231" s="10" t="s">
        <v>28</v>
      </c>
      <c r="G1231" s="10" t="str">
        <f>_xlfn.IFNA(VLOOKUP($A1231,'[1]Engaged Deals'!$A:$J,2,FALSE),"No")</f>
        <v>Yes</v>
      </c>
      <c r="H1231" s="10" t="s">
        <v>27</v>
      </c>
      <c r="I1231" s="53" t="s">
        <v>26</v>
      </c>
      <c r="J1231" s="58">
        <v>42977</v>
      </c>
      <c r="K1231" s="59" t="s">
        <v>2223</v>
      </c>
      <c r="L1231" s="53" t="s">
        <v>24</v>
      </c>
      <c r="M1231" s="58">
        <v>42977</v>
      </c>
      <c r="N1231" s="57">
        <v>100000</v>
      </c>
      <c r="O1231" s="7">
        <f>N1231/1000000</f>
        <v>0.1</v>
      </c>
      <c r="P1231" s="56">
        <v>12</v>
      </c>
      <c r="Q1231" s="55" t="s">
        <v>2222</v>
      </c>
      <c r="R1231" s="54" t="s">
        <v>21</v>
      </c>
      <c r="S1231" s="53" t="s">
        <v>47</v>
      </c>
      <c r="T1231" s="53" t="s">
        <v>162</v>
      </c>
      <c r="U1231" s="53" t="s">
        <v>2040</v>
      </c>
      <c r="V1231" s="53" t="s">
        <v>2039</v>
      </c>
      <c r="W1231" s="53"/>
      <c r="Y1231" s="13" t="s">
        <v>0</v>
      </c>
    </row>
    <row r="1232" spans="1:25" hidden="1" x14ac:dyDescent="0.25">
      <c r="A1232" s="60" t="s">
        <v>2221</v>
      </c>
      <c r="B1232" s="53" t="s">
        <v>32</v>
      </c>
      <c r="C1232" s="53" t="s">
        <v>424</v>
      </c>
      <c r="D1232" s="53" t="s">
        <v>2220</v>
      </c>
      <c r="E1232" s="53" t="s">
        <v>2219</v>
      </c>
      <c r="F1232" s="10" t="s">
        <v>61</v>
      </c>
      <c r="G1232" s="10" t="str">
        <f>_xlfn.IFNA(VLOOKUP($A1232,'[1]Engaged Deals'!$A:$J,2,FALSE),"No")</f>
        <v>No</v>
      </c>
      <c r="H1232" s="10" t="s">
        <v>27</v>
      </c>
      <c r="I1232" s="53" t="s">
        <v>119</v>
      </c>
      <c r="J1232" s="58">
        <v>43007</v>
      </c>
      <c r="K1232" s="59" t="s">
        <v>2218</v>
      </c>
      <c r="L1232" s="53" t="s">
        <v>8</v>
      </c>
      <c r="M1232" s="58">
        <v>43007</v>
      </c>
      <c r="N1232" s="57">
        <v>300</v>
      </c>
      <c r="O1232" s="7">
        <f>N1232/1000000</f>
        <v>2.9999999999999997E-4</v>
      </c>
      <c r="P1232" s="56">
        <v>12</v>
      </c>
      <c r="Q1232" s="55" t="s">
        <v>7</v>
      </c>
      <c r="R1232" s="54" t="s">
        <v>6</v>
      </c>
      <c r="S1232" s="53" t="s">
        <v>47</v>
      </c>
      <c r="T1232" s="53" t="s">
        <v>46</v>
      </c>
      <c r="U1232" s="53" t="s">
        <v>539</v>
      </c>
      <c r="V1232" s="53" t="s">
        <v>2217</v>
      </c>
      <c r="W1232" s="53" t="s">
        <v>123</v>
      </c>
      <c r="Y1232" s="13" t="s">
        <v>0</v>
      </c>
    </row>
    <row r="1233" spans="1:25" hidden="1" x14ac:dyDescent="0.25">
      <c r="A1233" s="60" t="s">
        <v>2216</v>
      </c>
      <c r="B1233" s="53" t="s">
        <v>65</v>
      </c>
      <c r="C1233" s="53" t="s">
        <v>198</v>
      </c>
      <c r="D1233" s="53" t="s">
        <v>2215</v>
      </c>
      <c r="E1233" s="53" t="s">
        <v>57</v>
      </c>
      <c r="F1233" s="10" t="s">
        <v>12</v>
      </c>
      <c r="G1233" s="10" t="str">
        <f>_xlfn.IFNA(VLOOKUP($A1233,'[1]Engaged Deals'!$A:$J,2,FALSE),"No")</f>
        <v>No</v>
      </c>
      <c r="H1233" s="10" t="s">
        <v>60</v>
      </c>
      <c r="I1233" s="53" t="s">
        <v>195</v>
      </c>
      <c r="J1233" s="58">
        <v>43097</v>
      </c>
      <c r="K1233" s="59" t="s">
        <v>2214</v>
      </c>
      <c r="L1233" s="53" t="s">
        <v>8</v>
      </c>
      <c r="M1233" s="55">
        <v>43097</v>
      </c>
      <c r="N1233" s="57">
        <v>252000</v>
      </c>
      <c r="O1233" s="7">
        <f>N1233/1000000</f>
        <v>0.252</v>
      </c>
      <c r="P1233" s="56">
        <v>1</v>
      </c>
      <c r="Q1233" s="55" t="s">
        <v>371</v>
      </c>
      <c r="R1233" s="54" t="s">
        <v>21</v>
      </c>
      <c r="S1233" s="53" t="s">
        <v>73</v>
      </c>
      <c r="T1233" s="53" t="s">
        <v>72</v>
      </c>
      <c r="U1233" s="53" t="s">
        <v>346</v>
      </c>
      <c r="V1233" s="53" t="s">
        <v>2213</v>
      </c>
      <c r="W1233" s="53" t="s">
        <v>123</v>
      </c>
      <c r="Y1233" s="13" t="s">
        <v>0</v>
      </c>
    </row>
    <row r="1234" spans="1:25" x14ac:dyDescent="0.25">
      <c r="A1234" s="60" t="s">
        <v>2212</v>
      </c>
      <c r="B1234" s="53" t="s">
        <v>52</v>
      </c>
      <c r="C1234" s="53" t="s">
        <v>52</v>
      </c>
      <c r="D1234" s="53" t="s">
        <v>2211</v>
      </c>
      <c r="E1234" s="53" t="s">
        <v>2210</v>
      </c>
      <c r="F1234" s="10" t="s">
        <v>98</v>
      </c>
      <c r="G1234" s="10" t="str">
        <f>_xlfn.IFNA(VLOOKUP($A1234,'[1]Engaged Deals'!$A:$J,2,FALSE),"No")</f>
        <v>No</v>
      </c>
      <c r="H1234" s="10" t="s">
        <v>60</v>
      </c>
      <c r="I1234" s="53" t="s">
        <v>287</v>
      </c>
      <c r="J1234" s="58">
        <v>43091</v>
      </c>
      <c r="K1234" s="59" t="s">
        <v>2209</v>
      </c>
      <c r="L1234" s="53" t="s">
        <v>8</v>
      </c>
      <c r="M1234" s="55">
        <v>43098</v>
      </c>
      <c r="N1234" s="57">
        <v>476190</v>
      </c>
      <c r="O1234" s="7">
        <f>N1234/1000000</f>
        <v>0.47619</v>
      </c>
      <c r="P1234" s="56">
        <v>1</v>
      </c>
      <c r="Q1234" s="55" t="s">
        <v>2208</v>
      </c>
      <c r="R1234" s="54" t="s">
        <v>6</v>
      </c>
      <c r="S1234" s="53" t="s">
        <v>172</v>
      </c>
      <c r="T1234" s="53" t="s">
        <v>171</v>
      </c>
      <c r="U1234" s="53" t="s">
        <v>2207</v>
      </c>
      <c r="V1234" s="53" t="s">
        <v>2206</v>
      </c>
      <c r="W1234" s="53"/>
      <c r="Y1234" s="13" t="s">
        <v>0</v>
      </c>
    </row>
    <row r="1235" spans="1:25" x14ac:dyDescent="0.25">
      <c r="A1235" s="60" t="s">
        <v>2205</v>
      </c>
      <c r="B1235" s="53" t="s">
        <v>32</v>
      </c>
      <c r="C1235" s="53" t="s">
        <v>424</v>
      </c>
      <c r="D1235" s="53" t="s">
        <v>2204</v>
      </c>
      <c r="E1235" s="53" t="s">
        <v>2203</v>
      </c>
      <c r="F1235" s="10" t="s">
        <v>98</v>
      </c>
      <c r="G1235" s="10" t="str">
        <f>_xlfn.IFNA(VLOOKUP($A1235,'[1]Engaged Deals'!$A:$J,2,FALSE),"No")</f>
        <v>No</v>
      </c>
      <c r="H1235" s="10" t="s">
        <v>27</v>
      </c>
      <c r="I1235" s="53" t="s">
        <v>557</v>
      </c>
      <c r="J1235" s="58">
        <v>43007</v>
      </c>
      <c r="K1235" s="59" t="s">
        <v>2202</v>
      </c>
      <c r="L1235" s="53" t="s">
        <v>24</v>
      </c>
      <c r="M1235" s="58">
        <v>43007</v>
      </c>
      <c r="N1235" s="57">
        <v>1550001</v>
      </c>
      <c r="O1235" s="7">
        <f>N1235/1000000</f>
        <v>1.550001</v>
      </c>
      <c r="P1235" s="56">
        <v>12</v>
      </c>
      <c r="Q1235" s="55" t="s">
        <v>1678</v>
      </c>
      <c r="R1235" s="54" t="s">
        <v>6</v>
      </c>
      <c r="S1235" s="53" t="s">
        <v>47</v>
      </c>
      <c r="T1235" s="53" t="s">
        <v>162</v>
      </c>
      <c r="U1235" s="53" t="s">
        <v>248</v>
      </c>
      <c r="V1235" s="53" t="s">
        <v>2201</v>
      </c>
      <c r="W1235" s="53" t="s">
        <v>2200</v>
      </c>
      <c r="Y1235" s="13" t="s">
        <v>0</v>
      </c>
    </row>
    <row r="1236" spans="1:25" x14ac:dyDescent="0.25">
      <c r="A1236" s="60" t="s">
        <v>2199</v>
      </c>
      <c r="B1236" s="53" t="s">
        <v>32</v>
      </c>
      <c r="C1236" s="53" t="s">
        <v>31</v>
      </c>
      <c r="D1236" s="53" t="s">
        <v>2198</v>
      </c>
      <c r="E1236" s="53" t="s">
        <v>2197</v>
      </c>
      <c r="F1236" s="10" t="s">
        <v>98</v>
      </c>
      <c r="G1236" s="10" t="str">
        <f>_xlfn.IFNA(VLOOKUP($A1236,'[1]Engaged Deals'!$A:$J,2,FALSE),"No")</f>
        <v>No</v>
      </c>
      <c r="H1236" s="10" t="s">
        <v>60</v>
      </c>
      <c r="I1236" s="53" t="s">
        <v>645</v>
      </c>
      <c r="J1236" s="58">
        <v>43041</v>
      </c>
      <c r="K1236" s="59" t="s">
        <v>2196</v>
      </c>
      <c r="L1236" s="53" t="s">
        <v>24</v>
      </c>
      <c r="M1236" s="55">
        <v>43041</v>
      </c>
      <c r="N1236" s="57">
        <v>20000</v>
      </c>
      <c r="O1236" s="7">
        <f>N1236/1000000</f>
        <v>0.02</v>
      </c>
      <c r="P1236" s="56">
        <v>12</v>
      </c>
      <c r="Q1236" s="55" t="s">
        <v>282</v>
      </c>
      <c r="R1236" s="54" t="s">
        <v>21</v>
      </c>
      <c r="S1236" s="53" t="s">
        <v>73</v>
      </c>
      <c r="T1236" s="53" t="s">
        <v>72</v>
      </c>
      <c r="U1236" s="53"/>
      <c r="V1236" s="53" t="s">
        <v>2195</v>
      </c>
      <c r="W1236" s="53"/>
      <c r="Y1236" s="13" t="s">
        <v>0</v>
      </c>
    </row>
    <row r="1237" spans="1:25" hidden="1" x14ac:dyDescent="0.25">
      <c r="A1237" s="97" t="s">
        <v>2194</v>
      </c>
      <c r="B1237" s="97" t="s">
        <v>65</v>
      </c>
      <c r="C1237" s="97" t="s">
        <v>198</v>
      </c>
      <c r="D1237" s="97" t="s">
        <v>2193</v>
      </c>
      <c r="E1237" s="97" t="s">
        <v>2192</v>
      </c>
      <c r="F1237" s="10" t="s">
        <v>12</v>
      </c>
      <c r="G1237" s="10" t="str">
        <f>_xlfn.IFNA(VLOOKUP($A1237,'[1]Engaged Deals'!$A:$J,2,FALSE),"No")</f>
        <v>No</v>
      </c>
      <c r="H1237" s="10" t="s">
        <v>97</v>
      </c>
      <c r="I1237" s="161" t="s">
        <v>10</v>
      </c>
      <c r="J1237" s="159">
        <v>42781</v>
      </c>
      <c r="K1237" s="158" t="s">
        <v>2191</v>
      </c>
      <c r="L1237" s="97" t="s">
        <v>8</v>
      </c>
      <c r="M1237" s="155">
        <v>42781</v>
      </c>
      <c r="N1237" s="157">
        <v>50000</v>
      </c>
      <c r="O1237" s="7">
        <f>N1237/1000000</f>
        <v>0.05</v>
      </c>
      <c r="P1237" s="154">
        <v>1</v>
      </c>
      <c r="Q1237" s="155" t="s">
        <v>7</v>
      </c>
      <c r="R1237" s="97" t="s">
        <v>281</v>
      </c>
      <c r="S1237" s="97" t="s">
        <v>73</v>
      </c>
      <c r="T1237" s="97" t="s">
        <v>72</v>
      </c>
      <c r="U1237" s="97" t="s">
        <v>346</v>
      </c>
      <c r="V1237" s="97" t="s">
        <v>2188</v>
      </c>
      <c r="W1237" s="97" t="s">
        <v>151</v>
      </c>
      <c r="Y1237" s="13" t="s">
        <v>0</v>
      </c>
    </row>
    <row r="1238" spans="1:25" hidden="1" x14ac:dyDescent="0.25">
      <c r="A1238" s="97" t="s">
        <v>2194</v>
      </c>
      <c r="B1238" s="97" t="s">
        <v>65</v>
      </c>
      <c r="C1238" s="97" t="s">
        <v>198</v>
      </c>
      <c r="D1238" s="97" t="s">
        <v>2193</v>
      </c>
      <c r="E1238" s="97" t="s">
        <v>2192</v>
      </c>
      <c r="F1238" s="10" t="s">
        <v>12</v>
      </c>
      <c r="G1238" s="10" t="str">
        <f>_xlfn.IFNA(VLOOKUP($A1238,'[1]Engaged Deals'!$A:$J,2,FALSE),"No")</f>
        <v>No</v>
      </c>
      <c r="H1238" s="10" t="s">
        <v>97</v>
      </c>
      <c r="I1238" s="161" t="s">
        <v>10</v>
      </c>
      <c r="J1238" s="159">
        <v>42781</v>
      </c>
      <c r="K1238" s="158" t="s">
        <v>2191</v>
      </c>
      <c r="L1238" s="97" t="s">
        <v>8</v>
      </c>
      <c r="M1238" s="155">
        <v>42781</v>
      </c>
      <c r="N1238" s="157">
        <v>50000</v>
      </c>
      <c r="O1238" s="7">
        <f>N1238/1000000</f>
        <v>0.05</v>
      </c>
      <c r="P1238" s="154">
        <v>1</v>
      </c>
      <c r="Q1238" s="155" t="s">
        <v>7</v>
      </c>
      <c r="R1238" s="97" t="s">
        <v>281</v>
      </c>
      <c r="S1238" s="97" t="s">
        <v>73</v>
      </c>
      <c r="T1238" s="97" t="s">
        <v>2190</v>
      </c>
      <c r="U1238" s="97" t="s">
        <v>2189</v>
      </c>
      <c r="V1238" s="97" t="s">
        <v>2188</v>
      </c>
      <c r="W1238" s="97" t="s">
        <v>151</v>
      </c>
      <c r="Y1238" s="13" t="s">
        <v>0</v>
      </c>
    </row>
    <row r="1239" spans="1:25" hidden="1" x14ac:dyDescent="0.25">
      <c r="A1239" s="60" t="s">
        <v>2187</v>
      </c>
      <c r="B1239" s="53" t="s">
        <v>32</v>
      </c>
      <c r="C1239" s="53" t="s">
        <v>113</v>
      </c>
      <c r="D1239" s="53" t="s">
        <v>2186</v>
      </c>
      <c r="E1239" s="53" t="s">
        <v>2185</v>
      </c>
      <c r="F1239" s="10" t="s">
        <v>28</v>
      </c>
      <c r="G1239" s="10" t="str">
        <f>_xlfn.IFNA(VLOOKUP($A1239,'[1]Engaged Deals'!$A:$J,2,FALSE),"No")</f>
        <v>No</v>
      </c>
      <c r="H1239" s="10" t="s">
        <v>27</v>
      </c>
      <c r="I1239" s="53" t="s">
        <v>26</v>
      </c>
      <c r="J1239" s="58">
        <v>43008</v>
      </c>
      <c r="K1239" s="59" t="s">
        <v>2184</v>
      </c>
      <c r="L1239" s="53" t="s">
        <v>24</v>
      </c>
      <c r="M1239" s="58">
        <v>43008</v>
      </c>
      <c r="N1239" s="57">
        <v>200000</v>
      </c>
      <c r="O1239" s="7">
        <f>N1239/1000000</f>
        <v>0.2</v>
      </c>
      <c r="P1239" s="56">
        <v>12</v>
      </c>
      <c r="Q1239" s="55" t="s">
        <v>203</v>
      </c>
      <c r="R1239" s="54" t="s">
        <v>21</v>
      </c>
      <c r="S1239" s="53" t="s">
        <v>73</v>
      </c>
      <c r="T1239" s="53" t="s">
        <v>72</v>
      </c>
      <c r="U1239" s="53"/>
      <c r="V1239" s="53" t="s">
        <v>2183</v>
      </c>
      <c r="W1239" s="53"/>
      <c r="Y1239" s="13" t="s">
        <v>0</v>
      </c>
    </row>
    <row r="1240" spans="1:25" hidden="1" x14ac:dyDescent="0.25">
      <c r="A1240" s="160" t="s">
        <v>2182</v>
      </c>
      <c r="B1240" s="97" t="s">
        <v>65</v>
      </c>
      <c r="C1240" s="97" t="s">
        <v>198</v>
      </c>
      <c r="D1240" s="97" t="s">
        <v>988</v>
      </c>
      <c r="E1240" s="97" t="s">
        <v>294</v>
      </c>
      <c r="F1240" s="10" t="s">
        <v>12</v>
      </c>
      <c r="G1240" s="10" t="str">
        <f>_xlfn.IFNA(VLOOKUP($A1240,'[1]Engaged Deals'!$A:$J,2,FALSE),"No")</f>
        <v>Yes</v>
      </c>
      <c r="H1240" s="10" t="s">
        <v>11</v>
      </c>
      <c r="I1240" s="97" t="s">
        <v>195</v>
      </c>
      <c r="J1240" s="159">
        <v>42916</v>
      </c>
      <c r="K1240" s="158" t="s">
        <v>2181</v>
      </c>
      <c r="L1240" s="97" t="s">
        <v>8</v>
      </c>
      <c r="M1240" s="155">
        <v>42916</v>
      </c>
      <c r="N1240" s="157">
        <v>200000</v>
      </c>
      <c r="O1240" s="7">
        <f>N1240/1000000</f>
        <v>0.2</v>
      </c>
      <c r="P1240" s="156">
        <v>6</v>
      </c>
      <c r="Q1240" s="155" t="s">
        <v>2180</v>
      </c>
      <c r="R1240" s="154" t="s">
        <v>6</v>
      </c>
      <c r="S1240" s="97" t="s">
        <v>47</v>
      </c>
      <c r="T1240" s="97" t="s">
        <v>162</v>
      </c>
      <c r="U1240" s="97" t="s">
        <v>214</v>
      </c>
      <c r="V1240" s="97" t="s">
        <v>2179</v>
      </c>
      <c r="W1240" s="97" t="s">
        <v>160</v>
      </c>
      <c r="X1240" s="1" t="s">
        <v>43</v>
      </c>
      <c r="Y1240" s="13" t="s">
        <v>0</v>
      </c>
    </row>
    <row r="1241" spans="1:25" hidden="1" x14ac:dyDescent="0.25">
      <c r="A1241" s="160" t="s">
        <v>2178</v>
      </c>
      <c r="B1241" s="97" t="s">
        <v>32</v>
      </c>
      <c r="C1241" s="97" t="s">
        <v>190</v>
      </c>
      <c r="D1241" s="97" t="s">
        <v>2177</v>
      </c>
      <c r="E1241" s="97" t="s">
        <v>2176</v>
      </c>
      <c r="F1241" s="10" t="s">
        <v>61</v>
      </c>
      <c r="G1241" s="10" t="str">
        <f>_xlfn.IFNA(VLOOKUP($A1241,'[1]Engaged Deals'!$A:$J,2,FALSE),"No")</f>
        <v>No</v>
      </c>
      <c r="H1241" s="10" t="s">
        <v>27</v>
      </c>
      <c r="I1241" s="113" t="s">
        <v>59</v>
      </c>
      <c r="J1241" s="159">
        <v>42978</v>
      </c>
      <c r="K1241" s="158" t="s">
        <v>2175</v>
      </c>
      <c r="L1241" s="97" t="s">
        <v>8</v>
      </c>
      <c r="M1241" s="159">
        <v>42978</v>
      </c>
      <c r="N1241" s="157">
        <v>50000</v>
      </c>
      <c r="O1241" s="7">
        <f>N1241/1000000</f>
        <v>0.05</v>
      </c>
      <c r="P1241" s="156">
        <v>12</v>
      </c>
      <c r="Q1241" s="155" t="s">
        <v>135</v>
      </c>
      <c r="R1241" s="154" t="s">
        <v>21</v>
      </c>
      <c r="S1241" s="97" t="s">
        <v>47</v>
      </c>
      <c r="T1241" s="97" t="s">
        <v>46</v>
      </c>
      <c r="U1241" s="97" t="s">
        <v>2174</v>
      </c>
      <c r="V1241" s="97" t="s">
        <v>40</v>
      </c>
      <c r="W1241" s="97" t="s">
        <v>2173</v>
      </c>
      <c r="Y1241" s="13" t="s">
        <v>0</v>
      </c>
    </row>
    <row r="1242" spans="1:25" x14ac:dyDescent="0.25">
      <c r="A1242" s="160" t="s">
        <v>2172</v>
      </c>
      <c r="B1242" s="97" t="s">
        <v>65</v>
      </c>
      <c r="C1242" s="97" t="s">
        <v>166</v>
      </c>
      <c r="D1242" s="97" t="s">
        <v>2171</v>
      </c>
      <c r="E1242" s="97" t="s">
        <v>2170</v>
      </c>
      <c r="F1242" s="10" t="s">
        <v>98</v>
      </c>
      <c r="G1242" s="10" t="str">
        <f>_xlfn.IFNA(VLOOKUP($A1242,'[1]Engaged Deals'!$A:$J,2,FALSE),"No")</f>
        <v>No</v>
      </c>
      <c r="H1242" s="10" t="s">
        <v>11</v>
      </c>
      <c r="I1242" s="53" t="s">
        <v>96</v>
      </c>
      <c r="J1242" s="159">
        <v>42915</v>
      </c>
      <c r="K1242" s="158" t="s">
        <v>2169</v>
      </c>
      <c r="L1242" s="97" t="s">
        <v>8</v>
      </c>
      <c r="M1242" s="155">
        <v>42915</v>
      </c>
      <c r="N1242" s="157">
        <v>25000</v>
      </c>
      <c r="O1242" s="7">
        <f>N1242/1000000</f>
        <v>2.5000000000000001E-2</v>
      </c>
      <c r="P1242" s="156">
        <v>6</v>
      </c>
      <c r="Q1242" s="155" t="s">
        <v>546</v>
      </c>
      <c r="R1242" s="154" t="s">
        <v>281</v>
      </c>
      <c r="S1242" s="97" t="s">
        <v>47</v>
      </c>
      <c r="T1242" s="97" t="s">
        <v>46</v>
      </c>
      <c r="U1242" s="97" t="s">
        <v>2168</v>
      </c>
      <c r="V1242" s="97" t="s">
        <v>2167</v>
      </c>
      <c r="W1242" s="97" t="s">
        <v>2166</v>
      </c>
      <c r="Y1242" s="13" t="s">
        <v>0</v>
      </c>
    </row>
    <row r="1243" spans="1:25" hidden="1" x14ac:dyDescent="0.25">
      <c r="A1243" s="60" t="s">
        <v>2165</v>
      </c>
      <c r="B1243" s="53" t="s">
        <v>367</v>
      </c>
      <c r="C1243" s="53" t="s">
        <v>366</v>
      </c>
      <c r="D1243" s="53" t="s">
        <v>2164</v>
      </c>
      <c r="E1243" s="53" t="s">
        <v>57</v>
      </c>
      <c r="F1243" s="10" t="s">
        <v>28</v>
      </c>
      <c r="G1243" s="10" t="str">
        <f>_xlfn.IFNA(VLOOKUP($A1243,'[1]Engaged Deals'!$A:$J,2,FALSE),"No")</f>
        <v>No</v>
      </c>
      <c r="H1243" s="10" t="s">
        <v>27</v>
      </c>
      <c r="I1243" s="53" t="s">
        <v>26</v>
      </c>
      <c r="J1243" s="58">
        <v>43008</v>
      </c>
      <c r="K1243" s="59" t="s">
        <v>2163</v>
      </c>
      <c r="L1243" s="53" t="s">
        <v>24</v>
      </c>
      <c r="M1243" s="58">
        <v>43008</v>
      </c>
      <c r="N1243" s="57">
        <v>121306</v>
      </c>
      <c r="O1243" s="7">
        <f>N1243/1000000</f>
        <v>0.121306</v>
      </c>
      <c r="P1243" s="56">
        <v>12</v>
      </c>
      <c r="Q1243" s="55" t="s">
        <v>179</v>
      </c>
      <c r="R1243" s="54" t="s">
        <v>6</v>
      </c>
      <c r="S1243" s="53" t="s">
        <v>47</v>
      </c>
      <c r="T1243" s="53" t="s">
        <v>162</v>
      </c>
      <c r="U1243" s="53" t="s">
        <v>214</v>
      </c>
      <c r="V1243" s="53" t="s">
        <v>2162</v>
      </c>
      <c r="W1243" s="53" t="s">
        <v>2161</v>
      </c>
      <c r="Y1243" s="13" t="s">
        <v>0</v>
      </c>
    </row>
    <row r="1244" spans="1:25" x14ac:dyDescent="0.25">
      <c r="A1244" s="60" t="s">
        <v>2160</v>
      </c>
      <c r="B1244" s="53" t="s">
        <v>65</v>
      </c>
      <c r="C1244" s="53" t="s">
        <v>166</v>
      </c>
      <c r="D1244" s="53" t="s">
        <v>2159</v>
      </c>
      <c r="E1244" s="53" t="s">
        <v>57</v>
      </c>
      <c r="F1244" s="10" t="s">
        <v>98</v>
      </c>
      <c r="G1244" s="10" t="str">
        <f>_xlfn.IFNA(VLOOKUP($A1244,'[1]Engaged Deals'!$A:$J,2,FALSE),"No")</f>
        <v>No</v>
      </c>
      <c r="H1244" s="10" t="s">
        <v>60</v>
      </c>
      <c r="I1244" s="53" t="s">
        <v>96</v>
      </c>
      <c r="J1244" s="58">
        <v>43009</v>
      </c>
      <c r="K1244" s="59" t="s">
        <v>2158</v>
      </c>
      <c r="L1244" s="53" t="s">
        <v>8</v>
      </c>
      <c r="M1244" s="55">
        <v>43009</v>
      </c>
      <c r="N1244" s="57">
        <v>200000</v>
      </c>
      <c r="O1244" s="7">
        <f>N1244/1000000</f>
        <v>0.2</v>
      </c>
      <c r="P1244" s="56">
        <v>12</v>
      </c>
      <c r="Q1244" s="55" t="s">
        <v>2157</v>
      </c>
      <c r="R1244" s="54" t="s">
        <v>21</v>
      </c>
      <c r="S1244" s="53" t="s">
        <v>107</v>
      </c>
      <c r="T1244" s="53" t="s">
        <v>106</v>
      </c>
      <c r="U1244" s="53" t="s">
        <v>105</v>
      </c>
      <c r="V1244" s="53" t="s">
        <v>2156</v>
      </c>
      <c r="W1244" s="53" t="s">
        <v>115</v>
      </c>
      <c r="Y1244" s="13" t="s">
        <v>0</v>
      </c>
    </row>
    <row r="1245" spans="1:25" x14ac:dyDescent="0.25">
      <c r="A1245" s="60" t="s">
        <v>2160</v>
      </c>
      <c r="B1245" s="53" t="s">
        <v>65</v>
      </c>
      <c r="C1245" s="53" t="s">
        <v>166</v>
      </c>
      <c r="D1245" s="53" t="s">
        <v>2159</v>
      </c>
      <c r="E1245" s="53" t="s">
        <v>57</v>
      </c>
      <c r="F1245" s="10" t="s">
        <v>98</v>
      </c>
      <c r="G1245" s="10" t="str">
        <f>_xlfn.IFNA(VLOOKUP($A1245,'[1]Engaged Deals'!$A:$J,2,FALSE),"No")</f>
        <v>No</v>
      </c>
      <c r="H1245" s="10" t="s">
        <v>60</v>
      </c>
      <c r="I1245" s="53" t="s">
        <v>96</v>
      </c>
      <c r="J1245" s="58">
        <v>43009</v>
      </c>
      <c r="K1245" s="59" t="s">
        <v>2158</v>
      </c>
      <c r="L1245" s="53" t="s">
        <v>8</v>
      </c>
      <c r="M1245" s="55">
        <v>43009</v>
      </c>
      <c r="N1245" s="57">
        <v>20000</v>
      </c>
      <c r="O1245" s="7">
        <f>N1245/1000000</f>
        <v>0.02</v>
      </c>
      <c r="P1245" s="56">
        <v>12</v>
      </c>
      <c r="Q1245" s="55" t="s">
        <v>2157</v>
      </c>
      <c r="R1245" s="54" t="s">
        <v>21</v>
      </c>
      <c r="S1245" s="53" t="s">
        <v>107</v>
      </c>
      <c r="T1245" s="53" t="s">
        <v>106</v>
      </c>
      <c r="U1245" s="53" t="s">
        <v>2011</v>
      </c>
      <c r="V1245" s="53" t="s">
        <v>2156</v>
      </c>
      <c r="W1245" s="53" t="s">
        <v>115</v>
      </c>
      <c r="Y1245" s="13" t="s">
        <v>0</v>
      </c>
    </row>
    <row r="1246" spans="1:25" hidden="1" x14ac:dyDescent="0.25">
      <c r="A1246" s="114" t="s">
        <v>2155</v>
      </c>
      <c r="B1246" s="114" t="s">
        <v>52</v>
      </c>
      <c r="C1246" s="114" t="s">
        <v>52</v>
      </c>
      <c r="D1246" s="114" t="s">
        <v>2154</v>
      </c>
      <c r="E1246" s="114" t="s">
        <v>2153</v>
      </c>
      <c r="F1246" s="10" t="s">
        <v>28</v>
      </c>
      <c r="G1246" s="10" t="str">
        <f>_xlfn.IFNA(VLOOKUP($A1246,'[1]Engaged Deals'!$A:$J,2,FALSE),"No")</f>
        <v>No</v>
      </c>
      <c r="H1246" s="10" t="s">
        <v>97</v>
      </c>
      <c r="I1246" s="114" t="s">
        <v>26</v>
      </c>
      <c r="J1246" s="119">
        <v>42825</v>
      </c>
      <c r="K1246" s="118" t="s">
        <v>2152</v>
      </c>
      <c r="L1246" s="114" t="s">
        <v>94</v>
      </c>
      <c r="M1246" s="115">
        <v>42826</v>
      </c>
      <c r="N1246" s="117">
        <v>80000</v>
      </c>
      <c r="O1246" s="7">
        <f>N1246/1000000</f>
        <v>0.08</v>
      </c>
      <c r="P1246" s="116">
        <v>3</v>
      </c>
      <c r="Q1246" s="115" t="s">
        <v>135</v>
      </c>
      <c r="R1246" s="114" t="s">
        <v>92</v>
      </c>
      <c r="S1246" s="114" t="s">
        <v>47</v>
      </c>
      <c r="T1246" s="114" t="s">
        <v>46</v>
      </c>
      <c r="U1246" s="114" t="s">
        <v>2151</v>
      </c>
      <c r="V1246" s="114" t="s">
        <v>2150</v>
      </c>
      <c r="W1246" s="114" t="s">
        <v>2149</v>
      </c>
      <c r="Y1246" s="13" t="s">
        <v>0</v>
      </c>
    </row>
    <row r="1247" spans="1:25" x14ac:dyDescent="0.25">
      <c r="A1247" s="60" t="s">
        <v>2148</v>
      </c>
      <c r="B1247" s="53" t="s">
        <v>65</v>
      </c>
      <c r="C1247" s="53" t="s">
        <v>290</v>
      </c>
      <c r="D1247" s="53" t="s">
        <v>2147</v>
      </c>
      <c r="E1247" s="53" t="s">
        <v>2146</v>
      </c>
      <c r="F1247" s="10" t="s">
        <v>98</v>
      </c>
      <c r="G1247" s="10" t="str">
        <f>_xlfn.IFNA(VLOOKUP($A1247,'[1]Engaged Deals'!$A:$J,2,FALSE),"No")</f>
        <v>No</v>
      </c>
      <c r="H1247" s="10" t="s">
        <v>60</v>
      </c>
      <c r="I1247" s="53" t="s">
        <v>329</v>
      </c>
      <c r="J1247" s="58">
        <v>43098</v>
      </c>
      <c r="K1247" s="59" t="s">
        <v>2145</v>
      </c>
      <c r="L1247" s="53" t="s">
        <v>24</v>
      </c>
      <c r="M1247" s="55">
        <v>43098</v>
      </c>
      <c r="N1247" s="57">
        <v>100000</v>
      </c>
      <c r="O1247" s="7">
        <f>N1247/1000000</f>
        <v>0.1</v>
      </c>
      <c r="P1247" s="56">
        <v>12</v>
      </c>
      <c r="Q1247" s="55" t="s">
        <v>173</v>
      </c>
      <c r="R1247" s="54" t="s">
        <v>21</v>
      </c>
      <c r="S1247" s="53" t="s">
        <v>73</v>
      </c>
      <c r="T1247" s="53" t="s">
        <v>312</v>
      </c>
      <c r="U1247" s="53"/>
      <c r="V1247" s="53" t="s">
        <v>2144</v>
      </c>
      <c r="W1247" s="53" t="s">
        <v>151</v>
      </c>
      <c r="Y1247" s="13" t="s">
        <v>0</v>
      </c>
    </row>
    <row r="1248" spans="1:25" x14ac:dyDescent="0.25">
      <c r="A1248" s="60" t="s">
        <v>2148</v>
      </c>
      <c r="B1248" s="53" t="s">
        <v>65</v>
      </c>
      <c r="C1248" s="53" t="s">
        <v>290</v>
      </c>
      <c r="D1248" s="53" t="s">
        <v>2147</v>
      </c>
      <c r="E1248" s="53" t="s">
        <v>2146</v>
      </c>
      <c r="F1248" s="10" t="s">
        <v>98</v>
      </c>
      <c r="G1248" s="10" t="str">
        <f>_xlfn.IFNA(VLOOKUP($A1248,'[1]Engaged Deals'!$A:$J,2,FALSE),"No")</f>
        <v>No</v>
      </c>
      <c r="H1248" s="10" t="s">
        <v>60</v>
      </c>
      <c r="I1248" s="53" t="s">
        <v>329</v>
      </c>
      <c r="J1248" s="58">
        <v>43098</v>
      </c>
      <c r="K1248" s="59" t="s">
        <v>2145</v>
      </c>
      <c r="L1248" s="53" t="s">
        <v>24</v>
      </c>
      <c r="M1248" s="55">
        <v>43098</v>
      </c>
      <c r="N1248" s="57">
        <v>0</v>
      </c>
      <c r="O1248" s="7">
        <f>N1248/1000000</f>
        <v>0</v>
      </c>
      <c r="P1248" s="56">
        <v>12</v>
      </c>
      <c r="Q1248" s="55" t="s">
        <v>7</v>
      </c>
      <c r="R1248" s="54" t="s">
        <v>21</v>
      </c>
      <c r="S1248" s="53" t="s">
        <v>73</v>
      </c>
      <c r="T1248" s="53" t="s">
        <v>312</v>
      </c>
      <c r="U1248" s="53"/>
      <c r="V1248" s="53" t="s">
        <v>2144</v>
      </c>
      <c r="W1248" s="53" t="s">
        <v>151</v>
      </c>
      <c r="Y1248" s="13" t="s">
        <v>0</v>
      </c>
    </row>
    <row r="1249" spans="1:25" hidden="1" x14ac:dyDescent="0.25">
      <c r="A1249" s="60" t="s">
        <v>2143</v>
      </c>
      <c r="B1249" s="53" t="s">
        <v>65</v>
      </c>
      <c r="C1249" s="53" t="s">
        <v>158</v>
      </c>
      <c r="D1249" s="53" t="s">
        <v>2142</v>
      </c>
      <c r="E1249" s="53" t="s">
        <v>2141</v>
      </c>
      <c r="F1249" s="10" t="s">
        <v>28</v>
      </c>
      <c r="G1249" s="10" t="str">
        <f>_xlfn.IFNA(VLOOKUP($A1249,'[1]Engaged Deals'!$A:$J,2,FALSE),"No")</f>
        <v>No</v>
      </c>
      <c r="H1249" s="10" t="s">
        <v>11</v>
      </c>
      <c r="I1249" s="53" t="s">
        <v>187</v>
      </c>
      <c r="J1249" s="58">
        <v>42893</v>
      </c>
      <c r="K1249" s="59" t="s">
        <v>2140</v>
      </c>
      <c r="L1249" s="53" t="s">
        <v>24</v>
      </c>
      <c r="M1249" s="55">
        <v>43000</v>
      </c>
      <c r="N1249" s="57">
        <v>500000</v>
      </c>
      <c r="O1249" s="7">
        <f>N1249/1000000</f>
        <v>0.5</v>
      </c>
      <c r="P1249" s="56">
        <v>12</v>
      </c>
      <c r="Q1249" s="55" t="s">
        <v>74</v>
      </c>
      <c r="R1249" s="54" t="s">
        <v>6</v>
      </c>
      <c r="S1249" s="53" t="s">
        <v>47</v>
      </c>
      <c r="T1249" s="53" t="s">
        <v>46</v>
      </c>
      <c r="U1249" s="53" t="s">
        <v>539</v>
      </c>
      <c r="V1249" s="53" t="s">
        <v>2139</v>
      </c>
      <c r="W1249" s="53" t="s">
        <v>123</v>
      </c>
      <c r="Y1249" s="13" t="s">
        <v>0</v>
      </c>
    </row>
    <row r="1250" spans="1:25" hidden="1" x14ac:dyDescent="0.25">
      <c r="A1250" s="60" t="s">
        <v>2138</v>
      </c>
      <c r="B1250" s="53" t="s">
        <v>32</v>
      </c>
      <c r="C1250" s="53" t="s">
        <v>101</v>
      </c>
      <c r="D1250" s="53" t="s">
        <v>2137</v>
      </c>
      <c r="E1250" s="53" t="s">
        <v>57</v>
      </c>
      <c r="F1250" s="10" t="s">
        <v>61</v>
      </c>
      <c r="G1250" s="10" t="str">
        <f>_xlfn.IFNA(VLOOKUP($A1250,'[1]Engaged Deals'!$A:$J,2,FALSE),"No")</f>
        <v>No</v>
      </c>
      <c r="H1250" s="10" t="s">
        <v>11</v>
      </c>
      <c r="I1250" s="53" t="s">
        <v>119</v>
      </c>
      <c r="J1250" s="58">
        <v>42879</v>
      </c>
      <c r="K1250" s="59" t="s">
        <v>2136</v>
      </c>
      <c r="L1250" s="53" t="s">
        <v>24</v>
      </c>
      <c r="M1250" s="55">
        <v>42879</v>
      </c>
      <c r="N1250" s="57">
        <v>100000</v>
      </c>
      <c r="O1250" s="7">
        <f>N1250/1000000</f>
        <v>0.1</v>
      </c>
      <c r="P1250" s="56">
        <v>12</v>
      </c>
      <c r="Q1250" s="55" t="s">
        <v>2135</v>
      </c>
      <c r="R1250" s="54" t="s">
        <v>21</v>
      </c>
      <c r="S1250" s="53" t="s">
        <v>134</v>
      </c>
      <c r="T1250" s="53" t="s">
        <v>2134</v>
      </c>
      <c r="U1250" s="53" t="s">
        <v>2133</v>
      </c>
      <c r="V1250" s="53" t="s">
        <v>2132</v>
      </c>
      <c r="W1250" s="53"/>
      <c r="Y1250" s="13" t="s">
        <v>0</v>
      </c>
    </row>
    <row r="1251" spans="1:25" hidden="1" x14ac:dyDescent="0.25">
      <c r="A1251" s="60" t="s">
        <v>2131</v>
      </c>
      <c r="B1251" s="53" t="s">
        <v>149</v>
      </c>
      <c r="C1251" s="53" t="s">
        <v>240</v>
      </c>
      <c r="D1251" s="53" t="s">
        <v>2130</v>
      </c>
      <c r="E1251" s="53" t="s">
        <v>2129</v>
      </c>
      <c r="F1251" s="10" t="s">
        <v>28</v>
      </c>
      <c r="G1251" s="10" t="str">
        <f>_xlfn.IFNA(VLOOKUP($A1251,'[1]Engaged Deals'!$A:$J,2,FALSE),"No")</f>
        <v>No</v>
      </c>
      <c r="H1251" s="10" t="s">
        <v>11</v>
      </c>
      <c r="I1251" s="53" t="s">
        <v>26</v>
      </c>
      <c r="J1251" s="58">
        <v>42877</v>
      </c>
      <c r="K1251" s="59" t="s">
        <v>2128</v>
      </c>
      <c r="L1251" s="53" t="s">
        <v>8</v>
      </c>
      <c r="M1251" s="55">
        <v>42877</v>
      </c>
      <c r="N1251" s="57">
        <v>200000</v>
      </c>
      <c r="O1251" s="7">
        <f>N1251/1000000</f>
        <v>0.2</v>
      </c>
      <c r="P1251" s="56">
        <v>3</v>
      </c>
      <c r="Q1251" s="55" t="s">
        <v>7</v>
      </c>
      <c r="R1251" s="54" t="s">
        <v>21</v>
      </c>
      <c r="S1251" s="53" t="s">
        <v>73</v>
      </c>
      <c r="T1251" s="53" t="s">
        <v>280</v>
      </c>
      <c r="U1251" s="53" t="s">
        <v>2127</v>
      </c>
      <c r="V1251" s="53" t="s">
        <v>2126</v>
      </c>
      <c r="W1251" s="53" t="s">
        <v>212</v>
      </c>
      <c r="Y1251" s="13" t="s">
        <v>0</v>
      </c>
    </row>
    <row r="1252" spans="1:25" hidden="1" x14ac:dyDescent="0.25">
      <c r="A1252" s="60" t="s">
        <v>2125</v>
      </c>
      <c r="B1252" s="53" t="s">
        <v>149</v>
      </c>
      <c r="C1252" s="53" t="s">
        <v>240</v>
      </c>
      <c r="D1252" s="53" t="s">
        <v>2124</v>
      </c>
      <c r="E1252" s="53" t="s">
        <v>2123</v>
      </c>
      <c r="F1252" s="10" t="s">
        <v>61</v>
      </c>
      <c r="G1252" s="10" t="str">
        <f>_xlfn.IFNA(VLOOKUP($A1252,'[1]Engaged Deals'!$A:$J,2,FALSE),"No")</f>
        <v>No</v>
      </c>
      <c r="H1252" s="10" t="s">
        <v>27</v>
      </c>
      <c r="I1252" s="53" t="s">
        <v>119</v>
      </c>
      <c r="J1252" s="58">
        <v>42993</v>
      </c>
      <c r="K1252" s="59" t="s">
        <v>2122</v>
      </c>
      <c r="L1252" s="53" t="s">
        <v>24</v>
      </c>
      <c r="M1252" s="58">
        <v>42993</v>
      </c>
      <c r="N1252" s="57">
        <v>1000000</v>
      </c>
      <c r="O1252" s="7">
        <f>N1252/1000000</f>
        <v>1</v>
      </c>
      <c r="P1252" s="56">
        <v>12</v>
      </c>
      <c r="Q1252" s="55" t="s">
        <v>74</v>
      </c>
      <c r="R1252" s="54" t="s">
        <v>21</v>
      </c>
      <c r="S1252" s="53" t="s">
        <v>47</v>
      </c>
      <c r="T1252" s="53" t="s">
        <v>162</v>
      </c>
      <c r="U1252" s="53" t="s">
        <v>214</v>
      </c>
      <c r="V1252" s="53" t="s">
        <v>2121</v>
      </c>
      <c r="W1252" s="53" t="s">
        <v>212</v>
      </c>
      <c r="Y1252" s="13" t="s">
        <v>0</v>
      </c>
    </row>
    <row r="1253" spans="1:25" hidden="1" x14ac:dyDescent="0.25">
      <c r="A1253" s="53" t="s">
        <v>2120</v>
      </c>
      <c r="B1253" s="53" t="s">
        <v>65</v>
      </c>
      <c r="C1253" s="53" t="s">
        <v>459</v>
      </c>
      <c r="D1253" s="53" t="s">
        <v>2119</v>
      </c>
      <c r="E1253" s="53" t="s">
        <v>2118</v>
      </c>
      <c r="F1253" s="10" t="s">
        <v>61</v>
      </c>
      <c r="G1253" s="10" t="str">
        <f>_xlfn.IFNA(VLOOKUP($A1253,'[1]Engaged Deals'!$A:$J,2,FALSE),"No")</f>
        <v>No</v>
      </c>
      <c r="H1253" s="10" t="s">
        <v>97</v>
      </c>
      <c r="I1253" s="53" t="s">
        <v>119</v>
      </c>
      <c r="J1253" s="58">
        <v>42809</v>
      </c>
      <c r="K1253" s="59" t="s">
        <v>2117</v>
      </c>
      <c r="L1253" s="53" t="s">
        <v>24</v>
      </c>
      <c r="M1253" s="55">
        <v>42809</v>
      </c>
      <c r="N1253" s="57">
        <v>5000</v>
      </c>
      <c r="O1253" s="7">
        <f>N1253/1000000</f>
        <v>5.0000000000000001E-3</v>
      </c>
      <c r="P1253" s="54">
        <v>1</v>
      </c>
      <c r="Q1253" s="55" t="s">
        <v>1662</v>
      </c>
      <c r="R1253" s="53" t="s">
        <v>21</v>
      </c>
      <c r="S1253" s="53" t="s">
        <v>73</v>
      </c>
      <c r="T1253" s="53" t="s">
        <v>72</v>
      </c>
      <c r="U1253" s="53" t="s">
        <v>231</v>
      </c>
      <c r="V1253" s="53" t="s">
        <v>2116</v>
      </c>
      <c r="W1253" s="53" t="s">
        <v>123</v>
      </c>
      <c r="Y1253" s="13" t="s">
        <v>0</v>
      </c>
    </row>
    <row r="1254" spans="1:25" hidden="1" x14ac:dyDescent="0.25">
      <c r="A1254" s="60" t="s">
        <v>2115</v>
      </c>
      <c r="B1254" s="53" t="s">
        <v>52</v>
      </c>
      <c r="C1254" s="53" t="s">
        <v>52</v>
      </c>
      <c r="D1254" s="53" t="s">
        <v>1954</v>
      </c>
      <c r="E1254" s="53" t="s">
        <v>2114</v>
      </c>
      <c r="F1254" s="10" t="s">
        <v>61</v>
      </c>
      <c r="G1254" s="10" t="str">
        <f>_xlfn.IFNA(VLOOKUP($A1254,'[1]Engaged Deals'!$A:$J,2,FALSE),"No")</f>
        <v>No</v>
      </c>
      <c r="H1254" s="10" t="s">
        <v>11</v>
      </c>
      <c r="I1254" s="53" t="s">
        <v>59</v>
      </c>
      <c r="J1254" s="58">
        <v>42853</v>
      </c>
      <c r="K1254" s="59" t="s">
        <v>2113</v>
      </c>
      <c r="L1254" s="53" t="s">
        <v>24</v>
      </c>
      <c r="M1254" s="55">
        <v>42853</v>
      </c>
      <c r="N1254" s="57">
        <v>28571</v>
      </c>
      <c r="O1254" s="7">
        <f>N1254/1000000</f>
        <v>2.8570999999999999E-2</v>
      </c>
      <c r="P1254" s="56">
        <v>1</v>
      </c>
      <c r="Q1254" s="55" t="s">
        <v>179</v>
      </c>
      <c r="R1254" s="54" t="s">
        <v>6</v>
      </c>
      <c r="S1254" s="53" t="s">
        <v>963</v>
      </c>
      <c r="T1254" s="53" t="s">
        <v>963</v>
      </c>
      <c r="U1254" s="53" t="s">
        <v>2112</v>
      </c>
      <c r="V1254" s="53" t="s">
        <v>2111</v>
      </c>
      <c r="W1254" s="53"/>
      <c r="Y1254" s="13" t="s">
        <v>0</v>
      </c>
    </row>
    <row r="1255" spans="1:25" hidden="1" x14ac:dyDescent="0.25">
      <c r="A1255" s="60" t="s">
        <v>2110</v>
      </c>
      <c r="B1255" s="53" t="s">
        <v>149</v>
      </c>
      <c r="C1255" s="53" t="s">
        <v>406</v>
      </c>
      <c r="D1255" s="53" t="s">
        <v>2109</v>
      </c>
      <c r="E1255" s="53" t="s">
        <v>2108</v>
      </c>
      <c r="F1255" s="10" t="s">
        <v>403</v>
      </c>
      <c r="G1255" s="10" t="str">
        <f>_xlfn.IFNA(VLOOKUP($A1255,'[1]Engaged Deals'!$A:$J,2,FALSE),"No")</f>
        <v>No</v>
      </c>
      <c r="H1255" s="10" t="s">
        <v>11</v>
      </c>
      <c r="I1255" s="53" t="s">
        <v>26</v>
      </c>
      <c r="J1255" s="58">
        <v>42867</v>
      </c>
      <c r="K1255" s="59" t="s">
        <v>2107</v>
      </c>
      <c r="L1255" s="53" t="s">
        <v>144</v>
      </c>
      <c r="M1255" s="55">
        <v>42867</v>
      </c>
      <c r="N1255" s="57">
        <v>300000</v>
      </c>
      <c r="O1255" s="7">
        <f>N1255/1000000</f>
        <v>0.3</v>
      </c>
      <c r="P1255" s="56">
        <v>12</v>
      </c>
      <c r="Q1255" s="55" t="s">
        <v>2106</v>
      </c>
      <c r="R1255" s="54" t="s">
        <v>1415</v>
      </c>
      <c r="S1255" s="53" t="s">
        <v>107</v>
      </c>
      <c r="T1255" s="53" t="s">
        <v>106</v>
      </c>
      <c r="U1255" s="53" t="s">
        <v>1643</v>
      </c>
      <c r="V1255" s="53" t="s">
        <v>1642</v>
      </c>
      <c r="W1255" s="53"/>
      <c r="Y1255" s="13" t="s">
        <v>0</v>
      </c>
    </row>
    <row r="1256" spans="1:25" hidden="1" x14ac:dyDescent="0.25">
      <c r="A1256" s="113" t="s">
        <v>2105</v>
      </c>
      <c r="B1256" s="113" t="s">
        <v>32</v>
      </c>
      <c r="C1256" s="113" t="s">
        <v>101</v>
      </c>
      <c r="D1256" s="113" t="s">
        <v>2104</v>
      </c>
      <c r="E1256" s="113" t="s">
        <v>2103</v>
      </c>
      <c r="F1256" s="10" t="s">
        <v>28</v>
      </c>
      <c r="G1256" s="10" t="str">
        <f>_xlfn.IFNA(VLOOKUP($A1256,'[1]Engaged Deals'!$A:$J,2,FALSE),"No")</f>
        <v>No</v>
      </c>
      <c r="H1256" s="10" t="s">
        <v>97</v>
      </c>
      <c r="I1256" s="113" t="s">
        <v>26</v>
      </c>
      <c r="J1256" s="58">
        <v>42825</v>
      </c>
      <c r="K1256" s="59" t="s">
        <v>2102</v>
      </c>
      <c r="L1256" s="113" t="s">
        <v>24</v>
      </c>
      <c r="M1256" s="152">
        <v>42825</v>
      </c>
      <c r="N1256" s="153">
        <v>250000</v>
      </c>
      <c r="O1256" s="7">
        <f>N1256/1000000</f>
        <v>0.25</v>
      </c>
      <c r="P1256" s="54">
        <v>1</v>
      </c>
      <c r="Q1256" s="152" t="s">
        <v>2101</v>
      </c>
      <c r="R1256" s="113" t="s">
        <v>21</v>
      </c>
      <c r="S1256" s="113" t="s">
        <v>107</v>
      </c>
      <c r="T1256" s="113" t="s">
        <v>106</v>
      </c>
      <c r="U1256" s="113" t="s">
        <v>2100</v>
      </c>
      <c r="V1256" s="113" t="s">
        <v>2099</v>
      </c>
      <c r="W1256" s="113"/>
      <c r="Y1256" s="13" t="s">
        <v>0</v>
      </c>
    </row>
    <row r="1257" spans="1:25" hidden="1" x14ac:dyDescent="0.25">
      <c r="A1257" s="114" t="s">
        <v>2098</v>
      </c>
      <c r="B1257" s="114" t="s">
        <v>52</v>
      </c>
      <c r="C1257" s="114" t="s">
        <v>52</v>
      </c>
      <c r="D1257" s="114" t="s">
        <v>2097</v>
      </c>
      <c r="E1257" s="114" t="s">
        <v>2096</v>
      </c>
      <c r="F1257" s="10" t="s">
        <v>269</v>
      </c>
      <c r="G1257" s="10" t="str">
        <f>_xlfn.IFNA(VLOOKUP($A1257,'[1]Engaged Deals'!$A:$J,2,FALSE),"No")</f>
        <v>No</v>
      </c>
      <c r="H1257" s="10" t="s">
        <v>97</v>
      </c>
      <c r="I1257" s="114" t="s">
        <v>625</v>
      </c>
      <c r="J1257" s="119">
        <v>42776</v>
      </c>
      <c r="K1257" s="118" t="s">
        <v>2095</v>
      </c>
      <c r="L1257" s="114" t="s">
        <v>602</v>
      </c>
      <c r="M1257" s="115">
        <v>42776</v>
      </c>
      <c r="N1257" s="117">
        <v>8568</v>
      </c>
      <c r="O1257" s="7">
        <f>N1257/1000000</f>
        <v>8.5679999999999992E-3</v>
      </c>
      <c r="P1257" s="116">
        <v>6</v>
      </c>
      <c r="Q1257" s="115" t="s">
        <v>1033</v>
      </c>
      <c r="R1257" s="114" t="s">
        <v>92</v>
      </c>
      <c r="S1257" s="114" t="s">
        <v>73</v>
      </c>
      <c r="T1257" s="114" t="s">
        <v>72</v>
      </c>
      <c r="U1257" s="114" t="s">
        <v>346</v>
      </c>
      <c r="V1257" s="114" t="s">
        <v>2094</v>
      </c>
      <c r="W1257" s="114" t="s">
        <v>2093</v>
      </c>
      <c r="Y1257" s="13" t="s">
        <v>0</v>
      </c>
    </row>
    <row r="1258" spans="1:25" hidden="1" x14ac:dyDescent="0.25">
      <c r="A1258" s="60" t="s">
        <v>2092</v>
      </c>
      <c r="B1258" s="53" t="s">
        <v>149</v>
      </c>
      <c r="C1258" s="53" t="s">
        <v>148</v>
      </c>
      <c r="D1258" s="53" t="s">
        <v>2091</v>
      </c>
      <c r="E1258" s="53" t="s">
        <v>57</v>
      </c>
      <c r="F1258" s="10" t="s">
        <v>269</v>
      </c>
      <c r="G1258" s="10" t="str">
        <f>_xlfn.IFNA(VLOOKUP($A1258,'[1]Engaged Deals'!$A:$J,2,FALSE),"No")</f>
        <v>No</v>
      </c>
      <c r="H1258" s="10" t="s">
        <v>11</v>
      </c>
      <c r="I1258" s="53" t="s">
        <v>625</v>
      </c>
      <c r="J1258" s="58">
        <v>42897</v>
      </c>
      <c r="K1258" s="59" t="s">
        <v>2090</v>
      </c>
      <c r="L1258" s="53" t="s">
        <v>24</v>
      </c>
      <c r="M1258" s="55">
        <v>42897</v>
      </c>
      <c r="N1258" s="57">
        <v>50000</v>
      </c>
      <c r="O1258" s="7">
        <f>N1258/1000000</f>
        <v>0.05</v>
      </c>
      <c r="P1258" s="56">
        <v>12</v>
      </c>
      <c r="Q1258" s="55" t="s">
        <v>74</v>
      </c>
      <c r="R1258" s="54" t="s">
        <v>21</v>
      </c>
      <c r="S1258" s="53" t="s">
        <v>73</v>
      </c>
      <c r="T1258" s="53" t="s">
        <v>312</v>
      </c>
      <c r="U1258" s="53" t="s">
        <v>311</v>
      </c>
      <c r="V1258" s="53" t="s">
        <v>310</v>
      </c>
      <c r="W1258" s="53" t="s">
        <v>642</v>
      </c>
      <c r="Y1258" s="13" t="s">
        <v>0</v>
      </c>
    </row>
    <row r="1259" spans="1:25" hidden="1" x14ac:dyDescent="0.25">
      <c r="A1259" s="60" t="s">
        <v>2089</v>
      </c>
      <c r="B1259" s="53" t="s">
        <v>32</v>
      </c>
      <c r="C1259" s="53" t="s">
        <v>424</v>
      </c>
      <c r="D1259" s="53" t="s">
        <v>2088</v>
      </c>
      <c r="E1259" s="53" t="s">
        <v>294</v>
      </c>
      <c r="F1259" s="10" t="s">
        <v>28</v>
      </c>
      <c r="G1259" s="10" t="str">
        <f>_xlfn.IFNA(VLOOKUP($A1259,'[1]Engaged Deals'!$A:$J,2,FALSE),"No")</f>
        <v>No</v>
      </c>
      <c r="H1259" s="10" t="s">
        <v>11</v>
      </c>
      <c r="I1259" s="53" t="s">
        <v>26</v>
      </c>
      <c r="J1259" s="58">
        <v>42916</v>
      </c>
      <c r="K1259" s="59" t="s">
        <v>2087</v>
      </c>
      <c r="L1259" s="53" t="s">
        <v>24</v>
      </c>
      <c r="M1259" s="55">
        <v>42916</v>
      </c>
      <c r="N1259" s="57">
        <v>250000</v>
      </c>
      <c r="O1259" s="7">
        <f>N1259/1000000</f>
        <v>0.25</v>
      </c>
      <c r="P1259" s="56">
        <v>6</v>
      </c>
      <c r="Q1259" s="55" t="s">
        <v>2086</v>
      </c>
      <c r="R1259" s="54" t="s">
        <v>21</v>
      </c>
      <c r="S1259" s="53" t="s">
        <v>47</v>
      </c>
      <c r="T1259" s="53" t="s">
        <v>162</v>
      </c>
      <c r="U1259" s="53"/>
      <c r="V1259" s="53" t="s">
        <v>2085</v>
      </c>
      <c r="W1259" s="53" t="s">
        <v>115</v>
      </c>
      <c r="Y1259" s="13" t="s">
        <v>0</v>
      </c>
    </row>
    <row r="1260" spans="1:25" x14ac:dyDescent="0.25">
      <c r="A1260" s="60" t="s">
        <v>2084</v>
      </c>
      <c r="B1260" s="53" t="s">
        <v>65</v>
      </c>
      <c r="C1260" s="53" t="s">
        <v>166</v>
      </c>
      <c r="D1260" s="53" t="s">
        <v>2083</v>
      </c>
      <c r="E1260" s="53" t="s">
        <v>2082</v>
      </c>
      <c r="F1260" s="10" t="s">
        <v>98</v>
      </c>
      <c r="G1260" s="10" t="str">
        <f>_xlfn.IFNA(VLOOKUP($A1260,'[1]Engaged Deals'!$A:$J,2,FALSE),"No")</f>
        <v>No</v>
      </c>
      <c r="H1260" s="10" t="s">
        <v>11</v>
      </c>
      <c r="I1260" s="53" t="s">
        <v>96</v>
      </c>
      <c r="J1260" s="58">
        <v>42916</v>
      </c>
      <c r="K1260" s="59" t="s">
        <v>2081</v>
      </c>
      <c r="L1260" s="53" t="s">
        <v>24</v>
      </c>
      <c r="M1260" s="55">
        <v>42916</v>
      </c>
      <c r="N1260" s="57">
        <v>75000</v>
      </c>
      <c r="O1260" s="7">
        <f>N1260/1000000</f>
        <v>7.4999999999999997E-2</v>
      </c>
      <c r="P1260" s="56">
        <v>1</v>
      </c>
      <c r="Q1260" s="55" t="s">
        <v>2080</v>
      </c>
      <c r="R1260" s="54" t="s">
        <v>21</v>
      </c>
      <c r="S1260" s="53" t="s">
        <v>58</v>
      </c>
      <c r="T1260" s="53" t="s">
        <v>2079</v>
      </c>
      <c r="U1260" s="53"/>
      <c r="V1260" s="53" t="s">
        <v>2078</v>
      </c>
      <c r="W1260" s="53"/>
      <c r="Y1260" s="13" t="s">
        <v>0</v>
      </c>
    </row>
    <row r="1261" spans="1:25" hidden="1" x14ac:dyDescent="0.25">
      <c r="A1261" s="60" t="s">
        <v>2077</v>
      </c>
      <c r="B1261" s="53" t="s">
        <v>32</v>
      </c>
      <c r="C1261" s="53" t="s">
        <v>41</v>
      </c>
      <c r="D1261" s="53" t="s">
        <v>1286</v>
      </c>
      <c r="E1261" s="53" t="s">
        <v>57</v>
      </c>
      <c r="F1261" s="10" t="s">
        <v>28</v>
      </c>
      <c r="G1261" s="10" t="str">
        <f>_xlfn.IFNA(VLOOKUP($A1261,'[1]Engaged Deals'!$A:$J,2,FALSE),"No")</f>
        <v>Yes</v>
      </c>
      <c r="H1261" s="10" t="s">
        <v>11</v>
      </c>
      <c r="I1261" s="53" t="s">
        <v>26</v>
      </c>
      <c r="J1261" s="58">
        <v>42852</v>
      </c>
      <c r="K1261" s="59" t="s">
        <v>2076</v>
      </c>
      <c r="L1261" s="53" t="s">
        <v>144</v>
      </c>
      <c r="M1261" s="55">
        <v>42852</v>
      </c>
      <c r="N1261" s="57">
        <v>2100000</v>
      </c>
      <c r="O1261" s="7">
        <f>N1261/1000000</f>
        <v>2.1</v>
      </c>
      <c r="P1261" s="56">
        <v>12</v>
      </c>
      <c r="Q1261" s="55" t="s">
        <v>135</v>
      </c>
      <c r="R1261" s="54" t="s">
        <v>6</v>
      </c>
      <c r="S1261" s="53" t="s">
        <v>47</v>
      </c>
      <c r="T1261" s="53" t="s">
        <v>46</v>
      </c>
      <c r="U1261" s="53" t="s">
        <v>539</v>
      </c>
      <c r="V1261" s="53" t="s">
        <v>1283</v>
      </c>
      <c r="W1261" s="53" t="s">
        <v>115</v>
      </c>
      <c r="X1261" s="1" t="s">
        <v>43</v>
      </c>
      <c r="Y1261" s="13" t="s">
        <v>0</v>
      </c>
    </row>
    <row r="1262" spans="1:25" x14ac:dyDescent="0.25">
      <c r="A1262" s="60" t="s">
        <v>2075</v>
      </c>
      <c r="B1262" s="53" t="s">
        <v>65</v>
      </c>
      <c r="C1262" s="53" t="s">
        <v>290</v>
      </c>
      <c r="D1262" s="53" t="s">
        <v>2074</v>
      </c>
      <c r="E1262" s="53" t="s">
        <v>2073</v>
      </c>
      <c r="F1262" s="10" t="s">
        <v>98</v>
      </c>
      <c r="G1262" s="10" t="str">
        <f>_xlfn.IFNA(VLOOKUP($A1262,'[1]Engaged Deals'!$A:$J,2,FALSE),"No")</f>
        <v>No</v>
      </c>
      <c r="H1262" s="10" t="s">
        <v>27</v>
      </c>
      <c r="I1262" s="53" t="s">
        <v>645</v>
      </c>
      <c r="J1262" s="58">
        <v>42944</v>
      </c>
      <c r="K1262" s="59" t="s">
        <v>2072</v>
      </c>
      <c r="L1262" s="53" t="s">
        <v>8</v>
      </c>
      <c r="M1262" s="58">
        <v>42944</v>
      </c>
      <c r="N1262" s="57">
        <v>75000</v>
      </c>
      <c r="O1262" s="7">
        <f>N1262/1000000</f>
        <v>7.4999999999999997E-2</v>
      </c>
      <c r="P1262" s="56">
        <v>2</v>
      </c>
      <c r="Q1262" s="55" t="s">
        <v>83</v>
      </c>
      <c r="R1262" s="54" t="s">
        <v>6</v>
      </c>
      <c r="S1262" s="53" t="s">
        <v>73</v>
      </c>
      <c r="T1262" s="53" t="s">
        <v>312</v>
      </c>
      <c r="U1262" s="53" t="s">
        <v>311</v>
      </c>
      <c r="V1262" s="53" t="s">
        <v>2071</v>
      </c>
      <c r="W1262" s="53" t="s">
        <v>2070</v>
      </c>
      <c r="Y1262" s="13" t="s">
        <v>0</v>
      </c>
    </row>
    <row r="1263" spans="1:25" x14ac:dyDescent="0.25">
      <c r="A1263" s="60" t="s">
        <v>2075</v>
      </c>
      <c r="B1263" s="53" t="s">
        <v>65</v>
      </c>
      <c r="C1263" s="53" t="s">
        <v>290</v>
      </c>
      <c r="D1263" s="53" t="s">
        <v>2074</v>
      </c>
      <c r="E1263" s="53" t="s">
        <v>2073</v>
      </c>
      <c r="F1263" s="10" t="s">
        <v>98</v>
      </c>
      <c r="G1263" s="10" t="str">
        <f>_xlfn.IFNA(VLOOKUP($A1263,'[1]Engaged Deals'!$A:$J,2,FALSE),"No")</f>
        <v>No</v>
      </c>
      <c r="H1263" s="10" t="s">
        <v>27</v>
      </c>
      <c r="I1263" s="53" t="s">
        <v>645</v>
      </c>
      <c r="J1263" s="58">
        <v>42944</v>
      </c>
      <c r="K1263" s="59" t="s">
        <v>2072</v>
      </c>
      <c r="L1263" s="53" t="s">
        <v>8</v>
      </c>
      <c r="M1263" s="58">
        <v>42944</v>
      </c>
      <c r="N1263" s="57">
        <v>25000</v>
      </c>
      <c r="O1263" s="7">
        <f>N1263/1000000</f>
        <v>2.5000000000000001E-2</v>
      </c>
      <c r="P1263" s="56">
        <v>2</v>
      </c>
      <c r="Q1263" s="55" t="s">
        <v>93</v>
      </c>
      <c r="R1263" s="54" t="s">
        <v>6</v>
      </c>
      <c r="S1263" s="53" t="s">
        <v>47</v>
      </c>
      <c r="T1263" s="53" t="s">
        <v>91</v>
      </c>
      <c r="U1263" s="53" t="s">
        <v>1484</v>
      </c>
      <c r="V1263" s="53" t="s">
        <v>2071</v>
      </c>
      <c r="W1263" s="53" t="s">
        <v>2070</v>
      </c>
      <c r="Y1263" s="13" t="s">
        <v>0</v>
      </c>
    </row>
    <row r="1264" spans="1:25" x14ac:dyDescent="0.25">
      <c r="A1264" s="60" t="s">
        <v>2069</v>
      </c>
      <c r="B1264" s="53" t="s">
        <v>65</v>
      </c>
      <c r="C1264" s="53" t="s">
        <v>166</v>
      </c>
      <c r="D1264" s="53" t="s">
        <v>2068</v>
      </c>
      <c r="E1264" s="53" t="s">
        <v>57</v>
      </c>
      <c r="F1264" s="10" t="s">
        <v>98</v>
      </c>
      <c r="G1264" s="10" t="str">
        <f>_xlfn.IFNA(VLOOKUP($A1264,'[1]Engaged Deals'!$A:$J,2,FALSE),"No")</f>
        <v>No</v>
      </c>
      <c r="H1264" s="10" t="s">
        <v>11</v>
      </c>
      <c r="I1264" s="53" t="s">
        <v>96</v>
      </c>
      <c r="J1264" s="58">
        <v>42914</v>
      </c>
      <c r="K1264" s="59" t="s">
        <v>2067</v>
      </c>
      <c r="L1264" s="53" t="s">
        <v>24</v>
      </c>
      <c r="M1264" s="55">
        <v>42914</v>
      </c>
      <c r="N1264" s="57">
        <v>120000</v>
      </c>
      <c r="O1264" s="7">
        <f>N1264/1000000</f>
        <v>0.12</v>
      </c>
      <c r="P1264" s="56">
        <v>12</v>
      </c>
      <c r="Q1264" s="55" t="s">
        <v>7</v>
      </c>
      <c r="R1264" s="54" t="s">
        <v>21</v>
      </c>
      <c r="S1264" s="53" t="s">
        <v>73</v>
      </c>
      <c r="T1264" s="53" t="s">
        <v>72</v>
      </c>
      <c r="U1264" s="53"/>
      <c r="V1264" s="53" t="s">
        <v>2066</v>
      </c>
      <c r="W1264" s="53" t="s">
        <v>2065</v>
      </c>
      <c r="Y1264" s="13" t="s">
        <v>0</v>
      </c>
    </row>
    <row r="1265" spans="1:25" hidden="1" x14ac:dyDescent="0.25">
      <c r="A1265" s="60" t="s">
        <v>2064</v>
      </c>
      <c r="B1265" s="53" t="s">
        <v>532</v>
      </c>
      <c r="C1265" s="53" t="s">
        <v>531</v>
      </c>
      <c r="D1265" s="53" t="s">
        <v>2063</v>
      </c>
      <c r="E1265" s="53" t="s">
        <v>2062</v>
      </c>
      <c r="F1265" s="10" t="s">
        <v>28</v>
      </c>
      <c r="G1265" s="10" t="str">
        <f>_xlfn.IFNA(VLOOKUP($A1265,'[1]Engaged Deals'!$A:$J,2,FALSE),"No")</f>
        <v>No</v>
      </c>
      <c r="H1265" s="10" t="s">
        <v>60</v>
      </c>
      <c r="I1265" s="53" t="s">
        <v>26</v>
      </c>
      <c r="J1265" s="58">
        <v>43098</v>
      </c>
      <c r="K1265" s="59" t="s">
        <v>2061</v>
      </c>
      <c r="L1265" s="53" t="s">
        <v>24</v>
      </c>
      <c r="M1265" s="55">
        <v>43098</v>
      </c>
      <c r="N1265" s="57">
        <v>160000</v>
      </c>
      <c r="O1265" s="7">
        <f>N1265/1000000</f>
        <v>0.16</v>
      </c>
      <c r="P1265" s="56">
        <v>12</v>
      </c>
      <c r="Q1265" s="55" t="s">
        <v>203</v>
      </c>
      <c r="R1265" s="54" t="s">
        <v>6</v>
      </c>
      <c r="S1265" s="53" t="s">
        <v>73</v>
      </c>
      <c r="T1265" s="53" t="s">
        <v>72</v>
      </c>
      <c r="U1265" s="53" t="s">
        <v>346</v>
      </c>
      <c r="V1265" s="53" t="s">
        <v>2060</v>
      </c>
      <c r="W1265" s="53" t="s">
        <v>160</v>
      </c>
      <c r="Y1265" s="13" t="s">
        <v>0</v>
      </c>
    </row>
    <row r="1266" spans="1:25" hidden="1" x14ac:dyDescent="0.25">
      <c r="A1266" s="60" t="s">
        <v>2059</v>
      </c>
      <c r="B1266" s="53" t="s">
        <v>65</v>
      </c>
      <c r="C1266" s="53" t="s">
        <v>459</v>
      </c>
      <c r="D1266" s="53" t="s">
        <v>2058</v>
      </c>
      <c r="E1266" s="53" t="s">
        <v>2057</v>
      </c>
      <c r="F1266" s="10" t="s">
        <v>61</v>
      </c>
      <c r="G1266" s="10" t="str">
        <f>_xlfn.IFNA(VLOOKUP($A1266,'[1]Engaged Deals'!$A:$J,2,FALSE),"No")</f>
        <v>No</v>
      </c>
      <c r="H1266" s="10" t="s">
        <v>27</v>
      </c>
      <c r="I1266" s="53" t="s">
        <v>119</v>
      </c>
      <c r="J1266" s="58">
        <v>43008</v>
      </c>
      <c r="K1266" s="59" t="s">
        <v>2056</v>
      </c>
      <c r="L1266" s="53" t="s">
        <v>24</v>
      </c>
      <c r="M1266" s="58">
        <v>43008</v>
      </c>
      <c r="N1266" s="57">
        <v>200000</v>
      </c>
      <c r="O1266" s="7">
        <f>N1266/1000000</f>
        <v>0.2</v>
      </c>
      <c r="P1266" s="56">
        <v>12</v>
      </c>
      <c r="Q1266" s="55" t="s">
        <v>2055</v>
      </c>
      <c r="R1266" s="54" t="s">
        <v>21</v>
      </c>
      <c r="S1266" s="53" t="s">
        <v>73</v>
      </c>
      <c r="T1266" s="53" t="s">
        <v>72</v>
      </c>
      <c r="U1266" s="53" t="s">
        <v>346</v>
      </c>
      <c r="V1266" s="53" t="s">
        <v>2054</v>
      </c>
      <c r="W1266" s="53"/>
      <c r="Y1266" s="13" t="s">
        <v>0</v>
      </c>
    </row>
    <row r="1267" spans="1:25" hidden="1" x14ac:dyDescent="0.25">
      <c r="A1267" s="96" t="s">
        <v>2053</v>
      </c>
      <c r="B1267" s="96" t="s">
        <v>32</v>
      </c>
      <c r="C1267" s="96" t="s">
        <v>190</v>
      </c>
      <c r="D1267" s="96" t="s">
        <v>2052</v>
      </c>
      <c r="E1267" s="96" t="s">
        <v>2051</v>
      </c>
      <c r="F1267" s="10" t="s">
        <v>61</v>
      </c>
      <c r="G1267" s="10" t="str">
        <f>_xlfn.IFNA(VLOOKUP($A1267,'[1]Engaged Deals'!$A:$J,2,FALSE),"No")</f>
        <v>No</v>
      </c>
      <c r="H1267" s="10" t="s">
        <v>11</v>
      </c>
      <c r="I1267" s="96" t="s">
        <v>59</v>
      </c>
      <c r="J1267" s="99">
        <v>42908</v>
      </c>
      <c r="K1267" s="102">
        <v>42818</v>
      </c>
      <c r="L1267" s="96" t="s">
        <v>24</v>
      </c>
      <c r="M1267" s="102">
        <v>42908</v>
      </c>
      <c r="N1267" s="101">
        <v>50000</v>
      </c>
      <c r="O1267" s="7">
        <f>N1267/1000000</f>
        <v>0.05</v>
      </c>
      <c r="P1267" s="100">
        <v>12</v>
      </c>
      <c r="Q1267" s="99">
        <v>42824</v>
      </c>
      <c r="R1267" s="98" t="s">
        <v>21</v>
      </c>
      <c r="S1267" s="53" t="s">
        <v>47</v>
      </c>
      <c r="T1267" s="96" t="s">
        <v>616</v>
      </c>
      <c r="U1267" s="96" t="s">
        <v>214</v>
      </c>
      <c r="V1267" s="96" t="s">
        <v>2050</v>
      </c>
      <c r="W1267" s="53"/>
      <c r="Y1267" s="13" t="s">
        <v>0</v>
      </c>
    </row>
    <row r="1268" spans="1:25" hidden="1" x14ac:dyDescent="0.25">
      <c r="A1268" s="95" t="s">
        <v>2049</v>
      </c>
      <c r="B1268" s="88" t="s">
        <v>367</v>
      </c>
      <c r="C1268" s="88" t="s">
        <v>366</v>
      </c>
      <c r="D1268" s="88" t="s">
        <v>2048</v>
      </c>
      <c r="E1268" s="88" t="s">
        <v>57</v>
      </c>
      <c r="F1268" s="10" t="s">
        <v>28</v>
      </c>
      <c r="G1268" s="10" t="str">
        <f>_xlfn.IFNA(VLOOKUP($A1268,'[1]Engaged Deals'!$A:$J,2,FALSE),"No")</f>
        <v>No</v>
      </c>
      <c r="H1268" s="10" t="s">
        <v>27</v>
      </c>
      <c r="I1268" s="88" t="s">
        <v>26</v>
      </c>
      <c r="J1268" s="94">
        <v>43007</v>
      </c>
      <c r="K1268" s="93" t="s">
        <v>2047</v>
      </c>
      <c r="L1268" s="88" t="s">
        <v>8</v>
      </c>
      <c r="M1268" s="94">
        <v>43007</v>
      </c>
      <c r="N1268" s="92">
        <v>100000</v>
      </c>
      <c r="O1268" s="7">
        <f>N1268/1000000</f>
        <v>0.1</v>
      </c>
      <c r="P1268" s="91">
        <v>6</v>
      </c>
      <c r="Q1268" s="90" t="s">
        <v>7</v>
      </c>
      <c r="R1268" s="89" t="s">
        <v>6</v>
      </c>
      <c r="S1268" s="88" t="s">
        <v>47</v>
      </c>
      <c r="T1268" s="88" t="s">
        <v>162</v>
      </c>
      <c r="U1268" s="88" t="s">
        <v>214</v>
      </c>
      <c r="V1268" s="53" t="s">
        <v>2046</v>
      </c>
      <c r="W1268" s="53" t="s">
        <v>69</v>
      </c>
      <c r="Y1268" s="13" t="s">
        <v>0</v>
      </c>
    </row>
    <row r="1269" spans="1:25" hidden="1" x14ac:dyDescent="0.25">
      <c r="A1269" s="60" t="s">
        <v>2045</v>
      </c>
      <c r="B1269" s="53" t="s">
        <v>32</v>
      </c>
      <c r="C1269" s="53" t="s">
        <v>41</v>
      </c>
      <c r="D1269" s="53" t="s">
        <v>2044</v>
      </c>
      <c r="E1269" s="53" t="s">
        <v>2043</v>
      </c>
      <c r="F1269" s="10" t="s">
        <v>28</v>
      </c>
      <c r="G1269" s="10" t="str">
        <f>_xlfn.IFNA(VLOOKUP($A1269,'[1]Engaged Deals'!$A:$J,2,FALSE),"No")</f>
        <v>Yes</v>
      </c>
      <c r="H1269" s="10" t="s">
        <v>11</v>
      </c>
      <c r="I1269" s="53" t="s">
        <v>26</v>
      </c>
      <c r="J1269" s="58">
        <v>42915</v>
      </c>
      <c r="K1269" s="59" t="s">
        <v>2042</v>
      </c>
      <c r="L1269" s="53" t="s">
        <v>8</v>
      </c>
      <c r="M1269" s="55">
        <v>42915</v>
      </c>
      <c r="N1269" s="57">
        <v>100000</v>
      </c>
      <c r="O1269" s="7">
        <f>N1269/1000000</f>
        <v>0.1</v>
      </c>
      <c r="P1269" s="56">
        <v>12</v>
      </c>
      <c r="Q1269" s="55" t="s">
        <v>2041</v>
      </c>
      <c r="R1269" s="54" t="s">
        <v>21</v>
      </c>
      <c r="S1269" s="53" t="s">
        <v>47</v>
      </c>
      <c r="T1269" s="53" t="s">
        <v>162</v>
      </c>
      <c r="U1269" s="53" t="s">
        <v>2040</v>
      </c>
      <c r="V1269" s="53" t="s">
        <v>2039</v>
      </c>
      <c r="W1269" s="53" t="s">
        <v>115</v>
      </c>
      <c r="Y1269" s="13" t="s">
        <v>0</v>
      </c>
    </row>
    <row r="1270" spans="1:25" hidden="1" x14ac:dyDescent="0.25">
      <c r="A1270" s="60" t="s">
        <v>2037</v>
      </c>
      <c r="B1270" s="53" t="s">
        <v>149</v>
      </c>
      <c r="C1270" s="53" t="s">
        <v>148</v>
      </c>
      <c r="D1270" s="53" t="s">
        <v>2036</v>
      </c>
      <c r="E1270" s="53" t="s">
        <v>1204</v>
      </c>
      <c r="F1270" s="10" t="s">
        <v>28</v>
      </c>
      <c r="G1270" s="10" t="str">
        <f>_xlfn.IFNA(VLOOKUP($A1270,'[1]Engaged Deals'!$A:$J,2,FALSE),"No")</f>
        <v>No</v>
      </c>
      <c r="H1270" s="10" t="s">
        <v>11</v>
      </c>
      <c r="I1270" s="53" t="s">
        <v>26</v>
      </c>
      <c r="J1270" s="58">
        <v>42902</v>
      </c>
      <c r="K1270" s="59" t="s">
        <v>2035</v>
      </c>
      <c r="L1270" s="53" t="s">
        <v>8</v>
      </c>
      <c r="M1270" s="55">
        <v>42916</v>
      </c>
      <c r="N1270" s="57">
        <v>50000</v>
      </c>
      <c r="O1270" s="7">
        <f>N1270/1000000</f>
        <v>0.05</v>
      </c>
      <c r="P1270" s="56">
        <v>12</v>
      </c>
      <c r="Q1270" s="55" t="s">
        <v>173</v>
      </c>
      <c r="R1270" s="54" t="s">
        <v>21</v>
      </c>
      <c r="S1270" s="53" t="s">
        <v>107</v>
      </c>
      <c r="T1270" s="53" t="s">
        <v>106</v>
      </c>
      <c r="U1270" s="53" t="s">
        <v>2038</v>
      </c>
      <c r="V1270" s="53" t="s">
        <v>2033</v>
      </c>
      <c r="W1270" s="53" t="s">
        <v>2032</v>
      </c>
      <c r="Y1270" s="13" t="s">
        <v>0</v>
      </c>
    </row>
    <row r="1271" spans="1:25" hidden="1" x14ac:dyDescent="0.25">
      <c r="A1271" s="60" t="s">
        <v>2037</v>
      </c>
      <c r="B1271" s="53" t="s">
        <v>149</v>
      </c>
      <c r="C1271" s="53" t="s">
        <v>148</v>
      </c>
      <c r="D1271" s="53" t="s">
        <v>2036</v>
      </c>
      <c r="E1271" s="53" t="s">
        <v>1204</v>
      </c>
      <c r="F1271" s="10" t="s">
        <v>28</v>
      </c>
      <c r="G1271" s="10" t="str">
        <f>_xlfn.IFNA(VLOOKUP($A1271,'[1]Engaged Deals'!$A:$J,2,FALSE),"No")</f>
        <v>No</v>
      </c>
      <c r="H1271" s="10" t="s">
        <v>11</v>
      </c>
      <c r="I1271" s="53" t="s">
        <v>26</v>
      </c>
      <c r="J1271" s="58">
        <v>42902</v>
      </c>
      <c r="K1271" s="59" t="s">
        <v>2035</v>
      </c>
      <c r="L1271" s="53" t="s">
        <v>8</v>
      </c>
      <c r="M1271" s="55">
        <v>42902</v>
      </c>
      <c r="N1271" s="57">
        <v>50000</v>
      </c>
      <c r="O1271" s="7">
        <f>N1271/1000000</f>
        <v>0.05</v>
      </c>
      <c r="P1271" s="56">
        <v>12</v>
      </c>
      <c r="Q1271" s="55" t="s">
        <v>108</v>
      </c>
      <c r="R1271" s="54" t="s">
        <v>21</v>
      </c>
      <c r="S1271" s="53" t="s">
        <v>73</v>
      </c>
      <c r="T1271" s="53" t="s">
        <v>312</v>
      </c>
      <c r="U1271" s="53" t="s">
        <v>2034</v>
      </c>
      <c r="V1271" s="53" t="s">
        <v>2033</v>
      </c>
      <c r="W1271" s="53" t="s">
        <v>2032</v>
      </c>
      <c r="Y1271" s="13" t="s">
        <v>0</v>
      </c>
    </row>
    <row r="1272" spans="1:25" hidden="1" x14ac:dyDescent="0.25">
      <c r="A1272" s="95" t="s">
        <v>2031</v>
      </c>
      <c r="B1272" s="88" t="s">
        <v>532</v>
      </c>
      <c r="C1272" s="88" t="s">
        <v>1371</v>
      </c>
      <c r="D1272" s="88" t="s">
        <v>2030</v>
      </c>
      <c r="E1272" s="88" t="s">
        <v>2029</v>
      </c>
      <c r="F1272" s="10" t="s">
        <v>28</v>
      </c>
      <c r="G1272" s="10" t="str">
        <f>_xlfn.IFNA(VLOOKUP($A1272,'[1]Engaged Deals'!$A:$J,2,FALSE),"No")</f>
        <v>No</v>
      </c>
      <c r="H1272" s="10" t="s">
        <v>11</v>
      </c>
      <c r="I1272" s="88" t="s">
        <v>26</v>
      </c>
      <c r="J1272" s="94">
        <v>42885</v>
      </c>
      <c r="K1272" s="93" t="s">
        <v>2028</v>
      </c>
      <c r="L1272" s="88" t="s">
        <v>24</v>
      </c>
      <c r="M1272" s="90">
        <v>43040</v>
      </c>
      <c r="N1272" s="92">
        <v>90000</v>
      </c>
      <c r="O1272" s="7">
        <f>N1272/1000000</f>
        <v>0.09</v>
      </c>
      <c r="P1272" s="91">
        <v>12</v>
      </c>
      <c r="Q1272" s="90" t="s">
        <v>7</v>
      </c>
      <c r="R1272" s="89" t="s">
        <v>6</v>
      </c>
      <c r="S1272" s="88" t="s">
        <v>47</v>
      </c>
      <c r="T1272" s="88" t="s">
        <v>162</v>
      </c>
      <c r="U1272" s="88"/>
      <c r="V1272" s="53" t="s">
        <v>2027</v>
      </c>
      <c r="W1272" s="53" t="s">
        <v>151</v>
      </c>
      <c r="Y1272" s="13" t="s">
        <v>0</v>
      </c>
    </row>
    <row r="1273" spans="1:25" hidden="1" x14ac:dyDescent="0.25">
      <c r="A1273" s="60" t="s">
        <v>2026</v>
      </c>
      <c r="B1273" s="53" t="s">
        <v>149</v>
      </c>
      <c r="C1273" s="53" t="s">
        <v>148</v>
      </c>
      <c r="D1273" s="53" t="s">
        <v>2025</v>
      </c>
      <c r="E1273" s="53" t="s">
        <v>57</v>
      </c>
      <c r="F1273" s="10" t="s">
        <v>61</v>
      </c>
      <c r="G1273" s="10" t="str">
        <f>_xlfn.IFNA(VLOOKUP($A1273,'[1]Engaged Deals'!$A:$J,2,FALSE),"No")</f>
        <v>No</v>
      </c>
      <c r="H1273" s="10" t="s">
        <v>60</v>
      </c>
      <c r="I1273" s="53" t="s">
        <v>119</v>
      </c>
      <c r="J1273" s="58">
        <v>43091</v>
      </c>
      <c r="K1273" s="59" t="s">
        <v>2024</v>
      </c>
      <c r="L1273" s="53" t="s">
        <v>24</v>
      </c>
      <c r="M1273" s="55">
        <v>43091</v>
      </c>
      <c r="N1273" s="57">
        <v>50000</v>
      </c>
      <c r="O1273" s="7">
        <f>N1273/1000000</f>
        <v>0.05</v>
      </c>
      <c r="P1273" s="56">
        <v>12</v>
      </c>
      <c r="Q1273" s="55" t="s">
        <v>74</v>
      </c>
      <c r="R1273" s="54" t="s">
        <v>6</v>
      </c>
      <c r="S1273" s="53" t="s">
        <v>47</v>
      </c>
      <c r="T1273" s="53" t="s">
        <v>162</v>
      </c>
      <c r="U1273" s="53"/>
      <c r="V1273" s="53" t="s">
        <v>2023</v>
      </c>
      <c r="W1273" s="53" t="s">
        <v>123</v>
      </c>
      <c r="Y1273" s="13" t="s">
        <v>0</v>
      </c>
    </row>
    <row r="1274" spans="1:25" hidden="1" x14ac:dyDescent="0.25">
      <c r="A1274" s="60" t="s">
        <v>2022</v>
      </c>
      <c r="B1274" s="53" t="s">
        <v>32</v>
      </c>
      <c r="C1274" s="53" t="s">
        <v>424</v>
      </c>
      <c r="D1274" s="53" t="s">
        <v>2021</v>
      </c>
      <c r="E1274" s="53" t="s">
        <v>2020</v>
      </c>
      <c r="F1274" s="10" t="s">
        <v>28</v>
      </c>
      <c r="G1274" s="10" t="str">
        <f>_xlfn.IFNA(VLOOKUP($A1274,'[1]Engaged Deals'!$A:$J,2,FALSE),"No")</f>
        <v>Yes</v>
      </c>
      <c r="H1274" s="10" t="s">
        <v>11</v>
      </c>
      <c r="I1274" s="53" t="s">
        <v>26</v>
      </c>
      <c r="J1274" s="58">
        <v>42881</v>
      </c>
      <c r="K1274" s="59" t="s">
        <v>2019</v>
      </c>
      <c r="L1274" s="53" t="s">
        <v>144</v>
      </c>
      <c r="M1274" s="55">
        <v>42881</v>
      </c>
      <c r="N1274" s="57">
        <v>310000</v>
      </c>
      <c r="O1274" s="7">
        <f>N1274/1000000</f>
        <v>0.31</v>
      </c>
      <c r="P1274" s="56">
        <v>12</v>
      </c>
      <c r="Q1274" s="55" t="s">
        <v>2018</v>
      </c>
      <c r="R1274" s="54" t="s">
        <v>281</v>
      </c>
      <c r="S1274" s="53" t="s">
        <v>47</v>
      </c>
      <c r="T1274" s="53" t="s">
        <v>46</v>
      </c>
      <c r="U1274" s="53" t="s">
        <v>539</v>
      </c>
      <c r="V1274" s="53" t="s">
        <v>2017</v>
      </c>
      <c r="W1274" s="53" t="s">
        <v>115</v>
      </c>
      <c r="X1274" s="1" t="s">
        <v>43</v>
      </c>
      <c r="Y1274" s="13" t="s">
        <v>0</v>
      </c>
    </row>
    <row r="1275" spans="1:25" hidden="1" x14ac:dyDescent="0.25">
      <c r="A1275" s="60" t="s">
        <v>2016</v>
      </c>
      <c r="B1275" s="53" t="s">
        <v>65</v>
      </c>
      <c r="C1275" s="53" t="s">
        <v>158</v>
      </c>
      <c r="D1275" s="53" t="s">
        <v>2015</v>
      </c>
      <c r="E1275" s="53" t="s">
        <v>2014</v>
      </c>
      <c r="F1275" s="10" t="s">
        <v>28</v>
      </c>
      <c r="G1275" s="10" t="str">
        <f>_xlfn.IFNA(VLOOKUP($A1275,'[1]Engaged Deals'!$A:$J,2,FALSE),"No")</f>
        <v>No</v>
      </c>
      <c r="H1275" s="10" t="s">
        <v>11</v>
      </c>
      <c r="I1275" s="53" t="s">
        <v>187</v>
      </c>
      <c r="J1275" s="58">
        <v>42885</v>
      </c>
      <c r="K1275" s="59" t="s">
        <v>2013</v>
      </c>
      <c r="L1275" s="53" t="s">
        <v>8</v>
      </c>
      <c r="M1275" s="55">
        <v>42885</v>
      </c>
      <c r="N1275" s="57">
        <v>150000</v>
      </c>
      <c r="O1275" s="7">
        <f>N1275/1000000</f>
        <v>0.15</v>
      </c>
      <c r="P1275" s="56">
        <v>1</v>
      </c>
      <c r="Q1275" s="55" t="s">
        <v>546</v>
      </c>
      <c r="R1275" s="54" t="s">
        <v>6</v>
      </c>
      <c r="S1275" s="53" t="s">
        <v>107</v>
      </c>
      <c r="T1275" s="53" t="s">
        <v>106</v>
      </c>
      <c r="U1275" s="53" t="s">
        <v>105</v>
      </c>
      <c r="V1275" s="53" t="s">
        <v>2012</v>
      </c>
      <c r="W1275" s="53" t="s">
        <v>115</v>
      </c>
      <c r="Y1275" s="13" t="s">
        <v>0</v>
      </c>
    </row>
    <row r="1276" spans="1:25" hidden="1" x14ac:dyDescent="0.25">
      <c r="A1276" s="60" t="s">
        <v>2010</v>
      </c>
      <c r="B1276" s="53" t="s">
        <v>65</v>
      </c>
      <c r="C1276" s="53" t="s">
        <v>290</v>
      </c>
      <c r="D1276" s="53" t="s">
        <v>2009</v>
      </c>
      <c r="E1276" s="53" t="s">
        <v>2008</v>
      </c>
      <c r="F1276" s="10" t="s">
        <v>12</v>
      </c>
      <c r="G1276" s="10" t="str">
        <f>_xlfn.IFNA(VLOOKUP($A1276,'[1]Engaged Deals'!$A:$J,2,FALSE),"No")</f>
        <v>No</v>
      </c>
      <c r="H1276" s="10" t="s">
        <v>27</v>
      </c>
      <c r="I1276" s="53" t="s">
        <v>195</v>
      </c>
      <c r="J1276" s="58">
        <v>43007</v>
      </c>
      <c r="K1276" s="59" t="s">
        <v>2007</v>
      </c>
      <c r="L1276" s="53" t="s">
        <v>8</v>
      </c>
      <c r="M1276" s="58">
        <v>43007</v>
      </c>
      <c r="N1276" s="57">
        <v>100000</v>
      </c>
      <c r="O1276" s="7">
        <f>N1276/1000000</f>
        <v>0.1</v>
      </c>
      <c r="P1276" s="56">
        <v>12</v>
      </c>
      <c r="Q1276" s="55" t="s">
        <v>7</v>
      </c>
      <c r="R1276" s="54" t="s">
        <v>6</v>
      </c>
      <c r="S1276" s="53" t="s">
        <v>107</v>
      </c>
      <c r="T1276" s="53" t="s">
        <v>106</v>
      </c>
      <c r="U1276" s="53" t="s">
        <v>2011</v>
      </c>
      <c r="V1276" s="53" t="s">
        <v>2006</v>
      </c>
      <c r="W1276" s="53" t="s">
        <v>160</v>
      </c>
      <c r="Y1276" s="13" t="s">
        <v>0</v>
      </c>
    </row>
    <row r="1277" spans="1:25" hidden="1" x14ac:dyDescent="0.25">
      <c r="A1277" s="60" t="s">
        <v>2010</v>
      </c>
      <c r="B1277" s="53" t="s">
        <v>65</v>
      </c>
      <c r="C1277" s="53" t="s">
        <v>290</v>
      </c>
      <c r="D1277" s="53" t="s">
        <v>2009</v>
      </c>
      <c r="E1277" s="53" t="s">
        <v>2008</v>
      </c>
      <c r="F1277" s="10" t="s">
        <v>12</v>
      </c>
      <c r="G1277" s="10" t="str">
        <f>_xlfn.IFNA(VLOOKUP($A1277,'[1]Engaged Deals'!$A:$J,2,FALSE),"No")</f>
        <v>No</v>
      </c>
      <c r="H1277" s="10" t="s">
        <v>27</v>
      </c>
      <c r="I1277" s="53" t="s">
        <v>195</v>
      </c>
      <c r="J1277" s="58">
        <v>43007</v>
      </c>
      <c r="K1277" s="59" t="s">
        <v>2007</v>
      </c>
      <c r="L1277" s="53" t="s">
        <v>8</v>
      </c>
      <c r="M1277" s="58">
        <v>43007</v>
      </c>
      <c r="N1277" s="57">
        <v>45000</v>
      </c>
      <c r="O1277" s="7">
        <f>N1277/1000000</f>
        <v>4.4999999999999998E-2</v>
      </c>
      <c r="P1277" s="56">
        <v>12</v>
      </c>
      <c r="Q1277" s="55" t="s">
        <v>135</v>
      </c>
      <c r="R1277" s="54" t="s">
        <v>6</v>
      </c>
      <c r="S1277" s="53" t="s">
        <v>107</v>
      </c>
      <c r="T1277" s="53" t="s">
        <v>106</v>
      </c>
      <c r="U1277" s="53" t="s">
        <v>105</v>
      </c>
      <c r="V1277" s="53" t="s">
        <v>2006</v>
      </c>
      <c r="W1277" s="53" t="s">
        <v>160</v>
      </c>
      <c r="Y1277" s="13" t="s">
        <v>0</v>
      </c>
    </row>
    <row r="1278" spans="1:25" hidden="1" x14ac:dyDescent="0.25">
      <c r="A1278" s="60" t="s">
        <v>2010</v>
      </c>
      <c r="B1278" s="53" t="s">
        <v>65</v>
      </c>
      <c r="C1278" s="53" t="s">
        <v>290</v>
      </c>
      <c r="D1278" s="53" t="s">
        <v>2009</v>
      </c>
      <c r="E1278" s="53" t="s">
        <v>2008</v>
      </c>
      <c r="F1278" s="10" t="s">
        <v>12</v>
      </c>
      <c r="G1278" s="10" t="str">
        <f>_xlfn.IFNA(VLOOKUP($A1278,'[1]Engaged Deals'!$A:$J,2,FALSE),"No")</f>
        <v>No</v>
      </c>
      <c r="H1278" s="10" t="s">
        <v>27</v>
      </c>
      <c r="I1278" s="53" t="s">
        <v>195</v>
      </c>
      <c r="J1278" s="58">
        <v>43007</v>
      </c>
      <c r="K1278" s="59" t="s">
        <v>2007</v>
      </c>
      <c r="L1278" s="53" t="s">
        <v>8</v>
      </c>
      <c r="M1278" s="58">
        <v>43007</v>
      </c>
      <c r="N1278" s="57">
        <v>20000</v>
      </c>
      <c r="O1278" s="7">
        <f>N1278/1000000</f>
        <v>0.02</v>
      </c>
      <c r="P1278" s="56">
        <v>12</v>
      </c>
      <c r="Q1278" s="55" t="s">
        <v>7</v>
      </c>
      <c r="R1278" s="54" t="s">
        <v>6</v>
      </c>
      <c r="S1278" s="53" t="s">
        <v>73</v>
      </c>
      <c r="T1278" s="53" t="s">
        <v>72</v>
      </c>
      <c r="U1278" s="53" t="s">
        <v>1141</v>
      </c>
      <c r="V1278" s="53" t="s">
        <v>2006</v>
      </c>
      <c r="W1278" s="53" t="s">
        <v>160</v>
      </c>
      <c r="Y1278" s="13" t="s">
        <v>0</v>
      </c>
    </row>
    <row r="1279" spans="1:25" hidden="1" x14ac:dyDescent="0.25">
      <c r="A1279" s="147" t="s">
        <v>2005</v>
      </c>
      <c r="B1279" s="147" t="s">
        <v>149</v>
      </c>
      <c r="C1279" s="147" t="s">
        <v>406</v>
      </c>
      <c r="D1279" s="147" t="s">
        <v>2004</v>
      </c>
      <c r="E1279" s="147" t="s">
        <v>2003</v>
      </c>
      <c r="F1279" s="10" t="s">
        <v>403</v>
      </c>
      <c r="G1279" s="10" t="str">
        <f>_xlfn.IFNA(VLOOKUP($A1279,'[1]Engaged Deals'!$A:$J,2,FALSE),"No")</f>
        <v>No</v>
      </c>
      <c r="H1279" s="10" t="s">
        <v>97</v>
      </c>
      <c r="I1279" s="147" t="s">
        <v>625</v>
      </c>
      <c r="J1279" s="148">
        <v>42751</v>
      </c>
      <c r="K1279" s="151" t="s">
        <v>2002</v>
      </c>
      <c r="L1279" s="147" t="s">
        <v>24</v>
      </c>
      <c r="M1279" s="148"/>
      <c r="N1279" s="150"/>
      <c r="O1279" s="7">
        <f>N1279/1000000</f>
        <v>0</v>
      </c>
      <c r="P1279" s="149"/>
      <c r="Q1279" s="148"/>
      <c r="R1279" s="147"/>
      <c r="S1279" s="147"/>
      <c r="T1279" s="147"/>
      <c r="U1279" s="146"/>
      <c r="V1279" s="146" t="s">
        <v>2001</v>
      </c>
      <c r="W1279" s="146" t="s">
        <v>115</v>
      </c>
      <c r="Y1279" s="13" t="s">
        <v>0</v>
      </c>
    </row>
    <row r="1280" spans="1:25" hidden="1" x14ac:dyDescent="0.25">
      <c r="A1280" s="74" t="s">
        <v>2005</v>
      </c>
      <c r="B1280" s="74" t="s">
        <v>149</v>
      </c>
      <c r="C1280" s="74" t="s">
        <v>406</v>
      </c>
      <c r="D1280" s="74" t="s">
        <v>2004</v>
      </c>
      <c r="E1280" s="74" t="s">
        <v>2003</v>
      </c>
      <c r="F1280" s="10" t="s">
        <v>403</v>
      </c>
      <c r="G1280" s="10" t="str">
        <f>_xlfn.IFNA(VLOOKUP($A1280,'[1]Engaged Deals'!$A:$J,2,FALSE),"No")</f>
        <v>No</v>
      </c>
      <c r="H1280" s="10" t="s">
        <v>97</v>
      </c>
      <c r="I1280" s="74" t="s">
        <v>625</v>
      </c>
      <c r="J1280" s="79">
        <v>42751</v>
      </c>
      <c r="K1280" s="80" t="s">
        <v>2002</v>
      </c>
      <c r="L1280" s="74" t="s">
        <v>24</v>
      </c>
      <c r="M1280" s="74"/>
      <c r="N1280" s="78"/>
      <c r="O1280" s="7">
        <f>N1280/1000000</f>
        <v>0</v>
      </c>
      <c r="P1280" s="75"/>
      <c r="Q1280" s="79"/>
      <c r="R1280" s="74"/>
      <c r="S1280" s="74"/>
      <c r="T1280" s="74"/>
      <c r="U1280" s="44"/>
      <c r="V1280" s="44" t="s">
        <v>2001</v>
      </c>
      <c r="W1280" s="44" t="s">
        <v>115</v>
      </c>
      <c r="Y1280" s="13" t="s">
        <v>0</v>
      </c>
    </row>
    <row r="1281" spans="1:25" hidden="1" x14ac:dyDescent="0.25">
      <c r="A1281" s="67" t="s">
        <v>2000</v>
      </c>
      <c r="B1281" s="44" t="s">
        <v>32</v>
      </c>
      <c r="C1281" s="44" t="s">
        <v>113</v>
      </c>
      <c r="D1281" s="44" t="s">
        <v>1999</v>
      </c>
      <c r="E1281" s="44" t="s">
        <v>1998</v>
      </c>
      <c r="F1281" s="10" t="s">
        <v>28</v>
      </c>
      <c r="G1281" s="10" t="str">
        <f>_xlfn.IFNA(VLOOKUP($A1281,'[1]Engaged Deals'!$A:$J,2,FALSE),"No")</f>
        <v>Yes</v>
      </c>
      <c r="H1281" s="10" t="s">
        <v>11</v>
      </c>
      <c r="I1281" s="44" t="s">
        <v>26</v>
      </c>
      <c r="J1281" s="66">
        <v>42916</v>
      </c>
      <c r="K1281" s="65" t="s">
        <v>1997</v>
      </c>
      <c r="L1281" s="44" t="s">
        <v>8</v>
      </c>
      <c r="M1281" s="62">
        <v>42916</v>
      </c>
      <c r="N1281" s="64">
        <v>200000</v>
      </c>
      <c r="O1281" s="7">
        <f>N1281/1000000</f>
        <v>0.2</v>
      </c>
      <c r="P1281" s="63">
        <v>6</v>
      </c>
      <c r="Q1281" s="62" t="s">
        <v>1996</v>
      </c>
      <c r="R1281" s="61" t="s">
        <v>6</v>
      </c>
      <c r="S1281" s="44" t="s">
        <v>47</v>
      </c>
      <c r="T1281" s="44" t="s">
        <v>162</v>
      </c>
      <c r="U1281" s="44" t="s">
        <v>214</v>
      </c>
      <c r="V1281" s="44" t="s">
        <v>1995</v>
      </c>
      <c r="W1281" s="44"/>
      <c r="Y1281" s="13" t="s">
        <v>0</v>
      </c>
    </row>
    <row r="1282" spans="1:25" x14ac:dyDescent="0.25">
      <c r="A1282" s="81" t="s">
        <v>1994</v>
      </c>
      <c r="B1282" s="74" t="s">
        <v>65</v>
      </c>
      <c r="C1282" s="74" t="s">
        <v>290</v>
      </c>
      <c r="D1282" s="74" t="s">
        <v>1993</v>
      </c>
      <c r="E1282" s="74" t="s">
        <v>481</v>
      </c>
      <c r="F1282" s="10" t="s">
        <v>98</v>
      </c>
      <c r="G1282" s="10" t="str">
        <f>_xlfn.IFNA(VLOOKUP($A1282,'[1]Engaged Deals'!$A:$J,2,FALSE),"No")</f>
        <v>Yes</v>
      </c>
      <c r="H1282" s="10" t="s">
        <v>27</v>
      </c>
      <c r="I1282" s="74" t="s">
        <v>557</v>
      </c>
      <c r="J1282" s="79">
        <v>42993</v>
      </c>
      <c r="K1282" s="80" t="s">
        <v>1992</v>
      </c>
      <c r="L1282" s="74" t="s">
        <v>109</v>
      </c>
      <c r="M1282" s="79">
        <v>42993</v>
      </c>
      <c r="N1282" s="78">
        <v>1000000</v>
      </c>
      <c r="O1282" s="7">
        <f>N1282/1000000</f>
        <v>1</v>
      </c>
      <c r="P1282" s="77">
        <v>12</v>
      </c>
      <c r="Q1282" s="76" t="s">
        <v>7</v>
      </c>
      <c r="R1282" s="75" t="s">
        <v>21</v>
      </c>
      <c r="S1282" s="74" t="s">
        <v>47</v>
      </c>
      <c r="T1282" s="74" t="s">
        <v>46</v>
      </c>
      <c r="U1282" s="74" t="s">
        <v>341</v>
      </c>
      <c r="V1282" s="44" t="s">
        <v>1991</v>
      </c>
      <c r="W1282" s="44" t="s">
        <v>115</v>
      </c>
      <c r="Y1282" s="13" t="s">
        <v>0</v>
      </c>
    </row>
    <row r="1283" spans="1:25" hidden="1" x14ac:dyDescent="0.25">
      <c r="A1283" s="67" t="s">
        <v>1990</v>
      </c>
      <c r="B1283" s="44" t="s">
        <v>65</v>
      </c>
      <c r="C1283" s="44" t="s">
        <v>158</v>
      </c>
      <c r="D1283" s="44" t="s">
        <v>1989</v>
      </c>
      <c r="E1283" s="44" t="s">
        <v>1988</v>
      </c>
      <c r="F1283" s="10" t="s">
        <v>28</v>
      </c>
      <c r="G1283" s="10" t="str">
        <f>_xlfn.IFNA(VLOOKUP($A1283,'[1]Engaged Deals'!$A:$J,2,FALSE),"No")</f>
        <v>No</v>
      </c>
      <c r="H1283" s="10" t="s">
        <v>27</v>
      </c>
      <c r="I1283" s="44" t="s">
        <v>187</v>
      </c>
      <c r="J1283" s="66">
        <v>43007</v>
      </c>
      <c r="K1283" s="65" t="s">
        <v>1987</v>
      </c>
      <c r="L1283" s="44" t="s">
        <v>24</v>
      </c>
      <c r="M1283" s="66">
        <v>43007</v>
      </c>
      <c r="N1283" s="64">
        <v>500000</v>
      </c>
      <c r="O1283" s="7">
        <f>N1283/1000000</f>
        <v>0.5</v>
      </c>
      <c r="P1283" s="63">
        <v>12</v>
      </c>
      <c r="Q1283" s="62" t="s">
        <v>179</v>
      </c>
      <c r="R1283" s="61" t="s">
        <v>6</v>
      </c>
      <c r="S1283" s="44" t="s">
        <v>1986</v>
      </c>
      <c r="T1283" s="44" t="s">
        <v>1985</v>
      </c>
      <c r="U1283" s="44"/>
      <c r="V1283" s="44" t="s">
        <v>1984</v>
      </c>
      <c r="W1283" s="44" t="s">
        <v>1632</v>
      </c>
      <c r="Y1283" s="13" t="s">
        <v>0</v>
      </c>
    </row>
    <row r="1284" spans="1:25" hidden="1" x14ac:dyDescent="0.25">
      <c r="A1284" s="82" t="s">
        <v>1983</v>
      </c>
      <c r="B1284" s="82" t="s">
        <v>32</v>
      </c>
      <c r="C1284" s="82" t="s">
        <v>41</v>
      </c>
      <c r="D1284" s="82" t="s">
        <v>1982</v>
      </c>
      <c r="E1284" s="82" t="s">
        <v>1981</v>
      </c>
      <c r="F1284" s="10" t="s">
        <v>269</v>
      </c>
      <c r="G1284" s="10" t="str">
        <f>_xlfn.IFNA(VLOOKUP($A1284,'[1]Engaged Deals'!$A:$J,2,FALSE),"No")</f>
        <v>No</v>
      </c>
      <c r="H1284" s="10" t="s">
        <v>11</v>
      </c>
      <c r="I1284" s="82" t="s">
        <v>268</v>
      </c>
      <c r="J1284" s="84">
        <v>42839</v>
      </c>
      <c r="K1284" s="87">
        <v>42809</v>
      </c>
      <c r="L1284" s="82" t="s">
        <v>144</v>
      </c>
      <c r="M1284" s="87">
        <v>42839</v>
      </c>
      <c r="N1284" s="86">
        <v>50000</v>
      </c>
      <c r="O1284" s="7">
        <f>N1284/1000000</f>
        <v>0.05</v>
      </c>
      <c r="P1284" s="85">
        <v>9</v>
      </c>
      <c r="Q1284" s="84">
        <v>42830</v>
      </c>
      <c r="R1284" s="83" t="s">
        <v>142</v>
      </c>
      <c r="S1284" s="44" t="s">
        <v>47</v>
      </c>
      <c r="T1284" s="82" t="s">
        <v>616</v>
      </c>
      <c r="U1284" s="82" t="s">
        <v>214</v>
      </c>
      <c r="V1284" s="82" t="s">
        <v>1245</v>
      </c>
      <c r="W1284" s="44"/>
      <c r="Y1284" s="13" t="s">
        <v>0</v>
      </c>
    </row>
    <row r="1285" spans="1:25" hidden="1" x14ac:dyDescent="0.25">
      <c r="A1285" s="67" t="s">
        <v>1980</v>
      </c>
      <c r="B1285" s="44" t="s">
        <v>32</v>
      </c>
      <c r="C1285" s="44" t="s">
        <v>78</v>
      </c>
      <c r="D1285" s="44" t="s">
        <v>1979</v>
      </c>
      <c r="E1285" s="44" t="s">
        <v>1978</v>
      </c>
      <c r="F1285" s="10" t="s">
        <v>12</v>
      </c>
      <c r="G1285" s="10" t="str">
        <f>_xlfn.IFNA(VLOOKUP($A1285,'[1]Engaged Deals'!$A:$J,2,FALSE),"No")</f>
        <v>No</v>
      </c>
      <c r="H1285" s="10" t="s">
        <v>27</v>
      </c>
      <c r="I1285" s="44" t="s">
        <v>10</v>
      </c>
      <c r="J1285" s="66">
        <v>43007</v>
      </c>
      <c r="K1285" s="65" t="s">
        <v>1977</v>
      </c>
      <c r="L1285" s="44" t="s">
        <v>24</v>
      </c>
      <c r="M1285" s="66">
        <v>43007</v>
      </c>
      <c r="N1285" s="64">
        <v>30000</v>
      </c>
      <c r="O1285" s="7">
        <f>N1285/1000000</f>
        <v>0.03</v>
      </c>
      <c r="P1285" s="63">
        <v>6</v>
      </c>
      <c r="Q1285" s="62" t="s">
        <v>1678</v>
      </c>
      <c r="R1285" s="61" t="s">
        <v>21</v>
      </c>
      <c r="S1285" s="44" t="s">
        <v>47</v>
      </c>
      <c r="T1285" s="44" t="s">
        <v>162</v>
      </c>
      <c r="U1285" s="44" t="s">
        <v>285</v>
      </c>
      <c r="V1285" s="44" t="s">
        <v>1976</v>
      </c>
      <c r="W1285" s="44" t="s">
        <v>115</v>
      </c>
      <c r="Y1285" s="13" t="s">
        <v>0</v>
      </c>
    </row>
    <row r="1286" spans="1:25" hidden="1" x14ac:dyDescent="0.25">
      <c r="A1286" s="67" t="s">
        <v>1975</v>
      </c>
      <c r="B1286" s="44" t="s">
        <v>32</v>
      </c>
      <c r="C1286" s="44" t="s">
        <v>424</v>
      </c>
      <c r="D1286" s="44" t="s">
        <v>1974</v>
      </c>
      <c r="E1286" s="44" t="s">
        <v>1973</v>
      </c>
      <c r="F1286" s="10" t="s">
        <v>28</v>
      </c>
      <c r="G1286" s="10" t="str">
        <f>_xlfn.IFNA(VLOOKUP($A1286,'[1]Engaged Deals'!$A:$J,2,FALSE),"No")</f>
        <v>Yes</v>
      </c>
      <c r="H1286" s="10" t="s">
        <v>11</v>
      </c>
      <c r="I1286" s="44" t="s">
        <v>26</v>
      </c>
      <c r="J1286" s="66">
        <v>42853</v>
      </c>
      <c r="K1286" s="65" t="s">
        <v>1972</v>
      </c>
      <c r="L1286" s="44" t="s">
        <v>1230</v>
      </c>
      <c r="M1286" s="62">
        <v>42853</v>
      </c>
      <c r="N1286" s="64">
        <v>279000</v>
      </c>
      <c r="O1286" s="7">
        <f>N1286/1000000</f>
        <v>0.27900000000000003</v>
      </c>
      <c r="P1286" s="63">
        <v>12</v>
      </c>
      <c r="Q1286" s="62" t="s">
        <v>1971</v>
      </c>
      <c r="R1286" s="61" t="s">
        <v>142</v>
      </c>
      <c r="S1286" s="44" t="s">
        <v>47</v>
      </c>
      <c r="T1286" s="44" t="s">
        <v>162</v>
      </c>
      <c r="U1286" s="44" t="s">
        <v>214</v>
      </c>
      <c r="V1286" s="44" t="s">
        <v>1970</v>
      </c>
      <c r="W1286" s="44" t="s">
        <v>1969</v>
      </c>
      <c r="X1286" s="1" t="s">
        <v>43</v>
      </c>
      <c r="Y1286" s="13" t="s">
        <v>0</v>
      </c>
    </row>
    <row r="1287" spans="1:25" hidden="1" x14ac:dyDescent="0.25">
      <c r="A1287" s="67" t="s">
        <v>1968</v>
      </c>
      <c r="B1287" s="44" t="s">
        <v>65</v>
      </c>
      <c r="C1287" s="44" t="s">
        <v>158</v>
      </c>
      <c r="D1287" s="44" t="s">
        <v>1967</v>
      </c>
      <c r="E1287" s="44" t="s">
        <v>1966</v>
      </c>
      <c r="F1287" s="10" t="s">
        <v>28</v>
      </c>
      <c r="G1287" s="10" t="str">
        <f>_xlfn.IFNA(VLOOKUP($A1287,'[1]Engaged Deals'!$A:$J,2,FALSE),"No")</f>
        <v>No</v>
      </c>
      <c r="H1287" s="10" t="s">
        <v>11</v>
      </c>
      <c r="I1287" s="44" t="s">
        <v>26</v>
      </c>
      <c r="J1287" s="66">
        <v>42916</v>
      </c>
      <c r="K1287" s="65" t="s">
        <v>1965</v>
      </c>
      <c r="L1287" s="44" t="s">
        <v>8</v>
      </c>
      <c r="M1287" s="62">
        <v>42916</v>
      </c>
      <c r="N1287" s="64">
        <v>300000</v>
      </c>
      <c r="O1287" s="7">
        <f>N1287/1000000</f>
        <v>0.3</v>
      </c>
      <c r="P1287" s="63">
        <v>3</v>
      </c>
      <c r="Q1287" s="62" t="s">
        <v>1964</v>
      </c>
      <c r="R1287" s="61" t="s">
        <v>6</v>
      </c>
      <c r="S1287" s="44" t="s">
        <v>47</v>
      </c>
      <c r="T1287" s="44" t="s">
        <v>91</v>
      </c>
      <c r="U1287" s="44" t="s">
        <v>1091</v>
      </c>
      <c r="V1287" s="44" t="s">
        <v>1963</v>
      </c>
      <c r="W1287" s="44" t="s">
        <v>1158</v>
      </c>
      <c r="Y1287" s="13" t="s">
        <v>0</v>
      </c>
    </row>
    <row r="1288" spans="1:25" hidden="1" x14ac:dyDescent="0.25">
      <c r="A1288" s="67" t="s">
        <v>1962</v>
      </c>
      <c r="B1288" s="44" t="s">
        <v>32</v>
      </c>
      <c r="C1288" s="44" t="s">
        <v>41</v>
      </c>
      <c r="D1288" s="44" t="s">
        <v>1961</v>
      </c>
      <c r="E1288" s="44" t="s">
        <v>1960</v>
      </c>
      <c r="F1288" s="10" t="s">
        <v>269</v>
      </c>
      <c r="G1288" s="10" t="str">
        <f>_xlfn.IFNA(VLOOKUP($A1288,'[1]Engaged Deals'!$A:$J,2,FALSE),"No")</f>
        <v>No</v>
      </c>
      <c r="H1288" s="10" t="s">
        <v>60</v>
      </c>
      <c r="I1288" s="44" t="s">
        <v>625</v>
      </c>
      <c r="J1288" s="66">
        <v>43065</v>
      </c>
      <c r="K1288" s="65" t="s">
        <v>1959</v>
      </c>
      <c r="L1288" s="44" t="s">
        <v>8</v>
      </c>
      <c r="M1288" s="62">
        <v>43065</v>
      </c>
      <c r="N1288" s="64">
        <v>300000</v>
      </c>
      <c r="O1288" s="7">
        <f>N1288/1000000</f>
        <v>0.3</v>
      </c>
      <c r="P1288" s="63">
        <v>12</v>
      </c>
      <c r="Q1288" s="62" t="s">
        <v>1958</v>
      </c>
      <c r="R1288" s="61" t="s">
        <v>142</v>
      </c>
      <c r="S1288" s="44" t="s">
        <v>47</v>
      </c>
      <c r="T1288" s="44" t="s">
        <v>162</v>
      </c>
      <c r="U1288" s="44" t="s">
        <v>1957</v>
      </c>
      <c r="V1288" s="44" t="s">
        <v>1956</v>
      </c>
      <c r="W1288" s="44" t="s">
        <v>103</v>
      </c>
      <c r="Y1288" s="13" t="s">
        <v>0</v>
      </c>
    </row>
    <row r="1289" spans="1:25" hidden="1" x14ac:dyDescent="0.25">
      <c r="A1289" s="67" t="s">
        <v>1955</v>
      </c>
      <c r="B1289" s="44" t="s">
        <v>52</v>
      </c>
      <c r="C1289" s="44" t="s">
        <v>52</v>
      </c>
      <c r="D1289" s="44" t="s">
        <v>1954</v>
      </c>
      <c r="E1289" s="44" t="s">
        <v>481</v>
      </c>
      <c r="F1289" s="10" t="s">
        <v>61</v>
      </c>
      <c r="G1289" s="10" t="str">
        <f>_xlfn.IFNA(VLOOKUP($A1289,'[1]Engaged Deals'!$A:$J,2,FALSE),"No")</f>
        <v>No</v>
      </c>
      <c r="H1289" s="10" t="s">
        <v>11</v>
      </c>
      <c r="I1289" s="44" t="s">
        <v>59</v>
      </c>
      <c r="J1289" s="66">
        <v>42885</v>
      </c>
      <c r="K1289" s="65" t="s">
        <v>1953</v>
      </c>
      <c r="L1289" s="44" t="s">
        <v>8</v>
      </c>
      <c r="M1289" s="62">
        <v>42885</v>
      </c>
      <c r="N1289" s="64">
        <v>95238</v>
      </c>
      <c r="O1289" s="7">
        <f>N1289/1000000</f>
        <v>9.5238000000000003E-2</v>
      </c>
      <c r="P1289" s="63">
        <v>2</v>
      </c>
      <c r="Q1289" s="62" t="s">
        <v>7</v>
      </c>
      <c r="R1289" s="61" t="s">
        <v>6</v>
      </c>
      <c r="S1289" s="44" t="s">
        <v>47</v>
      </c>
      <c r="T1289" s="44" t="s">
        <v>162</v>
      </c>
      <c r="U1289" s="44" t="s">
        <v>1952</v>
      </c>
      <c r="V1289" s="44" t="s">
        <v>1951</v>
      </c>
      <c r="W1289" s="44" t="s">
        <v>909</v>
      </c>
      <c r="Y1289" s="13" t="s">
        <v>0</v>
      </c>
    </row>
    <row r="1290" spans="1:25" hidden="1" x14ac:dyDescent="0.25">
      <c r="A1290" s="44" t="s">
        <v>1949</v>
      </c>
      <c r="B1290" s="44" t="s">
        <v>532</v>
      </c>
      <c r="C1290" s="44" t="s">
        <v>598</v>
      </c>
      <c r="D1290" s="44" t="s">
        <v>1948</v>
      </c>
      <c r="E1290" s="44" t="s">
        <v>1947</v>
      </c>
      <c r="F1290" s="10" t="s">
        <v>28</v>
      </c>
      <c r="G1290" s="10" t="str">
        <f>_xlfn.IFNA(VLOOKUP($A1290,'[1]Engaged Deals'!$A:$J,2,FALSE),"No")</f>
        <v>No</v>
      </c>
      <c r="H1290" s="10" t="s">
        <v>97</v>
      </c>
      <c r="I1290" s="44" t="s">
        <v>26</v>
      </c>
      <c r="J1290" s="66">
        <v>42825</v>
      </c>
      <c r="K1290" s="65" t="s">
        <v>1946</v>
      </c>
      <c r="L1290" s="44" t="s">
        <v>144</v>
      </c>
      <c r="M1290" s="62">
        <v>42916</v>
      </c>
      <c r="N1290" s="64">
        <v>193206</v>
      </c>
      <c r="O1290" s="7">
        <f>N1290/1000000</f>
        <v>0.19320599999999999</v>
      </c>
      <c r="P1290" s="61">
        <v>12</v>
      </c>
      <c r="Q1290" s="62" t="s">
        <v>1950</v>
      </c>
      <c r="R1290" s="44" t="s">
        <v>6</v>
      </c>
      <c r="S1290" s="44" t="s">
        <v>73</v>
      </c>
      <c r="T1290" s="44" t="s">
        <v>72</v>
      </c>
      <c r="U1290" s="44" t="s">
        <v>153</v>
      </c>
      <c r="V1290" s="44" t="s">
        <v>1945</v>
      </c>
      <c r="W1290" s="44" t="s">
        <v>160</v>
      </c>
      <c r="Y1290" s="13" t="s">
        <v>0</v>
      </c>
    </row>
    <row r="1291" spans="1:25" hidden="1" x14ac:dyDescent="0.25">
      <c r="A1291" s="145" t="s">
        <v>1949</v>
      </c>
      <c r="B1291" s="139" t="s">
        <v>532</v>
      </c>
      <c r="C1291" s="139" t="s">
        <v>598</v>
      </c>
      <c r="D1291" s="139" t="s">
        <v>1948</v>
      </c>
      <c r="E1291" s="139" t="s">
        <v>1947</v>
      </c>
      <c r="F1291" s="10" t="s">
        <v>28</v>
      </c>
      <c r="G1291" s="10" t="str">
        <f>_xlfn.IFNA(VLOOKUP($A1291,'[1]Engaged Deals'!$A:$J,2,FALSE),"No")</f>
        <v>No</v>
      </c>
      <c r="H1291" s="10" t="s">
        <v>97</v>
      </c>
      <c r="I1291" s="139" t="s">
        <v>26</v>
      </c>
      <c r="J1291" s="144">
        <v>42916</v>
      </c>
      <c r="K1291" s="142" t="s">
        <v>1946</v>
      </c>
      <c r="L1291" s="139" t="s">
        <v>8</v>
      </c>
      <c r="M1291" s="144">
        <v>42916</v>
      </c>
      <c r="N1291" s="143">
        <v>193206</v>
      </c>
      <c r="O1291" s="7">
        <f>N1291/1000000</f>
        <v>0.19320599999999999</v>
      </c>
      <c r="P1291" s="141">
        <v>12</v>
      </c>
      <c r="Q1291" s="142" t="s">
        <v>1950</v>
      </c>
      <c r="R1291" s="141" t="s">
        <v>6</v>
      </c>
      <c r="S1291" s="139" t="s">
        <v>73</v>
      </c>
      <c r="T1291" s="139" t="s">
        <v>72</v>
      </c>
      <c r="U1291" s="139" t="s">
        <v>153</v>
      </c>
      <c r="V1291" s="139" t="s">
        <v>1945</v>
      </c>
      <c r="W1291" s="139" t="s">
        <v>160</v>
      </c>
      <c r="Y1291" s="13" t="s">
        <v>0</v>
      </c>
    </row>
    <row r="1292" spans="1:25" hidden="1" x14ac:dyDescent="0.25">
      <c r="A1292" s="44" t="s">
        <v>1949</v>
      </c>
      <c r="B1292" s="44" t="s">
        <v>532</v>
      </c>
      <c r="C1292" s="44" t="s">
        <v>598</v>
      </c>
      <c r="D1292" s="44" t="s">
        <v>1948</v>
      </c>
      <c r="E1292" s="44" t="s">
        <v>1947</v>
      </c>
      <c r="F1292" s="10" t="s">
        <v>28</v>
      </c>
      <c r="G1292" s="10" t="str">
        <f>_xlfn.IFNA(VLOOKUP($A1292,'[1]Engaged Deals'!$A:$J,2,FALSE),"No")</f>
        <v>No</v>
      </c>
      <c r="H1292" s="10" t="s">
        <v>97</v>
      </c>
      <c r="I1292" s="44" t="s">
        <v>26</v>
      </c>
      <c r="J1292" s="66">
        <v>42825</v>
      </c>
      <c r="K1292" s="65" t="s">
        <v>1946</v>
      </c>
      <c r="L1292" s="44" t="s">
        <v>144</v>
      </c>
      <c r="M1292" s="62">
        <v>42825</v>
      </c>
      <c r="N1292" s="64">
        <v>16101</v>
      </c>
      <c r="O1292" s="7">
        <f>N1292/1000000</f>
        <v>1.6101000000000001E-2</v>
      </c>
      <c r="P1292" s="61">
        <v>1</v>
      </c>
      <c r="Q1292" s="62" t="s">
        <v>135</v>
      </c>
      <c r="R1292" s="44" t="s">
        <v>92</v>
      </c>
      <c r="S1292" s="53" t="s">
        <v>73</v>
      </c>
      <c r="T1292" s="44" t="s">
        <v>312</v>
      </c>
      <c r="U1292" s="44" t="s">
        <v>311</v>
      </c>
      <c r="V1292" s="44" t="s">
        <v>1945</v>
      </c>
      <c r="W1292" s="44" t="s">
        <v>160</v>
      </c>
      <c r="Y1292" s="13" t="s">
        <v>0</v>
      </c>
    </row>
    <row r="1293" spans="1:25" hidden="1" x14ac:dyDescent="0.25">
      <c r="A1293" s="145" t="s">
        <v>1949</v>
      </c>
      <c r="B1293" s="139" t="s">
        <v>532</v>
      </c>
      <c r="C1293" s="139" t="s">
        <v>598</v>
      </c>
      <c r="D1293" s="139" t="s">
        <v>1948</v>
      </c>
      <c r="E1293" s="139" t="s">
        <v>1947</v>
      </c>
      <c r="F1293" s="10" t="s">
        <v>28</v>
      </c>
      <c r="G1293" s="10" t="str">
        <f>_xlfn.IFNA(VLOOKUP($A1293,'[1]Engaged Deals'!$A:$J,2,FALSE),"No")</f>
        <v>No</v>
      </c>
      <c r="H1293" s="10" t="s">
        <v>97</v>
      </c>
      <c r="I1293" s="139" t="s">
        <v>26</v>
      </c>
      <c r="J1293" s="144">
        <v>42916</v>
      </c>
      <c r="K1293" s="142" t="s">
        <v>1946</v>
      </c>
      <c r="L1293" s="139" t="s">
        <v>8</v>
      </c>
      <c r="M1293" s="144">
        <v>42916</v>
      </c>
      <c r="N1293" s="143">
        <v>16101</v>
      </c>
      <c r="O1293" s="7">
        <f>N1293/1000000</f>
        <v>1.6101000000000001E-2</v>
      </c>
      <c r="P1293" s="141">
        <v>1</v>
      </c>
      <c r="Q1293" s="142" t="s">
        <v>282</v>
      </c>
      <c r="R1293" s="141" t="s">
        <v>142</v>
      </c>
      <c r="S1293" s="140" t="s">
        <v>73</v>
      </c>
      <c r="T1293" s="139" t="s">
        <v>72</v>
      </c>
      <c r="U1293" s="139" t="s">
        <v>370</v>
      </c>
      <c r="V1293" s="139" t="s">
        <v>1945</v>
      </c>
      <c r="W1293" s="139" t="s">
        <v>160</v>
      </c>
      <c r="Y1293" s="13" t="s">
        <v>0</v>
      </c>
    </row>
    <row r="1294" spans="1:25" hidden="1" x14ac:dyDescent="0.25">
      <c r="A1294" s="67" t="s">
        <v>1944</v>
      </c>
      <c r="B1294" s="44" t="s">
        <v>65</v>
      </c>
      <c r="C1294" s="44" t="s">
        <v>390</v>
      </c>
      <c r="D1294" s="44" t="s">
        <v>1943</v>
      </c>
      <c r="E1294" s="44" t="s">
        <v>1942</v>
      </c>
      <c r="F1294" s="10" t="s">
        <v>61</v>
      </c>
      <c r="G1294" s="10" t="str">
        <f>_xlfn.IFNA(VLOOKUP($A1294,'[1]Engaged Deals'!$A:$J,2,FALSE),"No")</f>
        <v>No</v>
      </c>
      <c r="H1294" s="10" t="s">
        <v>11</v>
      </c>
      <c r="I1294" s="44" t="s">
        <v>119</v>
      </c>
      <c r="J1294" s="66">
        <v>42916</v>
      </c>
      <c r="K1294" s="65" t="s">
        <v>1941</v>
      </c>
      <c r="L1294" s="44" t="s">
        <v>8</v>
      </c>
      <c r="M1294" s="62">
        <v>42916</v>
      </c>
      <c r="N1294" s="64">
        <v>200001</v>
      </c>
      <c r="O1294" s="7">
        <f>N1294/1000000</f>
        <v>0.20000100000000001</v>
      </c>
      <c r="P1294" s="63">
        <v>12</v>
      </c>
      <c r="Q1294" s="62" t="s">
        <v>371</v>
      </c>
      <c r="R1294" s="61" t="s">
        <v>6</v>
      </c>
      <c r="S1294" s="44" t="s">
        <v>73</v>
      </c>
      <c r="T1294" s="44" t="s">
        <v>72</v>
      </c>
      <c r="U1294" s="44" t="s">
        <v>346</v>
      </c>
      <c r="V1294" s="44" t="s">
        <v>1940</v>
      </c>
      <c r="W1294" s="44" t="s">
        <v>151</v>
      </c>
      <c r="Y1294" s="13" t="s">
        <v>0</v>
      </c>
    </row>
    <row r="1295" spans="1:25" hidden="1" x14ac:dyDescent="0.25">
      <c r="A1295" s="82" t="s">
        <v>1939</v>
      </c>
      <c r="B1295" s="82" t="s">
        <v>32</v>
      </c>
      <c r="C1295" s="82" t="s">
        <v>41</v>
      </c>
      <c r="D1295" s="82" t="s">
        <v>1938</v>
      </c>
      <c r="E1295" s="82" t="s">
        <v>1937</v>
      </c>
      <c r="F1295" s="10" t="s">
        <v>28</v>
      </c>
      <c r="G1295" s="10" t="str">
        <f>_xlfn.IFNA(VLOOKUP($A1295,'[1]Engaged Deals'!$A:$J,2,FALSE),"No")</f>
        <v>Yes</v>
      </c>
      <c r="H1295" s="10" t="s">
        <v>11</v>
      </c>
      <c r="I1295" s="82" t="s">
        <v>26</v>
      </c>
      <c r="J1295" s="84">
        <v>42839</v>
      </c>
      <c r="K1295" s="87">
        <v>42727</v>
      </c>
      <c r="L1295" s="82" t="s">
        <v>1230</v>
      </c>
      <c r="M1295" s="87">
        <v>42839</v>
      </c>
      <c r="N1295" s="86">
        <v>441000</v>
      </c>
      <c r="O1295" s="7">
        <f>N1295/1000000</f>
        <v>0.441</v>
      </c>
      <c r="P1295" s="85">
        <v>12</v>
      </c>
      <c r="Q1295" s="84">
        <v>42825</v>
      </c>
      <c r="R1295" s="83" t="s">
        <v>142</v>
      </c>
      <c r="S1295" s="44" t="s">
        <v>47</v>
      </c>
      <c r="T1295" s="82" t="s">
        <v>616</v>
      </c>
      <c r="U1295" s="82" t="s">
        <v>214</v>
      </c>
      <c r="V1295" s="82" t="s">
        <v>1936</v>
      </c>
      <c r="W1295" s="82" t="s">
        <v>869</v>
      </c>
      <c r="Y1295" s="13" t="s">
        <v>0</v>
      </c>
    </row>
    <row r="1296" spans="1:25" hidden="1" x14ac:dyDescent="0.25">
      <c r="A1296" s="82" t="s">
        <v>1939</v>
      </c>
      <c r="B1296" s="82" t="s">
        <v>32</v>
      </c>
      <c r="C1296" s="82" t="s">
        <v>41</v>
      </c>
      <c r="D1296" s="82" t="s">
        <v>1938</v>
      </c>
      <c r="E1296" s="82" t="s">
        <v>1937</v>
      </c>
      <c r="F1296" s="10" t="s">
        <v>28</v>
      </c>
      <c r="G1296" s="10" t="str">
        <f>_xlfn.IFNA(VLOOKUP($A1296,'[1]Engaged Deals'!$A:$J,2,FALSE),"No")</f>
        <v>Yes</v>
      </c>
      <c r="H1296" s="10" t="s">
        <v>11</v>
      </c>
      <c r="I1296" s="82" t="s">
        <v>26</v>
      </c>
      <c r="J1296" s="84">
        <v>42839</v>
      </c>
      <c r="K1296" s="87">
        <v>42727</v>
      </c>
      <c r="L1296" s="82" t="s">
        <v>1230</v>
      </c>
      <c r="M1296" s="87">
        <v>42839</v>
      </c>
      <c r="N1296" s="86">
        <v>0</v>
      </c>
      <c r="O1296" s="7">
        <f>N1296/1000000</f>
        <v>0</v>
      </c>
      <c r="P1296" s="85">
        <v>12</v>
      </c>
      <c r="Q1296" s="84">
        <v>42825</v>
      </c>
      <c r="R1296" s="83" t="s">
        <v>281</v>
      </c>
      <c r="S1296" s="44" t="s">
        <v>47</v>
      </c>
      <c r="T1296" s="82" t="s">
        <v>616</v>
      </c>
      <c r="U1296" s="82" t="s">
        <v>214</v>
      </c>
      <c r="V1296" s="82" t="s">
        <v>1936</v>
      </c>
      <c r="W1296" s="82" t="s">
        <v>869</v>
      </c>
      <c r="Y1296" s="13" t="s">
        <v>0</v>
      </c>
    </row>
    <row r="1297" spans="1:25" hidden="1" x14ac:dyDescent="0.25">
      <c r="A1297" s="81" t="s">
        <v>1935</v>
      </c>
      <c r="B1297" s="74" t="s">
        <v>149</v>
      </c>
      <c r="C1297" s="74" t="s">
        <v>148</v>
      </c>
      <c r="D1297" s="74" t="s">
        <v>1329</v>
      </c>
      <c r="E1297" s="74" t="s">
        <v>1934</v>
      </c>
      <c r="F1297" s="10" t="s">
        <v>61</v>
      </c>
      <c r="G1297" s="10" t="str">
        <f>_xlfn.IFNA(VLOOKUP($A1297,'[1]Engaged Deals'!$A:$J,2,FALSE),"No")</f>
        <v>No</v>
      </c>
      <c r="H1297" s="10" t="s">
        <v>27</v>
      </c>
      <c r="I1297" s="74" t="s">
        <v>59</v>
      </c>
      <c r="J1297" s="79">
        <v>43008</v>
      </c>
      <c r="K1297" s="80" t="s">
        <v>1933</v>
      </c>
      <c r="L1297" s="74" t="s">
        <v>24</v>
      </c>
      <c r="M1297" s="79">
        <v>43008</v>
      </c>
      <c r="N1297" s="78">
        <v>60000</v>
      </c>
      <c r="O1297" s="7">
        <f>N1297/1000000</f>
        <v>0.06</v>
      </c>
      <c r="P1297" s="77">
        <v>12</v>
      </c>
      <c r="Q1297" s="76" t="s">
        <v>7</v>
      </c>
      <c r="R1297" s="75" t="s">
        <v>21</v>
      </c>
      <c r="S1297" s="74" t="s">
        <v>73</v>
      </c>
      <c r="T1297" s="74" t="s">
        <v>72</v>
      </c>
      <c r="U1297" s="74"/>
      <c r="V1297" s="44" t="s">
        <v>1932</v>
      </c>
      <c r="W1297" s="44"/>
      <c r="Y1297" s="13" t="s">
        <v>0</v>
      </c>
    </row>
    <row r="1298" spans="1:25" hidden="1" x14ac:dyDescent="0.25">
      <c r="A1298" s="68" t="s">
        <v>1931</v>
      </c>
      <c r="B1298" s="68" t="s">
        <v>367</v>
      </c>
      <c r="C1298" s="68" t="s">
        <v>366</v>
      </c>
      <c r="D1298" s="68" t="s">
        <v>1849</v>
      </c>
      <c r="E1298" s="68" t="s">
        <v>1930</v>
      </c>
      <c r="F1298" s="10" t="s">
        <v>28</v>
      </c>
      <c r="G1298" s="10" t="str">
        <f>_xlfn.IFNA(VLOOKUP($A1298,'[1]Engaged Deals'!$A:$J,2,FALSE),"No")</f>
        <v>No</v>
      </c>
      <c r="H1298" s="10" t="s">
        <v>97</v>
      </c>
      <c r="I1298" s="68" t="s">
        <v>26</v>
      </c>
      <c r="J1298" s="73">
        <v>42794</v>
      </c>
      <c r="K1298" s="72" t="s">
        <v>1929</v>
      </c>
      <c r="L1298" s="68" t="s">
        <v>94</v>
      </c>
      <c r="M1298" s="69">
        <v>42794</v>
      </c>
      <c r="N1298" s="71">
        <v>160000</v>
      </c>
      <c r="O1298" s="7">
        <f>N1298/1000000</f>
        <v>0.16</v>
      </c>
      <c r="P1298" s="70">
        <v>1</v>
      </c>
      <c r="Q1298" s="69" t="s">
        <v>203</v>
      </c>
      <c r="R1298" s="68" t="s">
        <v>92</v>
      </c>
      <c r="S1298" s="68" t="s">
        <v>47</v>
      </c>
      <c r="T1298" s="68" t="s">
        <v>46</v>
      </c>
      <c r="U1298" s="68" t="s">
        <v>1928</v>
      </c>
      <c r="V1298" s="68" t="s">
        <v>1844</v>
      </c>
      <c r="W1298" s="68" t="s">
        <v>1927</v>
      </c>
      <c r="Y1298" s="13" t="s">
        <v>0</v>
      </c>
    </row>
    <row r="1299" spans="1:25" hidden="1" x14ac:dyDescent="0.25">
      <c r="A1299" s="67" t="s">
        <v>1926</v>
      </c>
      <c r="B1299" s="44" t="s">
        <v>149</v>
      </c>
      <c r="C1299" s="44" t="s">
        <v>406</v>
      </c>
      <c r="D1299" s="44" t="s">
        <v>1925</v>
      </c>
      <c r="E1299" s="44" t="s">
        <v>1924</v>
      </c>
      <c r="F1299" s="10" t="s">
        <v>403</v>
      </c>
      <c r="G1299" s="10" t="str">
        <f>_xlfn.IFNA(VLOOKUP($A1299,'[1]Engaged Deals'!$A:$J,2,FALSE),"No")</f>
        <v>No</v>
      </c>
      <c r="H1299" s="10" t="s">
        <v>27</v>
      </c>
      <c r="I1299" s="44" t="s">
        <v>26</v>
      </c>
      <c r="J1299" s="66">
        <v>42947</v>
      </c>
      <c r="K1299" s="65" t="s">
        <v>1923</v>
      </c>
      <c r="L1299" s="44" t="s">
        <v>24</v>
      </c>
      <c r="M1299" s="66">
        <v>42947</v>
      </c>
      <c r="N1299" s="64">
        <v>111111</v>
      </c>
      <c r="O1299" s="7">
        <f>N1299/1000000</f>
        <v>0.111111</v>
      </c>
      <c r="P1299" s="63">
        <v>12</v>
      </c>
      <c r="Q1299" s="62" t="s">
        <v>254</v>
      </c>
      <c r="R1299" s="61" t="s">
        <v>21</v>
      </c>
      <c r="S1299" s="44" t="s">
        <v>47</v>
      </c>
      <c r="T1299" s="44" t="s">
        <v>162</v>
      </c>
      <c r="U1299" s="44"/>
      <c r="V1299" s="44" t="s">
        <v>1922</v>
      </c>
      <c r="W1299" s="44" t="s">
        <v>1921</v>
      </c>
      <c r="Y1299" s="13" t="s">
        <v>0</v>
      </c>
    </row>
    <row r="1300" spans="1:25" hidden="1" x14ac:dyDescent="0.25">
      <c r="A1300" s="67" t="s">
        <v>1920</v>
      </c>
      <c r="B1300" s="44" t="s">
        <v>52</v>
      </c>
      <c r="C1300" s="44" t="s">
        <v>52</v>
      </c>
      <c r="D1300" s="44" t="s">
        <v>1919</v>
      </c>
      <c r="E1300" s="44" t="s">
        <v>1918</v>
      </c>
      <c r="F1300" s="10" t="s">
        <v>61</v>
      </c>
      <c r="G1300" s="10" t="str">
        <f>_xlfn.IFNA(VLOOKUP($A1300,'[1]Engaged Deals'!$A:$J,2,FALSE),"No")</f>
        <v>No</v>
      </c>
      <c r="H1300" s="10" t="s">
        <v>11</v>
      </c>
      <c r="I1300" s="44" t="s">
        <v>119</v>
      </c>
      <c r="J1300" s="66">
        <v>42874</v>
      </c>
      <c r="K1300" s="65" t="s">
        <v>1917</v>
      </c>
      <c r="L1300" s="44" t="s">
        <v>144</v>
      </c>
      <c r="M1300" s="62">
        <v>42877</v>
      </c>
      <c r="N1300" s="64">
        <v>190476</v>
      </c>
      <c r="O1300" s="7">
        <f>N1300/1000000</f>
        <v>0.19047600000000001</v>
      </c>
      <c r="P1300" s="63">
        <v>12</v>
      </c>
      <c r="Q1300" s="62" t="s">
        <v>1916</v>
      </c>
      <c r="R1300" s="61" t="s">
        <v>281</v>
      </c>
      <c r="S1300" s="44" t="s">
        <v>47</v>
      </c>
      <c r="T1300" s="44" t="s">
        <v>91</v>
      </c>
      <c r="U1300" s="44" t="s">
        <v>1915</v>
      </c>
      <c r="V1300" s="44" t="s">
        <v>304</v>
      </c>
      <c r="W1300" s="44" t="s">
        <v>592</v>
      </c>
      <c r="Y1300" s="13" t="s">
        <v>0</v>
      </c>
    </row>
    <row r="1301" spans="1:25" hidden="1" x14ac:dyDescent="0.25">
      <c r="A1301" s="67" t="s">
        <v>1914</v>
      </c>
      <c r="B1301" s="44" t="s">
        <v>149</v>
      </c>
      <c r="C1301" s="44" t="s">
        <v>207</v>
      </c>
      <c r="D1301" s="44" t="s">
        <v>1913</v>
      </c>
      <c r="E1301" s="44" t="s">
        <v>1912</v>
      </c>
      <c r="F1301" s="10" t="s">
        <v>12</v>
      </c>
      <c r="G1301" s="10" t="str">
        <f>_xlfn.IFNA(VLOOKUP($A1301,'[1]Engaged Deals'!$A:$J,2,FALSE),"No")</f>
        <v>No</v>
      </c>
      <c r="H1301" s="10" t="s">
        <v>11</v>
      </c>
      <c r="I1301" s="44" t="s">
        <v>10</v>
      </c>
      <c r="J1301" s="66">
        <v>42908</v>
      </c>
      <c r="K1301" s="65" t="s">
        <v>1911</v>
      </c>
      <c r="L1301" s="44" t="s">
        <v>8</v>
      </c>
      <c r="M1301" s="62">
        <v>42908</v>
      </c>
      <c r="N1301" s="64">
        <v>31000</v>
      </c>
      <c r="O1301" s="7">
        <f>N1301/1000000</f>
        <v>3.1E-2</v>
      </c>
      <c r="P1301" s="63">
        <v>12</v>
      </c>
      <c r="Q1301" s="62" t="s">
        <v>7</v>
      </c>
      <c r="R1301" s="61" t="s">
        <v>6</v>
      </c>
      <c r="S1301" s="44" t="s">
        <v>47</v>
      </c>
      <c r="T1301" s="44" t="s">
        <v>162</v>
      </c>
      <c r="U1301" s="44" t="s">
        <v>214</v>
      </c>
      <c r="V1301" s="44" t="s">
        <v>1910</v>
      </c>
      <c r="W1301" s="44" t="s">
        <v>123</v>
      </c>
      <c r="Y1301" s="13" t="s">
        <v>0</v>
      </c>
    </row>
    <row r="1302" spans="1:25" hidden="1" x14ac:dyDescent="0.25">
      <c r="A1302" s="68" t="s">
        <v>1909</v>
      </c>
      <c r="B1302" s="68" t="s">
        <v>52</v>
      </c>
      <c r="C1302" s="68" t="s">
        <v>52</v>
      </c>
      <c r="D1302" s="68" t="s">
        <v>1908</v>
      </c>
      <c r="E1302" s="68" t="s">
        <v>1907</v>
      </c>
      <c r="F1302" s="10" t="s">
        <v>28</v>
      </c>
      <c r="G1302" s="10" t="str">
        <f>_xlfn.IFNA(VLOOKUP($A1302,'[1]Engaged Deals'!$A:$J,2,FALSE),"No")</f>
        <v>No</v>
      </c>
      <c r="H1302" s="10" t="s">
        <v>97</v>
      </c>
      <c r="I1302" s="68" t="s">
        <v>26</v>
      </c>
      <c r="J1302" s="73">
        <v>42800</v>
      </c>
      <c r="K1302" s="72" t="s">
        <v>1906</v>
      </c>
      <c r="L1302" s="68" t="s">
        <v>94</v>
      </c>
      <c r="M1302" s="69">
        <v>42800</v>
      </c>
      <c r="N1302" s="71">
        <v>4821</v>
      </c>
      <c r="O1302" s="7">
        <f>N1302/1000000</f>
        <v>4.8209999999999998E-3</v>
      </c>
      <c r="P1302" s="70">
        <v>6</v>
      </c>
      <c r="Q1302" s="69" t="s">
        <v>371</v>
      </c>
      <c r="R1302" s="68" t="s">
        <v>92</v>
      </c>
      <c r="S1302" s="68" t="s">
        <v>73</v>
      </c>
      <c r="T1302" s="68" t="s">
        <v>280</v>
      </c>
      <c r="U1302" s="68" t="s">
        <v>444</v>
      </c>
      <c r="V1302" s="68" t="s">
        <v>1905</v>
      </c>
      <c r="W1302" s="68" t="s">
        <v>642</v>
      </c>
      <c r="Y1302" s="13" t="s">
        <v>0</v>
      </c>
    </row>
    <row r="1303" spans="1:25" hidden="1" x14ac:dyDescent="0.25">
      <c r="A1303" s="67" t="s">
        <v>1904</v>
      </c>
      <c r="B1303" s="44" t="s">
        <v>149</v>
      </c>
      <c r="C1303" s="44" t="s">
        <v>406</v>
      </c>
      <c r="D1303" s="44" t="s">
        <v>1903</v>
      </c>
      <c r="E1303" s="44" t="s">
        <v>1902</v>
      </c>
      <c r="F1303" s="10" t="s">
        <v>403</v>
      </c>
      <c r="G1303" s="10" t="str">
        <f>_xlfn.IFNA(VLOOKUP($A1303,'[1]Engaged Deals'!$A:$J,2,FALSE),"No")</f>
        <v>No</v>
      </c>
      <c r="H1303" s="10" t="s">
        <v>11</v>
      </c>
      <c r="I1303" s="44" t="s">
        <v>329</v>
      </c>
      <c r="J1303" s="66">
        <v>42855</v>
      </c>
      <c r="K1303" s="65" t="s">
        <v>1901</v>
      </c>
      <c r="L1303" s="44" t="s">
        <v>24</v>
      </c>
      <c r="M1303" s="62">
        <v>42885</v>
      </c>
      <c r="N1303" s="64">
        <v>400000</v>
      </c>
      <c r="O1303" s="7">
        <f>N1303/1000000</f>
        <v>0.4</v>
      </c>
      <c r="P1303" s="63">
        <v>12</v>
      </c>
      <c r="Q1303" s="62" t="s">
        <v>1900</v>
      </c>
      <c r="R1303" s="61" t="s">
        <v>21</v>
      </c>
      <c r="S1303" s="44" t="s">
        <v>73</v>
      </c>
      <c r="T1303" s="44" t="s">
        <v>72</v>
      </c>
      <c r="U1303" s="44"/>
      <c r="V1303" s="44" t="s">
        <v>1899</v>
      </c>
      <c r="W1303" s="44" t="s">
        <v>115</v>
      </c>
      <c r="Y1303" s="13" t="s">
        <v>0</v>
      </c>
    </row>
    <row r="1304" spans="1:25" x14ac:dyDescent="0.25">
      <c r="A1304" s="67" t="s">
        <v>1898</v>
      </c>
      <c r="B1304" s="44" t="s">
        <v>32</v>
      </c>
      <c r="C1304" s="44" t="s">
        <v>190</v>
      </c>
      <c r="D1304" s="44" t="s">
        <v>1897</v>
      </c>
      <c r="E1304" s="44" t="s">
        <v>57</v>
      </c>
      <c r="F1304" s="10" t="s">
        <v>98</v>
      </c>
      <c r="G1304" s="10" t="str">
        <f>_xlfn.IFNA(VLOOKUP($A1304,'[1]Engaged Deals'!$A:$J,2,FALSE),"No")</f>
        <v>No</v>
      </c>
      <c r="H1304" s="10" t="s">
        <v>60</v>
      </c>
      <c r="I1304" s="44" t="s">
        <v>329</v>
      </c>
      <c r="J1304" s="66">
        <v>43033</v>
      </c>
      <c r="K1304" s="65" t="s">
        <v>1896</v>
      </c>
      <c r="L1304" s="44" t="s">
        <v>24</v>
      </c>
      <c r="M1304" s="62">
        <v>43033</v>
      </c>
      <c r="N1304" s="64">
        <v>350000</v>
      </c>
      <c r="O1304" s="7">
        <f>N1304/1000000</f>
        <v>0.35</v>
      </c>
      <c r="P1304" s="63">
        <v>12</v>
      </c>
      <c r="Q1304" s="62" t="s">
        <v>282</v>
      </c>
      <c r="R1304" s="61" t="s">
        <v>6</v>
      </c>
      <c r="S1304" s="44" t="s">
        <v>47</v>
      </c>
      <c r="T1304" s="44" t="s">
        <v>162</v>
      </c>
      <c r="U1304" s="44" t="s">
        <v>214</v>
      </c>
      <c r="V1304" s="44" t="s">
        <v>40</v>
      </c>
      <c r="W1304" s="44"/>
      <c r="Y1304" s="13" t="s">
        <v>0</v>
      </c>
    </row>
    <row r="1305" spans="1:25" hidden="1" x14ac:dyDescent="0.25">
      <c r="A1305" s="67" t="s">
        <v>1895</v>
      </c>
      <c r="B1305" s="44" t="s">
        <v>149</v>
      </c>
      <c r="C1305" s="44" t="s">
        <v>406</v>
      </c>
      <c r="D1305" s="44" t="s">
        <v>1894</v>
      </c>
      <c r="E1305" s="44" t="s">
        <v>1893</v>
      </c>
      <c r="F1305" s="10" t="s">
        <v>403</v>
      </c>
      <c r="G1305" s="10" t="str">
        <f>_xlfn.IFNA(VLOOKUP($A1305,'[1]Engaged Deals'!$A:$J,2,FALSE),"No")</f>
        <v>No</v>
      </c>
      <c r="H1305" s="10" t="s">
        <v>11</v>
      </c>
      <c r="I1305" s="44" t="s">
        <v>26</v>
      </c>
      <c r="J1305" s="66">
        <v>42880</v>
      </c>
      <c r="K1305" s="65" t="s">
        <v>1892</v>
      </c>
      <c r="L1305" s="44" t="s">
        <v>8</v>
      </c>
      <c r="M1305" s="62">
        <v>42880</v>
      </c>
      <c r="N1305" s="64">
        <v>55556</v>
      </c>
      <c r="O1305" s="7">
        <f>N1305/1000000</f>
        <v>5.5556000000000001E-2</v>
      </c>
      <c r="P1305" s="63">
        <v>12</v>
      </c>
      <c r="Q1305" s="62" t="s">
        <v>179</v>
      </c>
      <c r="R1305" s="61" t="s">
        <v>6</v>
      </c>
      <c r="S1305" s="44" t="s">
        <v>73</v>
      </c>
      <c r="T1305" s="44" t="s">
        <v>72</v>
      </c>
      <c r="U1305" s="44" t="s">
        <v>153</v>
      </c>
      <c r="V1305" s="44" t="s">
        <v>1891</v>
      </c>
      <c r="W1305" s="44" t="s">
        <v>1890</v>
      </c>
      <c r="Y1305" s="13" t="s">
        <v>0</v>
      </c>
    </row>
    <row r="1306" spans="1:25" hidden="1" x14ac:dyDescent="0.25">
      <c r="A1306" s="67" t="s">
        <v>1887</v>
      </c>
      <c r="B1306" s="44" t="s">
        <v>65</v>
      </c>
      <c r="C1306" s="44" t="s">
        <v>459</v>
      </c>
      <c r="D1306" s="44" t="s">
        <v>1886</v>
      </c>
      <c r="E1306" s="44" t="s">
        <v>1885</v>
      </c>
      <c r="F1306" s="10" t="s">
        <v>28</v>
      </c>
      <c r="G1306" s="10" t="str">
        <f>_xlfn.IFNA(VLOOKUP($A1306,'[1]Engaged Deals'!$A:$J,2,FALSE),"No")</f>
        <v>No</v>
      </c>
      <c r="H1306" s="10" t="s">
        <v>11</v>
      </c>
      <c r="I1306" s="138" t="s">
        <v>26</v>
      </c>
      <c r="J1306" s="66">
        <v>42916</v>
      </c>
      <c r="K1306" s="65" t="s">
        <v>1884</v>
      </c>
      <c r="L1306" s="44" t="s">
        <v>24</v>
      </c>
      <c r="M1306" s="62">
        <v>42916</v>
      </c>
      <c r="N1306" s="64">
        <v>2000000</v>
      </c>
      <c r="O1306" s="7">
        <f>N1306/1000000</f>
        <v>2</v>
      </c>
      <c r="P1306" s="63">
        <v>12</v>
      </c>
      <c r="Q1306" s="62" t="s">
        <v>1889</v>
      </c>
      <c r="R1306" s="61" t="s">
        <v>6</v>
      </c>
      <c r="S1306" s="44" t="s">
        <v>47</v>
      </c>
      <c r="T1306" s="44" t="s">
        <v>162</v>
      </c>
      <c r="U1306" s="44" t="s">
        <v>248</v>
      </c>
      <c r="V1306" s="44" t="s">
        <v>1882</v>
      </c>
      <c r="W1306" s="44" t="s">
        <v>1881</v>
      </c>
      <c r="Y1306" s="13" t="s">
        <v>0</v>
      </c>
    </row>
    <row r="1307" spans="1:25" hidden="1" x14ac:dyDescent="0.25">
      <c r="A1307" s="67" t="s">
        <v>1887</v>
      </c>
      <c r="B1307" s="44" t="s">
        <v>65</v>
      </c>
      <c r="C1307" s="44" t="s">
        <v>459</v>
      </c>
      <c r="D1307" s="44" t="s">
        <v>1886</v>
      </c>
      <c r="E1307" s="44" t="s">
        <v>1885</v>
      </c>
      <c r="F1307" s="10" t="s">
        <v>28</v>
      </c>
      <c r="G1307" s="10" t="str">
        <f>_xlfn.IFNA(VLOOKUP($A1307,'[1]Engaged Deals'!$A:$J,2,FALSE),"No")</f>
        <v>No</v>
      </c>
      <c r="H1307" s="10" t="s">
        <v>11</v>
      </c>
      <c r="I1307" s="138" t="s">
        <v>26</v>
      </c>
      <c r="J1307" s="66">
        <v>42916</v>
      </c>
      <c r="K1307" s="65" t="s">
        <v>1884</v>
      </c>
      <c r="L1307" s="44" t="s">
        <v>24</v>
      </c>
      <c r="M1307" s="62">
        <v>42916</v>
      </c>
      <c r="N1307" s="64">
        <v>1500000</v>
      </c>
      <c r="O1307" s="7">
        <f>N1307/1000000</f>
        <v>1.5</v>
      </c>
      <c r="P1307" s="63">
        <v>12</v>
      </c>
      <c r="Q1307" s="62" t="s">
        <v>1889</v>
      </c>
      <c r="R1307" s="61" t="s">
        <v>6</v>
      </c>
      <c r="S1307" s="44" t="s">
        <v>47</v>
      </c>
      <c r="T1307" s="44" t="s">
        <v>162</v>
      </c>
      <c r="U1307" s="44" t="s">
        <v>248</v>
      </c>
      <c r="V1307" s="44" t="s">
        <v>1882</v>
      </c>
      <c r="W1307" s="44" t="s">
        <v>1881</v>
      </c>
      <c r="Y1307" s="13" t="s">
        <v>0</v>
      </c>
    </row>
    <row r="1308" spans="1:25" hidden="1" x14ac:dyDescent="0.25">
      <c r="A1308" s="67" t="s">
        <v>1887</v>
      </c>
      <c r="B1308" s="44" t="s">
        <v>65</v>
      </c>
      <c r="C1308" s="44" t="s">
        <v>459</v>
      </c>
      <c r="D1308" s="44" t="s">
        <v>1886</v>
      </c>
      <c r="E1308" s="44" t="s">
        <v>1885</v>
      </c>
      <c r="F1308" s="10" t="s">
        <v>28</v>
      </c>
      <c r="G1308" s="10" t="str">
        <f>_xlfn.IFNA(VLOOKUP($A1308,'[1]Engaged Deals'!$A:$J,2,FALSE),"No")</f>
        <v>No</v>
      </c>
      <c r="H1308" s="10" t="s">
        <v>11</v>
      </c>
      <c r="I1308" s="138" t="s">
        <v>26</v>
      </c>
      <c r="J1308" s="66">
        <v>42916</v>
      </c>
      <c r="K1308" s="65" t="s">
        <v>1884</v>
      </c>
      <c r="L1308" s="44" t="s">
        <v>24</v>
      </c>
      <c r="M1308" s="62">
        <v>42916</v>
      </c>
      <c r="N1308" s="64">
        <v>500000</v>
      </c>
      <c r="O1308" s="7">
        <f>N1308/1000000</f>
        <v>0.5</v>
      </c>
      <c r="P1308" s="63">
        <v>12</v>
      </c>
      <c r="Q1308" s="62" t="s">
        <v>173</v>
      </c>
      <c r="R1308" s="61" t="s">
        <v>6</v>
      </c>
      <c r="S1308" s="44" t="s">
        <v>20</v>
      </c>
      <c r="T1308" s="44" t="s">
        <v>37</v>
      </c>
      <c r="U1308" s="44"/>
      <c r="V1308" s="44" t="s">
        <v>1882</v>
      </c>
      <c r="W1308" s="44" t="s">
        <v>1881</v>
      </c>
      <c r="Y1308" s="13" t="s">
        <v>0</v>
      </c>
    </row>
    <row r="1309" spans="1:25" hidden="1" x14ac:dyDescent="0.25">
      <c r="A1309" s="67" t="s">
        <v>1887</v>
      </c>
      <c r="B1309" s="44" t="s">
        <v>65</v>
      </c>
      <c r="C1309" s="44" t="s">
        <v>459</v>
      </c>
      <c r="D1309" s="44" t="s">
        <v>1886</v>
      </c>
      <c r="E1309" s="44" t="s">
        <v>1885</v>
      </c>
      <c r="F1309" s="10" t="s">
        <v>28</v>
      </c>
      <c r="G1309" s="10" t="str">
        <f>_xlfn.IFNA(VLOOKUP($A1309,'[1]Engaged Deals'!$A:$J,2,FALSE),"No")</f>
        <v>No</v>
      </c>
      <c r="H1309" s="10" t="s">
        <v>11</v>
      </c>
      <c r="I1309" s="138" t="s">
        <v>26</v>
      </c>
      <c r="J1309" s="66">
        <v>42916</v>
      </c>
      <c r="K1309" s="65" t="s">
        <v>1884</v>
      </c>
      <c r="L1309" s="44" t="s">
        <v>24</v>
      </c>
      <c r="M1309" s="62">
        <v>42916</v>
      </c>
      <c r="N1309" s="64">
        <v>250000</v>
      </c>
      <c r="O1309" s="7">
        <f>N1309/1000000</f>
        <v>0.25</v>
      </c>
      <c r="P1309" s="63">
        <v>12</v>
      </c>
      <c r="Q1309" s="62" t="s">
        <v>1888</v>
      </c>
      <c r="R1309" s="61" t="s">
        <v>6</v>
      </c>
      <c r="S1309" s="44" t="s">
        <v>47</v>
      </c>
      <c r="T1309" s="44" t="s">
        <v>162</v>
      </c>
      <c r="U1309" s="44" t="s">
        <v>248</v>
      </c>
      <c r="V1309" s="44" t="s">
        <v>1882</v>
      </c>
      <c r="W1309" s="44" t="s">
        <v>1881</v>
      </c>
      <c r="Y1309" s="13" t="s">
        <v>0</v>
      </c>
    </row>
    <row r="1310" spans="1:25" hidden="1" x14ac:dyDescent="0.25">
      <c r="A1310" s="67" t="s">
        <v>1887</v>
      </c>
      <c r="B1310" s="44" t="s">
        <v>65</v>
      </c>
      <c r="C1310" s="44" t="s">
        <v>459</v>
      </c>
      <c r="D1310" s="44" t="s">
        <v>1886</v>
      </c>
      <c r="E1310" s="44" t="s">
        <v>1885</v>
      </c>
      <c r="F1310" s="10" t="s">
        <v>28</v>
      </c>
      <c r="G1310" s="10" t="str">
        <f>_xlfn.IFNA(VLOOKUP($A1310,'[1]Engaged Deals'!$A:$J,2,FALSE),"No")</f>
        <v>No</v>
      </c>
      <c r="H1310" s="10" t="s">
        <v>11</v>
      </c>
      <c r="I1310" s="138" t="s">
        <v>26</v>
      </c>
      <c r="J1310" s="66">
        <v>42916</v>
      </c>
      <c r="K1310" s="65" t="s">
        <v>1884</v>
      </c>
      <c r="L1310" s="44" t="s">
        <v>24</v>
      </c>
      <c r="M1310" s="62">
        <v>42916</v>
      </c>
      <c r="N1310" s="64">
        <v>100000</v>
      </c>
      <c r="O1310" s="7">
        <f>N1310/1000000</f>
        <v>0.1</v>
      </c>
      <c r="P1310" s="63">
        <v>12</v>
      </c>
      <c r="Q1310" s="62" t="s">
        <v>518</v>
      </c>
      <c r="R1310" s="61" t="s">
        <v>6</v>
      </c>
      <c r="S1310" s="44" t="s">
        <v>20</v>
      </c>
      <c r="T1310" s="44" t="s">
        <v>37</v>
      </c>
      <c r="U1310" s="44"/>
      <c r="V1310" s="44" t="s">
        <v>1882</v>
      </c>
      <c r="W1310" s="44" t="s">
        <v>1881</v>
      </c>
      <c r="Y1310" s="13" t="s">
        <v>0</v>
      </c>
    </row>
    <row r="1311" spans="1:25" hidden="1" x14ac:dyDescent="0.25">
      <c r="A1311" s="67" t="s">
        <v>1887</v>
      </c>
      <c r="B1311" s="44" t="s">
        <v>65</v>
      </c>
      <c r="C1311" s="44" t="s">
        <v>459</v>
      </c>
      <c r="D1311" s="44" t="s">
        <v>1886</v>
      </c>
      <c r="E1311" s="44" t="s">
        <v>1885</v>
      </c>
      <c r="F1311" s="10" t="s">
        <v>28</v>
      </c>
      <c r="G1311" s="10" t="str">
        <f>_xlfn.IFNA(VLOOKUP($A1311,'[1]Engaged Deals'!$A:$J,2,FALSE),"No")</f>
        <v>No</v>
      </c>
      <c r="H1311" s="10" t="s">
        <v>11</v>
      </c>
      <c r="I1311" s="138" t="s">
        <v>26</v>
      </c>
      <c r="J1311" s="66">
        <v>42916</v>
      </c>
      <c r="K1311" s="65" t="s">
        <v>1884</v>
      </c>
      <c r="L1311" s="44" t="s">
        <v>24</v>
      </c>
      <c r="M1311" s="62">
        <v>42916</v>
      </c>
      <c r="N1311" s="64">
        <v>50000</v>
      </c>
      <c r="O1311" s="7">
        <f>N1311/1000000</f>
        <v>0.05</v>
      </c>
      <c r="P1311" s="63">
        <v>12</v>
      </c>
      <c r="Q1311" s="62" t="s">
        <v>518</v>
      </c>
      <c r="R1311" s="61" t="s">
        <v>6</v>
      </c>
      <c r="S1311" s="44" t="s">
        <v>20</v>
      </c>
      <c r="T1311" s="44" t="s">
        <v>37</v>
      </c>
      <c r="U1311" s="44"/>
      <c r="V1311" s="44" t="s">
        <v>1882</v>
      </c>
      <c r="W1311" s="44" t="s">
        <v>1881</v>
      </c>
      <c r="Y1311" s="13" t="s">
        <v>0</v>
      </c>
    </row>
    <row r="1312" spans="1:25" hidden="1" x14ac:dyDescent="0.25">
      <c r="A1312" s="67" t="s">
        <v>1887</v>
      </c>
      <c r="B1312" s="44" t="s">
        <v>65</v>
      </c>
      <c r="C1312" s="44" t="s">
        <v>459</v>
      </c>
      <c r="D1312" s="44" t="s">
        <v>1886</v>
      </c>
      <c r="E1312" s="44" t="s">
        <v>1885</v>
      </c>
      <c r="F1312" s="10" t="s">
        <v>28</v>
      </c>
      <c r="G1312" s="10" t="str">
        <f>_xlfn.IFNA(VLOOKUP($A1312,'[1]Engaged Deals'!$A:$J,2,FALSE),"No")</f>
        <v>No</v>
      </c>
      <c r="H1312" s="10" t="s">
        <v>11</v>
      </c>
      <c r="I1312" s="138" t="s">
        <v>26</v>
      </c>
      <c r="J1312" s="66">
        <v>42916</v>
      </c>
      <c r="K1312" s="65" t="s">
        <v>1884</v>
      </c>
      <c r="L1312" s="44" t="s">
        <v>24</v>
      </c>
      <c r="M1312" s="62">
        <v>42916</v>
      </c>
      <c r="N1312" s="64">
        <v>50000</v>
      </c>
      <c r="O1312" s="7">
        <f>N1312/1000000</f>
        <v>0.05</v>
      </c>
      <c r="P1312" s="63">
        <v>12</v>
      </c>
      <c r="Q1312" s="62" t="s">
        <v>1883</v>
      </c>
      <c r="R1312" s="61" t="s">
        <v>6</v>
      </c>
      <c r="S1312" s="44" t="s">
        <v>47</v>
      </c>
      <c r="T1312" s="44" t="s">
        <v>162</v>
      </c>
      <c r="U1312" s="44" t="s">
        <v>248</v>
      </c>
      <c r="V1312" s="44" t="s">
        <v>1882</v>
      </c>
      <c r="W1312" s="44" t="s">
        <v>1881</v>
      </c>
      <c r="Y1312" s="13" t="s">
        <v>0</v>
      </c>
    </row>
    <row r="1313" spans="1:25" hidden="1" x14ac:dyDescent="0.25">
      <c r="A1313" s="67" t="s">
        <v>1880</v>
      </c>
      <c r="B1313" s="44" t="s">
        <v>52</v>
      </c>
      <c r="C1313" s="44" t="s">
        <v>52</v>
      </c>
      <c r="D1313" s="44" t="s">
        <v>1879</v>
      </c>
      <c r="E1313" s="44" t="s">
        <v>1878</v>
      </c>
      <c r="F1313" s="10" t="s">
        <v>269</v>
      </c>
      <c r="G1313" s="10" t="str">
        <f>_xlfn.IFNA(VLOOKUP($A1313,'[1]Engaged Deals'!$A:$J,2,FALSE),"No")</f>
        <v>No</v>
      </c>
      <c r="H1313" s="10" t="s">
        <v>11</v>
      </c>
      <c r="I1313" s="44" t="s">
        <v>625</v>
      </c>
      <c r="J1313" s="66">
        <v>42916</v>
      </c>
      <c r="K1313" s="65" t="s">
        <v>1877</v>
      </c>
      <c r="L1313" s="44" t="s">
        <v>8</v>
      </c>
      <c r="M1313" s="62">
        <v>42916</v>
      </c>
      <c r="N1313" s="64">
        <v>19048</v>
      </c>
      <c r="O1313" s="7">
        <f>N1313/1000000</f>
        <v>1.9047999999999999E-2</v>
      </c>
      <c r="P1313" s="63">
        <v>1</v>
      </c>
      <c r="Q1313" s="62" t="s">
        <v>7</v>
      </c>
      <c r="R1313" s="61" t="s">
        <v>281</v>
      </c>
      <c r="S1313" s="44" t="s">
        <v>172</v>
      </c>
      <c r="T1313" s="44" t="s">
        <v>1876</v>
      </c>
      <c r="U1313" s="44" t="s">
        <v>1875</v>
      </c>
      <c r="V1313" s="44" t="s">
        <v>1874</v>
      </c>
      <c r="W1313" s="44" t="s">
        <v>160</v>
      </c>
      <c r="Y1313" s="13" t="s">
        <v>0</v>
      </c>
    </row>
    <row r="1314" spans="1:25" hidden="1" x14ac:dyDescent="0.25">
      <c r="A1314" s="67" t="s">
        <v>1873</v>
      </c>
      <c r="B1314" s="44" t="s">
        <v>32</v>
      </c>
      <c r="C1314" s="44" t="s">
        <v>113</v>
      </c>
      <c r="D1314" s="44" t="s">
        <v>1872</v>
      </c>
      <c r="E1314" s="44" t="s">
        <v>1411</v>
      </c>
      <c r="F1314" s="10" t="s">
        <v>28</v>
      </c>
      <c r="G1314" s="10" t="str">
        <f>_xlfn.IFNA(VLOOKUP($A1314,'[1]Engaged Deals'!$A:$J,2,FALSE),"No")</f>
        <v>No</v>
      </c>
      <c r="H1314" s="10" t="s">
        <v>27</v>
      </c>
      <c r="I1314" s="44" t="s">
        <v>26</v>
      </c>
      <c r="J1314" s="66">
        <v>43007</v>
      </c>
      <c r="K1314" s="65" t="s">
        <v>1871</v>
      </c>
      <c r="L1314" s="44" t="s">
        <v>8</v>
      </c>
      <c r="M1314" s="66">
        <v>43007</v>
      </c>
      <c r="N1314" s="64">
        <v>200000</v>
      </c>
      <c r="O1314" s="7">
        <f>N1314/1000000</f>
        <v>0.2</v>
      </c>
      <c r="P1314" s="63">
        <v>1</v>
      </c>
      <c r="Q1314" s="62" t="s">
        <v>1870</v>
      </c>
      <c r="R1314" s="61" t="s">
        <v>6</v>
      </c>
      <c r="S1314" s="44" t="s">
        <v>47</v>
      </c>
      <c r="T1314" s="44" t="s">
        <v>162</v>
      </c>
      <c r="U1314" s="44" t="s">
        <v>248</v>
      </c>
      <c r="V1314" s="44" t="s">
        <v>1869</v>
      </c>
      <c r="W1314" s="44" t="s">
        <v>1868</v>
      </c>
      <c r="Y1314" s="13" t="s">
        <v>0</v>
      </c>
    </row>
    <row r="1315" spans="1:25" hidden="1" x14ac:dyDescent="0.25">
      <c r="A1315" s="81" t="s">
        <v>1867</v>
      </c>
      <c r="B1315" s="74" t="s">
        <v>149</v>
      </c>
      <c r="C1315" s="74" t="s">
        <v>148</v>
      </c>
      <c r="D1315" s="74" t="s">
        <v>1866</v>
      </c>
      <c r="E1315" s="74" t="s">
        <v>1865</v>
      </c>
      <c r="F1315" s="10" t="s">
        <v>61</v>
      </c>
      <c r="G1315" s="10" t="str">
        <f>_xlfn.IFNA(VLOOKUP($A1315,'[1]Engaged Deals'!$A:$J,2,FALSE),"No")</f>
        <v>No</v>
      </c>
      <c r="H1315" s="10" t="s">
        <v>11</v>
      </c>
      <c r="I1315" s="74" t="s">
        <v>119</v>
      </c>
      <c r="J1315" s="79">
        <v>42916</v>
      </c>
      <c r="K1315" s="80" t="s">
        <v>1864</v>
      </c>
      <c r="L1315" s="74" t="s">
        <v>24</v>
      </c>
      <c r="M1315" s="76">
        <v>42916</v>
      </c>
      <c r="N1315" s="78">
        <v>50000</v>
      </c>
      <c r="O1315" s="7">
        <f>N1315/1000000</f>
        <v>0.05</v>
      </c>
      <c r="P1315" s="77">
        <v>12</v>
      </c>
      <c r="Q1315" s="76" t="s">
        <v>7</v>
      </c>
      <c r="R1315" s="75" t="s">
        <v>21</v>
      </c>
      <c r="S1315" s="74" t="s">
        <v>73</v>
      </c>
      <c r="T1315" s="74" t="s">
        <v>72</v>
      </c>
      <c r="U1315" s="74" t="s">
        <v>370</v>
      </c>
      <c r="V1315" s="44" t="s">
        <v>1863</v>
      </c>
      <c r="W1315" s="44"/>
      <c r="Y1315" s="13" t="s">
        <v>0</v>
      </c>
    </row>
    <row r="1316" spans="1:25" hidden="1" x14ac:dyDescent="0.25">
      <c r="A1316" s="67" t="s">
        <v>1862</v>
      </c>
      <c r="B1316" s="44" t="s">
        <v>65</v>
      </c>
      <c r="C1316" s="44" t="s">
        <v>158</v>
      </c>
      <c r="D1316" s="44" t="s">
        <v>397</v>
      </c>
      <c r="E1316" s="44" t="s">
        <v>1861</v>
      </c>
      <c r="F1316" s="10" t="s">
        <v>28</v>
      </c>
      <c r="G1316" s="10" t="str">
        <f>_xlfn.IFNA(VLOOKUP($A1316,'[1]Engaged Deals'!$A:$J,2,FALSE),"No")</f>
        <v>No</v>
      </c>
      <c r="H1316" s="10" t="s">
        <v>11</v>
      </c>
      <c r="I1316" s="44" t="s">
        <v>187</v>
      </c>
      <c r="J1316" s="66">
        <v>42916</v>
      </c>
      <c r="K1316" s="65" t="s">
        <v>1860</v>
      </c>
      <c r="L1316" s="44" t="s">
        <v>8</v>
      </c>
      <c r="M1316" s="62">
        <v>42916</v>
      </c>
      <c r="N1316" s="64">
        <v>125000</v>
      </c>
      <c r="O1316" s="7">
        <f>N1316/1000000</f>
        <v>0.125</v>
      </c>
      <c r="P1316" s="63">
        <v>1</v>
      </c>
      <c r="Q1316" s="62" t="s">
        <v>7</v>
      </c>
      <c r="R1316" s="61" t="s">
        <v>6</v>
      </c>
      <c r="S1316" s="44" t="s">
        <v>172</v>
      </c>
      <c r="T1316" s="44" t="s">
        <v>171</v>
      </c>
      <c r="U1316" s="44" t="s">
        <v>1859</v>
      </c>
      <c r="V1316" s="44" t="s">
        <v>1858</v>
      </c>
      <c r="W1316" s="44" t="s">
        <v>115</v>
      </c>
      <c r="Y1316" s="13" t="s">
        <v>0</v>
      </c>
    </row>
    <row r="1317" spans="1:25" hidden="1" x14ac:dyDescent="0.25">
      <c r="A1317" s="67" t="s">
        <v>1857</v>
      </c>
      <c r="B1317" s="44" t="s">
        <v>532</v>
      </c>
      <c r="C1317" s="44" t="s">
        <v>598</v>
      </c>
      <c r="D1317" s="44" t="s">
        <v>1856</v>
      </c>
      <c r="E1317" s="44" t="s">
        <v>1855</v>
      </c>
      <c r="F1317" s="10" t="s">
        <v>28</v>
      </c>
      <c r="G1317" s="10" t="str">
        <f>_xlfn.IFNA(VLOOKUP($A1317,'[1]Engaged Deals'!$A:$J,2,FALSE),"No")</f>
        <v>No</v>
      </c>
      <c r="H1317" s="10" t="s">
        <v>27</v>
      </c>
      <c r="I1317" s="44" t="s">
        <v>26</v>
      </c>
      <c r="J1317" s="66">
        <v>42947</v>
      </c>
      <c r="K1317" s="65" t="s">
        <v>1854</v>
      </c>
      <c r="L1317" s="44" t="s">
        <v>24</v>
      </c>
      <c r="M1317" s="66">
        <v>42947</v>
      </c>
      <c r="N1317" s="64">
        <v>17774</v>
      </c>
      <c r="O1317" s="7">
        <f>N1317/1000000</f>
        <v>1.7774000000000002E-2</v>
      </c>
      <c r="P1317" s="63">
        <v>1</v>
      </c>
      <c r="Q1317" s="62" t="s">
        <v>1853</v>
      </c>
      <c r="R1317" s="61" t="s">
        <v>21</v>
      </c>
      <c r="S1317" s="44" t="s">
        <v>963</v>
      </c>
      <c r="T1317" s="44" t="s">
        <v>963</v>
      </c>
      <c r="U1317" s="44" t="s">
        <v>1852</v>
      </c>
      <c r="V1317" s="44" t="s">
        <v>1851</v>
      </c>
      <c r="W1317" s="44" t="s">
        <v>115</v>
      </c>
      <c r="Y1317" s="13" t="s">
        <v>0</v>
      </c>
    </row>
    <row r="1318" spans="1:25" hidden="1" x14ac:dyDescent="0.25">
      <c r="A1318" s="67" t="s">
        <v>1850</v>
      </c>
      <c r="B1318" s="44" t="s">
        <v>367</v>
      </c>
      <c r="C1318" s="44" t="s">
        <v>366</v>
      </c>
      <c r="D1318" s="44" t="s">
        <v>1849</v>
      </c>
      <c r="E1318" s="44" t="s">
        <v>1848</v>
      </c>
      <c r="F1318" s="10" t="s">
        <v>28</v>
      </c>
      <c r="G1318" s="10" t="str">
        <f>_xlfn.IFNA(VLOOKUP($A1318,'[1]Engaged Deals'!$A:$J,2,FALSE),"No")</f>
        <v>Yes</v>
      </c>
      <c r="H1318" s="10" t="s">
        <v>11</v>
      </c>
      <c r="I1318" s="44" t="s">
        <v>26</v>
      </c>
      <c r="J1318" s="66">
        <v>42916</v>
      </c>
      <c r="K1318" s="65" t="s">
        <v>1847</v>
      </c>
      <c r="L1318" s="44" t="s">
        <v>8</v>
      </c>
      <c r="M1318" s="62">
        <v>42978</v>
      </c>
      <c r="N1318" s="64">
        <v>700000</v>
      </c>
      <c r="O1318" s="7">
        <f>N1318/1000000</f>
        <v>0.7</v>
      </c>
      <c r="P1318" s="63">
        <v>12</v>
      </c>
      <c r="Q1318" s="62" t="s">
        <v>1846</v>
      </c>
      <c r="R1318" s="61" t="s">
        <v>6</v>
      </c>
      <c r="S1318" s="44" t="s">
        <v>47</v>
      </c>
      <c r="T1318" s="44" t="s">
        <v>46</v>
      </c>
      <c r="U1318" s="44" t="s">
        <v>1845</v>
      </c>
      <c r="V1318" s="44" t="s">
        <v>1844</v>
      </c>
      <c r="W1318" s="44" t="s">
        <v>212</v>
      </c>
      <c r="Y1318" s="13" t="s">
        <v>0</v>
      </c>
    </row>
    <row r="1319" spans="1:25" hidden="1" x14ac:dyDescent="0.25">
      <c r="A1319" s="44" t="s">
        <v>1843</v>
      </c>
      <c r="B1319" s="44" t="s">
        <v>32</v>
      </c>
      <c r="C1319" s="44" t="s">
        <v>190</v>
      </c>
      <c r="D1319" s="44" t="s">
        <v>1842</v>
      </c>
      <c r="E1319" s="44" t="s">
        <v>1841</v>
      </c>
      <c r="F1319" s="10" t="s">
        <v>61</v>
      </c>
      <c r="G1319" s="10" t="str">
        <f>_xlfn.IFNA(VLOOKUP($A1319,'[1]Engaged Deals'!$A:$J,2,FALSE),"No")</f>
        <v>No</v>
      </c>
      <c r="H1319" s="10" t="s">
        <v>97</v>
      </c>
      <c r="I1319" s="44" t="s">
        <v>119</v>
      </c>
      <c r="J1319" s="66">
        <v>42811</v>
      </c>
      <c r="K1319" s="65" t="s">
        <v>1840</v>
      </c>
      <c r="L1319" s="44" t="s">
        <v>8</v>
      </c>
      <c r="M1319" s="62">
        <v>42811</v>
      </c>
      <c r="N1319" s="64">
        <v>12000</v>
      </c>
      <c r="O1319" s="7">
        <f>N1319/1000000</f>
        <v>1.2E-2</v>
      </c>
      <c r="P1319" s="61">
        <v>3</v>
      </c>
      <c r="Q1319" s="62" t="s">
        <v>135</v>
      </c>
      <c r="R1319" s="44" t="s">
        <v>21</v>
      </c>
      <c r="S1319" s="44" t="s">
        <v>73</v>
      </c>
      <c r="T1319" s="44" t="s">
        <v>312</v>
      </c>
      <c r="U1319" s="44" t="s">
        <v>311</v>
      </c>
      <c r="V1319" s="44" t="s">
        <v>40</v>
      </c>
      <c r="W1319" s="44" t="s">
        <v>69</v>
      </c>
      <c r="Y1319" s="13" t="s">
        <v>0</v>
      </c>
    </row>
    <row r="1320" spans="1:25" hidden="1" x14ac:dyDescent="0.25">
      <c r="A1320" s="67" t="s">
        <v>1839</v>
      </c>
      <c r="B1320" s="44" t="s">
        <v>32</v>
      </c>
      <c r="C1320" s="44" t="s">
        <v>113</v>
      </c>
      <c r="D1320" s="44" t="s">
        <v>1838</v>
      </c>
      <c r="E1320" s="44" t="s">
        <v>1837</v>
      </c>
      <c r="F1320" s="10" t="s">
        <v>269</v>
      </c>
      <c r="G1320" s="10" t="str">
        <f>_xlfn.IFNA(VLOOKUP($A1320,'[1]Engaged Deals'!$A:$J,2,FALSE),"No")</f>
        <v>No</v>
      </c>
      <c r="H1320" s="10" t="s">
        <v>11</v>
      </c>
      <c r="I1320" s="44" t="s">
        <v>268</v>
      </c>
      <c r="J1320" s="66">
        <v>42908</v>
      </c>
      <c r="K1320" s="65" t="s">
        <v>1836</v>
      </c>
      <c r="L1320" s="44" t="s">
        <v>8</v>
      </c>
      <c r="M1320" s="62">
        <v>42908</v>
      </c>
      <c r="N1320" s="64">
        <v>200000</v>
      </c>
      <c r="O1320" s="7">
        <f>N1320/1000000</f>
        <v>0.2</v>
      </c>
      <c r="P1320" s="63">
        <v>6</v>
      </c>
      <c r="Q1320" s="62" t="s">
        <v>1835</v>
      </c>
      <c r="R1320" s="61" t="s">
        <v>6</v>
      </c>
      <c r="S1320" s="44" t="s">
        <v>47</v>
      </c>
      <c r="T1320" s="44" t="s">
        <v>46</v>
      </c>
      <c r="U1320" s="44" t="s">
        <v>539</v>
      </c>
      <c r="V1320" s="44" t="s">
        <v>1834</v>
      </c>
      <c r="W1320" s="44" t="s">
        <v>1833</v>
      </c>
      <c r="Y1320" s="13" t="s">
        <v>0</v>
      </c>
    </row>
    <row r="1321" spans="1:25" hidden="1" x14ac:dyDescent="0.25">
      <c r="A1321" s="67" t="s">
        <v>1832</v>
      </c>
      <c r="B1321" s="44" t="s">
        <v>52</v>
      </c>
      <c r="C1321" s="44" t="s">
        <v>52</v>
      </c>
      <c r="D1321" s="44" t="s">
        <v>1831</v>
      </c>
      <c r="E1321" s="44" t="s">
        <v>1830</v>
      </c>
      <c r="F1321" s="10" t="s">
        <v>61</v>
      </c>
      <c r="G1321" s="10" t="str">
        <f>_xlfn.IFNA(VLOOKUP($A1321,'[1]Engaged Deals'!$A:$J,2,FALSE),"No")</f>
        <v>No</v>
      </c>
      <c r="H1321" s="10" t="s">
        <v>11</v>
      </c>
      <c r="I1321" s="44" t="s">
        <v>119</v>
      </c>
      <c r="J1321" s="66">
        <v>42874</v>
      </c>
      <c r="K1321" s="65" t="s">
        <v>1829</v>
      </c>
      <c r="L1321" s="44" t="s">
        <v>8</v>
      </c>
      <c r="M1321" s="62">
        <v>42874</v>
      </c>
      <c r="N1321" s="64">
        <v>95238</v>
      </c>
      <c r="O1321" s="7">
        <f>N1321/1000000</f>
        <v>9.5238000000000003E-2</v>
      </c>
      <c r="P1321" s="63">
        <v>3</v>
      </c>
      <c r="Q1321" s="62" t="s">
        <v>371</v>
      </c>
      <c r="R1321" s="61" t="s">
        <v>6</v>
      </c>
      <c r="S1321" s="44" t="s">
        <v>47</v>
      </c>
      <c r="T1321" s="44" t="s">
        <v>162</v>
      </c>
      <c r="U1321" s="44" t="s">
        <v>214</v>
      </c>
      <c r="V1321" s="44" t="s">
        <v>1828</v>
      </c>
      <c r="W1321" s="44" t="s">
        <v>1827</v>
      </c>
      <c r="Y1321" s="13" t="s">
        <v>0</v>
      </c>
    </row>
    <row r="1322" spans="1:25" x14ac:dyDescent="0.25">
      <c r="A1322" s="67" t="s">
        <v>1825</v>
      </c>
      <c r="B1322" s="44" t="s">
        <v>65</v>
      </c>
      <c r="C1322" s="44" t="s">
        <v>459</v>
      </c>
      <c r="D1322" s="44" t="s">
        <v>1824</v>
      </c>
      <c r="E1322" s="44" t="s">
        <v>1823</v>
      </c>
      <c r="F1322" s="10" t="s">
        <v>98</v>
      </c>
      <c r="G1322" s="10" t="str">
        <f>_xlfn.IFNA(VLOOKUP($A1322,'[1]Engaged Deals'!$A:$J,2,FALSE),"No")</f>
        <v>No</v>
      </c>
      <c r="H1322" s="10" t="s">
        <v>11</v>
      </c>
      <c r="I1322" s="44" t="s">
        <v>96</v>
      </c>
      <c r="J1322" s="66">
        <v>42916</v>
      </c>
      <c r="K1322" s="65" t="s">
        <v>1822</v>
      </c>
      <c r="L1322" s="44" t="s">
        <v>144</v>
      </c>
      <c r="M1322" s="62">
        <v>42916</v>
      </c>
      <c r="N1322" s="64">
        <v>1000000</v>
      </c>
      <c r="O1322" s="7">
        <f>N1322/1000000</f>
        <v>1</v>
      </c>
      <c r="P1322" s="63">
        <v>6</v>
      </c>
      <c r="Q1322" s="62" t="s">
        <v>1826</v>
      </c>
      <c r="R1322" s="61" t="s">
        <v>281</v>
      </c>
      <c r="S1322" s="44" t="s">
        <v>47</v>
      </c>
      <c r="T1322" s="44" t="s">
        <v>162</v>
      </c>
      <c r="U1322" s="44" t="s">
        <v>214</v>
      </c>
      <c r="V1322" s="44" t="s">
        <v>1820</v>
      </c>
      <c r="W1322" s="44" t="s">
        <v>160</v>
      </c>
      <c r="Y1322" s="13" t="s">
        <v>0</v>
      </c>
    </row>
    <row r="1323" spans="1:25" x14ac:dyDescent="0.25">
      <c r="A1323" s="67" t="s">
        <v>1825</v>
      </c>
      <c r="B1323" s="44" t="s">
        <v>65</v>
      </c>
      <c r="C1323" s="44" t="s">
        <v>459</v>
      </c>
      <c r="D1323" s="44" t="s">
        <v>1824</v>
      </c>
      <c r="E1323" s="44" t="s">
        <v>1823</v>
      </c>
      <c r="F1323" s="10" t="s">
        <v>98</v>
      </c>
      <c r="G1323" s="10" t="str">
        <f>_xlfn.IFNA(VLOOKUP($A1323,'[1]Engaged Deals'!$A:$J,2,FALSE),"No")</f>
        <v>No</v>
      </c>
      <c r="H1323" s="10" t="s">
        <v>11</v>
      </c>
      <c r="I1323" s="44" t="s">
        <v>96</v>
      </c>
      <c r="J1323" s="66">
        <v>42916</v>
      </c>
      <c r="K1323" s="65" t="s">
        <v>1822</v>
      </c>
      <c r="L1323" s="44" t="s">
        <v>144</v>
      </c>
      <c r="M1323" s="62">
        <v>42916</v>
      </c>
      <c r="N1323" s="64">
        <v>200000</v>
      </c>
      <c r="O1323" s="7">
        <f>N1323/1000000</f>
        <v>0.2</v>
      </c>
      <c r="P1323" s="63">
        <v>24</v>
      </c>
      <c r="Q1323" s="62" t="s">
        <v>1821</v>
      </c>
      <c r="R1323" s="61" t="s">
        <v>142</v>
      </c>
      <c r="S1323" s="44" t="s">
        <v>73</v>
      </c>
      <c r="T1323" s="44" t="s">
        <v>72</v>
      </c>
      <c r="U1323" s="44" t="s">
        <v>346</v>
      </c>
      <c r="V1323" s="44" t="s">
        <v>1820</v>
      </c>
      <c r="W1323" s="44" t="s">
        <v>160</v>
      </c>
      <c r="Y1323" s="13" t="s">
        <v>0</v>
      </c>
    </row>
    <row r="1324" spans="1:25" hidden="1" x14ac:dyDescent="0.25">
      <c r="A1324" s="68" t="s">
        <v>1819</v>
      </c>
      <c r="B1324" s="68" t="s">
        <v>52</v>
      </c>
      <c r="C1324" s="68" t="s">
        <v>52</v>
      </c>
      <c r="D1324" s="68" t="s">
        <v>1818</v>
      </c>
      <c r="E1324" s="68" t="s">
        <v>1817</v>
      </c>
      <c r="F1324" s="10" t="s">
        <v>28</v>
      </c>
      <c r="G1324" s="10" t="str">
        <f>_xlfn.IFNA(VLOOKUP($A1324,'[1]Engaged Deals'!$A:$J,2,FALSE),"No")</f>
        <v>No</v>
      </c>
      <c r="H1324" s="10" t="s">
        <v>97</v>
      </c>
      <c r="I1324" s="68" t="s">
        <v>26</v>
      </c>
      <c r="J1324" s="73">
        <v>42767</v>
      </c>
      <c r="K1324" s="72" t="s">
        <v>1816</v>
      </c>
      <c r="L1324" s="68" t="s">
        <v>94</v>
      </c>
      <c r="M1324" s="69">
        <v>42825</v>
      </c>
      <c r="N1324" s="71">
        <v>9524</v>
      </c>
      <c r="O1324" s="7">
        <f>N1324/1000000</f>
        <v>9.5239999999999995E-3</v>
      </c>
      <c r="P1324" s="70">
        <v>1</v>
      </c>
      <c r="Q1324" s="69" t="s">
        <v>1815</v>
      </c>
      <c r="R1324" s="68" t="s">
        <v>92</v>
      </c>
      <c r="S1324" s="68" t="s">
        <v>172</v>
      </c>
      <c r="T1324" s="68" t="s">
        <v>171</v>
      </c>
      <c r="U1324" s="68" t="s">
        <v>1814</v>
      </c>
      <c r="V1324" s="68" t="s">
        <v>1813</v>
      </c>
      <c r="W1324" s="68" t="s">
        <v>1812</v>
      </c>
      <c r="Y1324" s="13" t="s">
        <v>0</v>
      </c>
    </row>
    <row r="1325" spans="1:25" hidden="1" x14ac:dyDescent="0.25">
      <c r="A1325" s="44" t="s">
        <v>1811</v>
      </c>
      <c r="B1325" s="44" t="s">
        <v>367</v>
      </c>
      <c r="C1325" s="44" t="s">
        <v>366</v>
      </c>
      <c r="D1325" s="44" t="s">
        <v>1810</v>
      </c>
      <c r="E1325" s="44" t="s">
        <v>1397</v>
      </c>
      <c r="F1325" s="10" t="s">
        <v>61</v>
      </c>
      <c r="G1325" s="10" t="str">
        <f>_xlfn.IFNA(VLOOKUP($A1325,'[1]Engaged Deals'!$A:$J,2,FALSE),"No")</f>
        <v>No</v>
      </c>
      <c r="H1325" s="10" t="s">
        <v>97</v>
      </c>
      <c r="I1325" s="44" t="s">
        <v>59</v>
      </c>
      <c r="J1325" s="66">
        <v>42825</v>
      </c>
      <c r="K1325" s="65" t="s">
        <v>1809</v>
      </c>
      <c r="L1325" s="44" t="s">
        <v>8</v>
      </c>
      <c r="M1325" s="62">
        <v>42825</v>
      </c>
      <c r="N1325" s="64">
        <v>50000</v>
      </c>
      <c r="O1325" s="7">
        <f>N1325/1000000</f>
        <v>0.05</v>
      </c>
      <c r="P1325" s="61">
        <v>12</v>
      </c>
      <c r="Q1325" s="62" t="s">
        <v>126</v>
      </c>
      <c r="R1325" s="44" t="s">
        <v>6</v>
      </c>
      <c r="S1325" s="44" t="s">
        <v>73</v>
      </c>
      <c r="T1325" s="44" t="s">
        <v>72</v>
      </c>
      <c r="U1325" s="44" t="s">
        <v>346</v>
      </c>
      <c r="V1325" s="44" t="s">
        <v>1808</v>
      </c>
      <c r="W1325" s="44" t="s">
        <v>151</v>
      </c>
      <c r="Y1325" s="13" t="s">
        <v>0</v>
      </c>
    </row>
    <row r="1326" spans="1:25" hidden="1" x14ac:dyDescent="0.25">
      <c r="A1326" s="67" t="s">
        <v>1807</v>
      </c>
      <c r="B1326" s="44" t="s">
        <v>149</v>
      </c>
      <c r="C1326" s="44" t="s">
        <v>406</v>
      </c>
      <c r="D1326" s="44" t="s">
        <v>1806</v>
      </c>
      <c r="E1326" s="44" t="s">
        <v>1805</v>
      </c>
      <c r="F1326" s="10" t="s">
        <v>403</v>
      </c>
      <c r="G1326" s="10" t="str">
        <f>_xlfn.IFNA(VLOOKUP($A1326,'[1]Engaged Deals'!$A:$J,2,FALSE),"No")</f>
        <v>Yes</v>
      </c>
      <c r="H1326" s="10" t="s">
        <v>11</v>
      </c>
      <c r="I1326" s="44" t="s">
        <v>187</v>
      </c>
      <c r="J1326" s="66">
        <v>42916</v>
      </c>
      <c r="K1326" s="65" t="s">
        <v>1804</v>
      </c>
      <c r="L1326" s="44" t="s">
        <v>8</v>
      </c>
      <c r="M1326" s="62">
        <v>42916</v>
      </c>
      <c r="N1326" s="64">
        <v>100000</v>
      </c>
      <c r="O1326" s="7">
        <f>N1326/1000000</f>
        <v>0.1</v>
      </c>
      <c r="P1326" s="63">
        <v>1</v>
      </c>
      <c r="Q1326" s="62" t="s">
        <v>282</v>
      </c>
      <c r="R1326" s="61" t="s">
        <v>281</v>
      </c>
      <c r="S1326" s="44" t="s">
        <v>609</v>
      </c>
      <c r="T1326" s="44" t="s">
        <v>608</v>
      </c>
      <c r="U1326" s="44" t="s">
        <v>1803</v>
      </c>
      <c r="V1326" s="44" t="s">
        <v>1470</v>
      </c>
      <c r="W1326" s="44" t="s">
        <v>123</v>
      </c>
      <c r="Y1326" s="13" t="s">
        <v>0</v>
      </c>
    </row>
    <row r="1327" spans="1:25" hidden="1" x14ac:dyDescent="0.25">
      <c r="A1327" s="67" t="s">
        <v>1802</v>
      </c>
      <c r="B1327" s="44" t="s">
        <v>32</v>
      </c>
      <c r="C1327" s="44" t="s">
        <v>424</v>
      </c>
      <c r="D1327" s="44" t="s">
        <v>40</v>
      </c>
      <c r="E1327" s="44" t="s">
        <v>40</v>
      </c>
      <c r="G1327" s="10" t="str">
        <f>_xlfn.IFNA(VLOOKUP($A1327,'[1]Engaged Deals'!$A:$J,2,FALSE),"No")</f>
        <v>No</v>
      </c>
      <c r="H1327" s="10" t="s">
        <v>11</v>
      </c>
      <c r="I1327" s="44"/>
      <c r="J1327" s="66">
        <v>42912</v>
      </c>
      <c r="K1327" s="65" t="s">
        <v>1801</v>
      </c>
      <c r="L1327" s="44" t="s">
        <v>144</v>
      </c>
      <c r="M1327" s="62">
        <v>42912</v>
      </c>
      <c r="N1327" s="64">
        <v>310000</v>
      </c>
      <c r="O1327" s="7">
        <f>N1327/1000000</f>
        <v>0.31</v>
      </c>
      <c r="P1327" s="63">
        <v>12</v>
      </c>
      <c r="Q1327" s="62" t="s">
        <v>1678</v>
      </c>
      <c r="R1327" s="61" t="s">
        <v>6</v>
      </c>
      <c r="S1327" s="44" t="s">
        <v>47</v>
      </c>
      <c r="T1327" s="44" t="s">
        <v>46</v>
      </c>
      <c r="U1327" s="44" t="s">
        <v>1800</v>
      </c>
      <c r="V1327" s="44" t="s">
        <v>1799</v>
      </c>
      <c r="W1327" s="44" t="s">
        <v>44</v>
      </c>
      <c r="Y1327" s="13" t="s">
        <v>0</v>
      </c>
    </row>
    <row r="1328" spans="1:25" hidden="1" x14ac:dyDescent="0.25">
      <c r="A1328" s="81" t="s">
        <v>1798</v>
      </c>
      <c r="B1328" s="74" t="s">
        <v>65</v>
      </c>
      <c r="C1328" s="74" t="s">
        <v>459</v>
      </c>
      <c r="D1328" s="74" t="s">
        <v>793</v>
      </c>
      <c r="E1328" s="74" t="s">
        <v>1797</v>
      </c>
      <c r="F1328" s="10" t="s">
        <v>61</v>
      </c>
      <c r="G1328" s="10" t="str">
        <f>_xlfn.IFNA(VLOOKUP($A1328,'[1]Engaged Deals'!$A:$J,2,FALSE),"No")</f>
        <v>No</v>
      </c>
      <c r="H1328" s="10" t="s">
        <v>60</v>
      </c>
      <c r="I1328" s="74" t="s">
        <v>119</v>
      </c>
      <c r="J1328" s="79">
        <v>43098</v>
      </c>
      <c r="K1328" s="80" t="s">
        <v>1796</v>
      </c>
      <c r="L1328" s="74" t="s">
        <v>109</v>
      </c>
      <c r="M1328" s="76">
        <v>43098</v>
      </c>
      <c r="N1328" s="78">
        <v>100000</v>
      </c>
      <c r="O1328" s="7">
        <f>N1328/1000000</f>
        <v>0.1</v>
      </c>
      <c r="P1328" s="77">
        <v>12</v>
      </c>
      <c r="Q1328" s="76" t="s">
        <v>7</v>
      </c>
      <c r="R1328" s="75" t="s">
        <v>21</v>
      </c>
      <c r="S1328" s="74" t="s">
        <v>47</v>
      </c>
      <c r="T1328" s="74" t="s">
        <v>162</v>
      </c>
      <c r="U1328" s="74"/>
      <c r="V1328" s="44" t="s">
        <v>1795</v>
      </c>
      <c r="W1328" s="44"/>
      <c r="Y1328" s="13" t="s">
        <v>0</v>
      </c>
    </row>
    <row r="1329" spans="1:25" hidden="1" x14ac:dyDescent="0.25">
      <c r="A1329" s="67" t="s">
        <v>1791</v>
      </c>
      <c r="B1329" s="44" t="s">
        <v>149</v>
      </c>
      <c r="C1329" s="44" t="s">
        <v>406</v>
      </c>
      <c r="D1329" s="44" t="s">
        <v>1790</v>
      </c>
      <c r="E1329" s="44" t="s">
        <v>1789</v>
      </c>
      <c r="F1329" s="10" t="s">
        <v>403</v>
      </c>
      <c r="G1329" s="10" t="str">
        <f>_xlfn.IFNA(VLOOKUP($A1329,'[1]Engaged Deals'!$A:$J,2,FALSE),"No")</f>
        <v>No</v>
      </c>
      <c r="H1329" s="10" t="s">
        <v>27</v>
      </c>
      <c r="I1329" s="44" t="s">
        <v>26</v>
      </c>
      <c r="J1329" s="66">
        <v>42997</v>
      </c>
      <c r="K1329" s="65" t="s">
        <v>1788</v>
      </c>
      <c r="L1329" s="44" t="s">
        <v>8</v>
      </c>
      <c r="M1329" s="66">
        <v>42997</v>
      </c>
      <c r="N1329" s="64">
        <v>200000</v>
      </c>
      <c r="O1329" s="7">
        <f>N1329/1000000</f>
        <v>0.2</v>
      </c>
      <c r="P1329" s="63">
        <v>1</v>
      </c>
      <c r="Q1329" s="62" t="s">
        <v>135</v>
      </c>
      <c r="R1329" s="61" t="s">
        <v>281</v>
      </c>
      <c r="S1329" s="44" t="s">
        <v>609</v>
      </c>
      <c r="T1329" s="44" t="s">
        <v>608</v>
      </c>
      <c r="U1329" s="44" t="s">
        <v>1794</v>
      </c>
      <c r="V1329" s="44" t="s">
        <v>1470</v>
      </c>
      <c r="W1329" s="44"/>
      <c r="Y1329" s="13" t="s">
        <v>0</v>
      </c>
    </row>
    <row r="1330" spans="1:25" hidden="1" x14ac:dyDescent="0.25">
      <c r="A1330" s="67" t="s">
        <v>1791</v>
      </c>
      <c r="B1330" s="44" t="s">
        <v>149</v>
      </c>
      <c r="C1330" s="44" t="s">
        <v>406</v>
      </c>
      <c r="D1330" s="44" t="s">
        <v>1790</v>
      </c>
      <c r="E1330" s="44" t="s">
        <v>1789</v>
      </c>
      <c r="F1330" s="10" t="s">
        <v>403</v>
      </c>
      <c r="G1330" s="10" t="str">
        <f>_xlfn.IFNA(VLOOKUP($A1330,'[1]Engaged Deals'!$A:$J,2,FALSE),"No")</f>
        <v>No</v>
      </c>
      <c r="H1330" s="10" t="s">
        <v>27</v>
      </c>
      <c r="I1330" s="44" t="s">
        <v>26</v>
      </c>
      <c r="J1330" s="66">
        <v>42997</v>
      </c>
      <c r="K1330" s="65" t="s">
        <v>1788</v>
      </c>
      <c r="L1330" s="44" t="s">
        <v>8</v>
      </c>
      <c r="M1330" s="66">
        <v>42997</v>
      </c>
      <c r="N1330" s="64">
        <v>0</v>
      </c>
      <c r="O1330" s="7">
        <f>N1330/1000000</f>
        <v>0</v>
      </c>
      <c r="P1330" s="63">
        <v>1</v>
      </c>
      <c r="Q1330" s="62" t="s">
        <v>1793</v>
      </c>
      <c r="R1330" s="61" t="s">
        <v>6</v>
      </c>
      <c r="S1330" s="44" t="s">
        <v>172</v>
      </c>
      <c r="T1330" s="44" t="s">
        <v>210</v>
      </c>
      <c r="U1330" s="44" t="s">
        <v>1792</v>
      </c>
      <c r="V1330" s="44" t="s">
        <v>1470</v>
      </c>
      <c r="W1330" s="44"/>
      <c r="Y1330" s="13" t="s">
        <v>0</v>
      </c>
    </row>
    <row r="1331" spans="1:25" hidden="1" x14ac:dyDescent="0.25">
      <c r="A1331" s="67" t="s">
        <v>1791</v>
      </c>
      <c r="B1331" s="44" t="s">
        <v>149</v>
      </c>
      <c r="C1331" s="44" t="s">
        <v>406</v>
      </c>
      <c r="D1331" s="44" t="s">
        <v>1790</v>
      </c>
      <c r="E1331" s="44" t="s">
        <v>1789</v>
      </c>
      <c r="F1331" s="10" t="s">
        <v>403</v>
      </c>
      <c r="G1331" s="10" t="str">
        <f>_xlfn.IFNA(VLOOKUP($A1331,'[1]Engaged Deals'!$A:$J,2,FALSE),"No")</f>
        <v>No</v>
      </c>
      <c r="H1331" s="10" t="s">
        <v>27</v>
      </c>
      <c r="I1331" s="44" t="s">
        <v>26</v>
      </c>
      <c r="J1331" s="66">
        <v>42997</v>
      </c>
      <c r="K1331" s="65" t="s">
        <v>1788</v>
      </c>
      <c r="L1331" s="44" t="s">
        <v>8</v>
      </c>
      <c r="M1331" s="66">
        <v>42997</v>
      </c>
      <c r="N1331" s="64">
        <v>0</v>
      </c>
      <c r="O1331" s="7">
        <f>N1331/1000000</f>
        <v>0</v>
      </c>
      <c r="P1331" s="63">
        <v>1</v>
      </c>
      <c r="Q1331" s="62" t="s">
        <v>135</v>
      </c>
      <c r="R1331" s="61" t="s">
        <v>281</v>
      </c>
      <c r="S1331" s="44" t="s">
        <v>609</v>
      </c>
      <c r="T1331" s="44" t="s">
        <v>608</v>
      </c>
      <c r="U1331" s="44" t="s">
        <v>1787</v>
      </c>
      <c r="V1331" s="44" t="s">
        <v>1470</v>
      </c>
      <c r="W1331" s="44"/>
      <c r="Y1331" s="13" t="s">
        <v>0</v>
      </c>
    </row>
    <row r="1332" spans="1:25" hidden="1" x14ac:dyDescent="0.25">
      <c r="A1332" s="67" t="s">
        <v>1786</v>
      </c>
      <c r="B1332" s="44" t="s">
        <v>65</v>
      </c>
      <c r="C1332" s="44" t="s">
        <v>459</v>
      </c>
      <c r="D1332" s="44" t="s">
        <v>1785</v>
      </c>
      <c r="E1332" s="44" t="s">
        <v>1784</v>
      </c>
      <c r="F1332" s="10" t="s">
        <v>61</v>
      </c>
      <c r="G1332" s="10" t="str">
        <f>_xlfn.IFNA(VLOOKUP($A1332,'[1]Engaged Deals'!$A:$J,2,FALSE),"No")</f>
        <v>No</v>
      </c>
      <c r="H1332" s="10" t="s">
        <v>27</v>
      </c>
      <c r="I1332" s="44" t="s">
        <v>119</v>
      </c>
      <c r="J1332" s="66">
        <v>43007</v>
      </c>
      <c r="K1332" s="65" t="s">
        <v>1783</v>
      </c>
      <c r="L1332" s="44" t="s">
        <v>24</v>
      </c>
      <c r="M1332" s="66">
        <v>43007</v>
      </c>
      <c r="N1332" s="64">
        <v>5000000</v>
      </c>
      <c r="O1332" s="7">
        <f>N1332/1000000</f>
        <v>5</v>
      </c>
      <c r="P1332" s="63">
        <v>18</v>
      </c>
      <c r="Q1332" s="62" t="s">
        <v>7</v>
      </c>
      <c r="R1332" s="61" t="s">
        <v>6</v>
      </c>
      <c r="S1332" s="44" t="s">
        <v>47</v>
      </c>
      <c r="T1332" s="44" t="s">
        <v>162</v>
      </c>
      <c r="U1332" s="44" t="s">
        <v>214</v>
      </c>
      <c r="V1332" s="44" t="s">
        <v>858</v>
      </c>
      <c r="W1332" s="44" t="s">
        <v>592</v>
      </c>
      <c r="Y1332" s="13" t="s">
        <v>0</v>
      </c>
    </row>
    <row r="1333" spans="1:25" hidden="1" x14ac:dyDescent="0.25">
      <c r="A1333" s="67" t="s">
        <v>1782</v>
      </c>
      <c r="B1333" s="44" t="s">
        <v>532</v>
      </c>
      <c r="C1333" s="44" t="s">
        <v>531</v>
      </c>
      <c r="D1333" s="44" t="s">
        <v>1781</v>
      </c>
      <c r="E1333" s="44" t="s">
        <v>57</v>
      </c>
      <c r="F1333" s="10" t="s">
        <v>28</v>
      </c>
      <c r="G1333" s="10" t="str">
        <f>_xlfn.IFNA(VLOOKUP($A1333,'[1]Engaged Deals'!$A:$J,2,FALSE),"No")</f>
        <v>No</v>
      </c>
      <c r="H1333" s="10" t="s">
        <v>27</v>
      </c>
      <c r="I1333" s="44" t="s">
        <v>26</v>
      </c>
      <c r="J1333" s="66">
        <v>43005</v>
      </c>
      <c r="K1333" s="65" t="s">
        <v>1780</v>
      </c>
      <c r="L1333" s="44" t="s">
        <v>8</v>
      </c>
      <c r="M1333" s="66">
        <v>43005</v>
      </c>
      <c r="N1333" s="64">
        <v>200000</v>
      </c>
      <c r="O1333" s="7">
        <f>N1333/1000000</f>
        <v>0.2</v>
      </c>
      <c r="P1333" s="63">
        <v>12</v>
      </c>
      <c r="Q1333" s="62" t="s">
        <v>135</v>
      </c>
      <c r="R1333" s="61" t="s">
        <v>6</v>
      </c>
      <c r="S1333" s="44" t="s">
        <v>20</v>
      </c>
      <c r="T1333" s="44" t="s">
        <v>37</v>
      </c>
      <c r="U1333" s="44" t="s">
        <v>1779</v>
      </c>
      <c r="V1333" s="44" t="s">
        <v>1778</v>
      </c>
      <c r="W1333" s="44" t="s">
        <v>34</v>
      </c>
      <c r="Y1333" s="13" t="s">
        <v>0</v>
      </c>
    </row>
    <row r="1334" spans="1:25" x14ac:dyDescent="0.25">
      <c r="A1334" s="67" t="s">
        <v>1777</v>
      </c>
      <c r="B1334" s="44" t="s">
        <v>32</v>
      </c>
      <c r="C1334" s="44" t="s">
        <v>121</v>
      </c>
      <c r="D1334" s="44" t="s">
        <v>1776</v>
      </c>
      <c r="E1334" s="44" t="s">
        <v>1775</v>
      </c>
      <c r="F1334" s="10" t="s">
        <v>98</v>
      </c>
      <c r="G1334" s="10" t="str">
        <f>_xlfn.IFNA(VLOOKUP($A1334,'[1]Engaged Deals'!$A:$J,2,FALSE),"No")</f>
        <v>No</v>
      </c>
      <c r="H1334" s="10" t="s">
        <v>11</v>
      </c>
      <c r="I1334" s="44" t="s">
        <v>96</v>
      </c>
      <c r="J1334" s="66">
        <v>42848</v>
      </c>
      <c r="K1334" s="65" t="s">
        <v>1515</v>
      </c>
      <c r="L1334" s="44" t="s">
        <v>8</v>
      </c>
      <c r="M1334" s="62">
        <v>42848</v>
      </c>
      <c r="N1334" s="64">
        <v>25000</v>
      </c>
      <c r="O1334" s="7">
        <f>N1334/1000000</f>
        <v>2.5000000000000001E-2</v>
      </c>
      <c r="P1334" s="63">
        <v>12</v>
      </c>
      <c r="Q1334" s="62" t="s">
        <v>108</v>
      </c>
      <c r="R1334" s="61" t="s">
        <v>6</v>
      </c>
      <c r="S1334" s="44" t="s">
        <v>47</v>
      </c>
      <c r="T1334" s="44" t="s">
        <v>162</v>
      </c>
      <c r="U1334" s="44" t="s">
        <v>214</v>
      </c>
      <c r="V1334" s="44" t="s">
        <v>1774</v>
      </c>
      <c r="W1334" s="44" t="s">
        <v>151</v>
      </c>
      <c r="Y1334" s="13" t="s">
        <v>0</v>
      </c>
    </row>
    <row r="1335" spans="1:25" x14ac:dyDescent="0.25">
      <c r="A1335" s="82" t="s">
        <v>1773</v>
      </c>
      <c r="B1335" s="82" t="s">
        <v>32</v>
      </c>
      <c r="C1335" s="82" t="s">
        <v>121</v>
      </c>
      <c r="D1335" s="82" t="s">
        <v>1772</v>
      </c>
      <c r="E1335" s="82" t="s">
        <v>1771</v>
      </c>
      <c r="F1335" s="10" t="s">
        <v>98</v>
      </c>
      <c r="G1335" s="10" t="str">
        <f>_xlfn.IFNA(VLOOKUP($A1335,'[1]Engaged Deals'!$A:$J,2,FALSE),"No")</f>
        <v>No</v>
      </c>
      <c r="H1335" s="10" t="s">
        <v>11</v>
      </c>
      <c r="I1335" s="82" t="s">
        <v>96</v>
      </c>
      <c r="J1335" s="84">
        <v>42892</v>
      </c>
      <c r="K1335" s="87">
        <v>42802</v>
      </c>
      <c r="L1335" s="82" t="s">
        <v>109</v>
      </c>
      <c r="M1335" s="87">
        <v>42892</v>
      </c>
      <c r="N1335" s="86">
        <v>12000</v>
      </c>
      <c r="O1335" s="7">
        <f>N1335/1000000</f>
        <v>1.2E-2</v>
      </c>
      <c r="P1335" s="85">
        <v>12</v>
      </c>
      <c r="Q1335" s="84">
        <v>42803</v>
      </c>
      <c r="R1335" s="83" t="s">
        <v>21</v>
      </c>
      <c r="S1335" s="44" t="s">
        <v>47</v>
      </c>
      <c r="T1335" s="82" t="s">
        <v>616</v>
      </c>
      <c r="U1335" s="82" t="s">
        <v>214</v>
      </c>
      <c r="V1335" s="82" t="s">
        <v>1770</v>
      </c>
      <c r="W1335" s="82" t="s">
        <v>0</v>
      </c>
      <c r="Y1335" s="13" t="s">
        <v>0</v>
      </c>
    </row>
    <row r="1336" spans="1:25" hidden="1" x14ac:dyDescent="0.25">
      <c r="A1336" s="67" t="s">
        <v>1769</v>
      </c>
      <c r="B1336" s="44" t="s">
        <v>32</v>
      </c>
      <c r="C1336" s="44" t="s">
        <v>31</v>
      </c>
      <c r="D1336" s="44" t="s">
        <v>1768</v>
      </c>
      <c r="E1336" s="44" t="s">
        <v>1767</v>
      </c>
      <c r="F1336" s="10" t="s">
        <v>28</v>
      </c>
      <c r="G1336" s="10" t="str">
        <f>_xlfn.IFNA(VLOOKUP($A1336,'[1]Engaged Deals'!$A:$J,2,FALSE),"No")</f>
        <v>No</v>
      </c>
      <c r="H1336" s="10" t="s">
        <v>11</v>
      </c>
      <c r="I1336" s="44" t="s">
        <v>187</v>
      </c>
      <c r="J1336" s="66">
        <v>42856</v>
      </c>
      <c r="K1336" s="65" t="s">
        <v>1766</v>
      </c>
      <c r="L1336" s="44" t="s">
        <v>24</v>
      </c>
      <c r="M1336" s="62">
        <v>42887</v>
      </c>
      <c r="N1336" s="64">
        <v>100000</v>
      </c>
      <c r="O1336" s="7">
        <f>N1336/1000000</f>
        <v>0.1</v>
      </c>
      <c r="P1336" s="63">
        <v>3</v>
      </c>
      <c r="Q1336" s="62" t="s">
        <v>1166</v>
      </c>
      <c r="R1336" s="61" t="s">
        <v>21</v>
      </c>
      <c r="S1336" s="44" t="s">
        <v>47</v>
      </c>
      <c r="T1336" s="44" t="s">
        <v>162</v>
      </c>
      <c r="U1336" s="44" t="s">
        <v>1165</v>
      </c>
      <c r="V1336" s="44" t="s">
        <v>1765</v>
      </c>
      <c r="W1336" s="44"/>
      <c r="Y1336" s="13" t="s">
        <v>0</v>
      </c>
    </row>
    <row r="1337" spans="1:25" x14ac:dyDescent="0.25">
      <c r="A1337" s="81" t="s">
        <v>1764</v>
      </c>
      <c r="B1337" s="74" t="s">
        <v>32</v>
      </c>
      <c r="C1337" s="74" t="s">
        <v>121</v>
      </c>
      <c r="D1337" s="74" t="s">
        <v>1763</v>
      </c>
      <c r="E1337" s="74" t="s">
        <v>1762</v>
      </c>
      <c r="F1337" s="10" t="s">
        <v>98</v>
      </c>
      <c r="G1337" s="10" t="str">
        <f>_xlfn.IFNA(VLOOKUP($A1337,'[1]Engaged Deals'!$A:$J,2,FALSE),"No")</f>
        <v>No</v>
      </c>
      <c r="H1337" s="10" t="s">
        <v>60</v>
      </c>
      <c r="I1337" s="74" t="s">
        <v>287</v>
      </c>
      <c r="J1337" s="79">
        <v>43063</v>
      </c>
      <c r="K1337" s="80" t="s">
        <v>1761</v>
      </c>
      <c r="L1337" s="74" t="s">
        <v>24</v>
      </c>
      <c r="M1337" s="76">
        <v>43063</v>
      </c>
      <c r="N1337" s="78">
        <v>500000</v>
      </c>
      <c r="O1337" s="7">
        <f>N1337/1000000</f>
        <v>0.5</v>
      </c>
      <c r="P1337" s="77">
        <v>4</v>
      </c>
      <c r="Q1337" s="76" t="s">
        <v>7</v>
      </c>
      <c r="R1337" s="75" t="s">
        <v>6</v>
      </c>
      <c r="S1337" s="74" t="s">
        <v>47</v>
      </c>
      <c r="T1337" s="74" t="s">
        <v>46</v>
      </c>
      <c r="U1337" s="74" t="s">
        <v>1760</v>
      </c>
      <c r="V1337" s="44" t="s">
        <v>1759</v>
      </c>
      <c r="W1337" s="44" t="s">
        <v>1758</v>
      </c>
      <c r="Y1337" s="13" t="s">
        <v>0</v>
      </c>
    </row>
    <row r="1338" spans="1:25" hidden="1" x14ac:dyDescent="0.25">
      <c r="A1338" s="67" t="s">
        <v>1757</v>
      </c>
      <c r="B1338" s="44" t="s">
        <v>32</v>
      </c>
      <c r="C1338" s="44" t="s">
        <v>424</v>
      </c>
      <c r="D1338" s="44" t="s">
        <v>1756</v>
      </c>
      <c r="E1338" s="44" t="s">
        <v>1755</v>
      </c>
      <c r="F1338" s="10" t="s">
        <v>28</v>
      </c>
      <c r="G1338" s="10" t="str">
        <f>_xlfn.IFNA(VLOOKUP($A1338,'[1]Engaged Deals'!$A:$J,2,FALSE),"No")</f>
        <v>No</v>
      </c>
      <c r="H1338" s="10" t="s">
        <v>27</v>
      </c>
      <c r="I1338" s="44" t="s">
        <v>26</v>
      </c>
      <c r="J1338" s="66">
        <v>42962</v>
      </c>
      <c r="K1338" s="65" t="s">
        <v>1754</v>
      </c>
      <c r="L1338" s="44" t="s">
        <v>24</v>
      </c>
      <c r="M1338" s="66">
        <v>42962</v>
      </c>
      <c r="N1338" s="64">
        <v>155000</v>
      </c>
      <c r="O1338" s="7">
        <f>N1338/1000000</f>
        <v>0.155</v>
      </c>
      <c r="P1338" s="63">
        <v>12</v>
      </c>
      <c r="Q1338" s="62" t="s">
        <v>249</v>
      </c>
      <c r="R1338" s="61" t="s">
        <v>21</v>
      </c>
      <c r="S1338" s="44" t="s">
        <v>47</v>
      </c>
      <c r="T1338" s="44" t="s">
        <v>162</v>
      </c>
      <c r="U1338" s="44" t="s">
        <v>248</v>
      </c>
      <c r="V1338" s="44" t="s">
        <v>1753</v>
      </c>
      <c r="W1338" s="44" t="s">
        <v>115</v>
      </c>
      <c r="Y1338" s="13" t="s">
        <v>0</v>
      </c>
    </row>
    <row r="1339" spans="1:25" hidden="1" x14ac:dyDescent="0.25">
      <c r="A1339" s="67" t="s">
        <v>1752</v>
      </c>
      <c r="B1339" s="44" t="s">
        <v>65</v>
      </c>
      <c r="C1339" s="44" t="s">
        <v>158</v>
      </c>
      <c r="D1339" s="44" t="s">
        <v>1277</v>
      </c>
      <c r="E1339" s="44" t="s">
        <v>57</v>
      </c>
      <c r="F1339" s="10" t="s">
        <v>28</v>
      </c>
      <c r="G1339" s="10" t="str">
        <f>_xlfn.IFNA(VLOOKUP($A1339,'[1]Engaged Deals'!$A:$J,2,FALSE),"No")</f>
        <v>No</v>
      </c>
      <c r="H1339" s="10" t="s">
        <v>11</v>
      </c>
      <c r="I1339" s="138" t="s">
        <v>26</v>
      </c>
      <c r="J1339" s="66">
        <v>42916</v>
      </c>
      <c r="K1339" s="65" t="s">
        <v>1751</v>
      </c>
      <c r="L1339" s="44" t="s">
        <v>8</v>
      </c>
      <c r="M1339" s="62">
        <v>42916</v>
      </c>
      <c r="N1339" s="64">
        <v>500</v>
      </c>
      <c r="O1339" s="7">
        <f>N1339/1000000</f>
        <v>5.0000000000000001E-4</v>
      </c>
      <c r="P1339" s="63">
        <v>1</v>
      </c>
      <c r="Q1339" s="62" t="s">
        <v>540</v>
      </c>
      <c r="R1339" s="61" t="s">
        <v>6</v>
      </c>
      <c r="S1339" s="44" t="s">
        <v>172</v>
      </c>
      <c r="T1339" s="44" t="s">
        <v>171</v>
      </c>
      <c r="U1339" s="44" t="s">
        <v>1750</v>
      </c>
      <c r="V1339" s="44" t="s">
        <v>1749</v>
      </c>
      <c r="W1339" s="44" t="s">
        <v>192</v>
      </c>
      <c r="Y1339" s="13" t="s">
        <v>0</v>
      </c>
    </row>
    <row r="1340" spans="1:25" hidden="1" x14ac:dyDescent="0.25">
      <c r="A1340" s="67" t="s">
        <v>1748</v>
      </c>
      <c r="B1340" s="44" t="s">
        <v>52</v>
      </c>
      <c r="C1340" s="44" t="s">
        <v>52</v>
      </c>
      <c r="D1340" s="44" t="s">
        <v>1747</v>
      </c>
      <c r="E1340" s="44" t="s">
        <v>1746</v>
      </c>
      <c r="F1340" s="10" t="s">
        <v>269</v>
      </c>
      <c r="G1340" s="10" t="str">
        <f>_xlfn.IFNA(VLOOKUP($A1340,'[1]Engaged Deals'!$A:$J,2,FALSE),"No")</f>
        <v>No</v>
      </c>
      <c r="H1340" s="10" t="s">
        <v>11</v>
      </c>
      <c r="I1340" s="44" t="s">
        <v>625</v>
      </c>
      <c r="J1340" s="66">
        <v>42909</v>
      </c>
      <c r="K1340" s="65" t="s">
        <v>1745</v>
      </c>
      <c r="L1340" s="44" t="s">
        <v>8</v>
      </c>
      <c r="M1340" s="62">
        <v>42909</v>
      </c>
      <c r="N1340" s="64">
        <v>285714</v>
      </c>
      <c r="O1340" s="7">
        <f>N1340/1000000</f>
        <v>0.28571400000000002</v>
      </c>
      <c r="P1340" s="63">
        <v>12</v>
      </c>
      <c r="Q1340" s="62" t="s">
        <v>282</v>
      </c>
      <c r="R1340" s="61" t="s">
        <v>21</v>
      </c>
      <c r="S1340" s="53" t="s">
        <v>47</v>
      </c>
      <c r="T1340" s="44" t="s">
        <v>162</v>
      </c>
      <c r="U1340" s="44" t="s">
        <v>214</v>
      </c>
      <c r="V1340" s="44" t="s">
        <v>1744</v>
      </c>
      <c r="W1340" s="44" t="s">
        <v>1743</v>
      </c>
      <c r="Y1340" s="13" t="s">
        <v>0</v>
      </c>
    </row>
    <row r="1341" spans="1:25" x14ac:dyDescent="0.25">
      <c r="A1341" s="67" t="s">
        <v>1742</v>
      </c>
      <c r="B1341" s="44" t="s">
        <v>32</v>
      </c>
      <c r="C1341" s="44" t="s">
        <v>190</v>
      </c>
      <c r="D1341" s="44" t="s">
        <v>1741</v>
      </c>
      <c r="E1341" s="44" t="s">
        <v>1740</v>
      </c>
      <c r="F1341" s="10" t="s">
        <v>98</v>
      </c>
      <c r="G1341" s="10" t="str">
        <f>_xlfn.IFNA(VLOOKUP($A1341,'[1]Engaged Deals'!$A:$J,2,FALSE),"No")</f>
        <v>No</v>
      </c>
      <c r="H1341" s="10" t="s">
        <v>11</v>
      </c>
      <c r="I1341" s="138" t="s">
        <v>96</v>
      </c>
      <c r="J1341" s="66">
        <v>42912</v>
      </c>
      <c r="K1341" s="65" t="s">
        <v>1739</v>
      </c>
      <c r="L1341" s="44" t="s">
        <v>8</v>
      </c>
      <c r="M1341" s="62">
        <v>42912</v>
      </c>
      <c r="N1341" s="64">
        <v>5000</v>
      </c>
      <c r="O1341" s="7">
        <f>N1341/1000000</f>
        <v>5.0000000000000001E-3</v>
      </c>
      <c r="P1341" s="63">
        <v>1</v>
      </c>
      <c r="Q1341" s="62" t="s">
        <v>1662</v>
      </c>
      <c r="R1341" s="61" t="s">
        <v>21</v>
      </c>
      <c r="S1341" s="44" t="s">
        <v>73</v>
      </c>
      <c r="T1341" s="44" t="s">
        <v>72</v>
      </c>
      <c r="U1341" s="44" t="s">
        <v>231</v>
      </c>
      <c r="V1341" s="44" t="s">
        <v>40</v>
      </c>
      <c r="W1341" s="44" t="s">
        <v>103</v>
      </c>
      <c r="Y1341" s="13" t="s">
        <v>0</v>
      </c>
    </row>
    <row r="1342" spans="1:25" hidden="1" x14ac:dyDescent="0.25">
      <c r="A1342" s="67" t="s">
        <v>1738</v>
      </c>
      <c r="B1342" s="44" t="s">
        <v>65</v>
      </c>
      <c r="C1342" s="44" t="s">
        <v>158</v>
      </c>
      <c r="D1342" s="44" t="s">
        <v>1737</v>
      </c>
      <c r="E1342" s="44" t="s">
        <v>1736</v>
      </c>
      <c r="F1342" s="10" t="s">
        <v>28</v>
      </c>
      <c r="G1342" s="10" t="str">
        <f>_xlfn.IFNA(VLOOKUP($A1342,'[1]Engaged Deals'!$A:$J,2,FALSE),"No")</f>
        <v>Yes</v>
      </c>
      <c r="H1342" s="10" t="s">
        <v>11</v>
      </c>
      <c r="I1342" s="44" t="s">
        <v>187</v>
      </c>
      <c r="J1342" s="66">
        <v>42873</v>
      </c>
      <c r="K1342" s="65" t="s">
        <v>1735</v>
      </c>
      <c r="L1342" s="44" t="s">
        <v>8</v>
      </c>
      <c r="M1342" s="62">
        <v>42873</v>
      </c>
      <c r="N1342" s="64">
        <v>300000</v>
      </c>
      <c r="O1342" s="7">
        <f>N1342/1000000</f>
        <v>0.3</v>
      </c>
      <c r="P1342" s="63">
        <v>12</v>
      </c>
      <c r="Q1342" s="62" t="s">
        <v>282</v>
      </c>
      <c r="R1342" s="61" t="s">
        <v>6</v>
      </c>
      <c r="S1342" s="44" t="s">
        <v>47</v>
      </c>
      <c r="T1342" s="44" t="s">
        <v>162</v>
      </c>
      <c r="U1342" s="44" t="s">
        <v>214</v>
      </c>
      <c r="V1342" s="44" t="s">
        <v>1361</v>
      </c>
      <c r="W1342" s="44" t="s">
        <v>69</v>
      </c>
      <c r="X1342" s="1" t="s">
        <v>43</v>
      </c>
      <c r="Y1342" s="13" t="s">
        <v>0</v>
      </c>
    </row>
    <row r="1343" spans="1:25" hidden="1" x14ac:dyDescent="0.25">
      <c r="A1343" s="67" t="s">
        <v>1734</v>
      </c>
      <c r="B1343" s="44" t="s">
        <v>367</v>
      </c>
      <c r="C1343" s="44" t="s">
        <v>366</v>
      </c>
      <c r="D1343" s="44" t="s">
        <v>1310</v>
      </c>
      <c r="E1343" s="44" t="s">
        <v>1733</v>
      </c>
      <c r="F1343" s="10" t="s">
        <v>28</v>
      </c>
      <c r="G1343" s="10" t="str">
        <f>_xlfn.IFNA(VLOOKUP($A1343,'[1]Engaged Deals'!$A:$J,2,FALSE),"No")</f>
        <v>No</v>
      </c>
      <c r="H1343" s="10" t="s">
        <v>11</v>
      </c>
      <c r="I1343" s="138" t="s">
        <v>26</v>
      </c>
      <c r="J1343" s="66">
        <v>42916</v>
      </c>
      <c r="K1343" s="65" t="s">
        <v>1732</v>
      </c>
      <c r="L1343" s="44" t="s">
        <v>24</v>
      </c>
      <c r="M1343" s="62">
        <v>42916</v>
      </c>
      <c r="N1343" s="64">
        <v>218267</v>
      </c>
      <c r="O1343" s="7">
        <f>N1343/1000000</f>
        <v>0.21826699999999999</v>
      </c>
      <c r="P1343" s="63">
        <v>3</v>
      </c>
      <c r="Q1343" s="62" t="s">
        <v>371</v>
      </c>
      <c r="R1343" s="61" t="s">
        <v>6</v>
      </c>
      <c r="S1343" s="44" t="s">
        <v>47</v>
      </c>
      <c r="T1343" s="44" t="s">
        <v>162</v>
      </c>
      <c r="U1343" s="44" t="s">
        <v>214</v>
      </c>
      <c r="V1343" s="44" t="s">
        <v>1731</v>
      </c>
      <c r="W1343" s="44" t="s">
        <v>115</v>
      </c>
      <c r="Y1343" s="13" t="s">
        <v>0</v>
      </c>
    </row>
    <row r="1344" spans="1:25" hidden="1" x14ac:dyDescent="0.25">
      <c r="A1344" s="67" t="s">
        <v>1730</v>
      </c>
      <c r="B1344" s="44" t="s">
        <v>32</v>
      </c>
      <c r="C1344" s="44" t="s">
        <v>190</v>
      </c>
      <c r="D1344" s="44" t="s">
        <v>1729</v>
      </c>
      <c r="E1344" s="44" t="s">
        <v>1728</v>
      </c>
      <c r="F1344" s="10" t="s">
        <v>28</v>
      </c>
      <c r="G1344" s="10" t="str">
        <f>_xlfn.IFNA(VLOOKUP($A1344,'[1]Engaged Deals'!$A:$J,2,FALSE),"No")</f>
        <v>No</v>
      </c>
      <c r="H1344" s="10" t="s">
        <v>11</v>
      </c>
      <c r="I1344" s="44" t="s">
        <v>26</v>
      </c>
      <c r="J1344" s="66">
        <v>42909</v>
      </c>
      <c r="K1344" s="65" t="s">
        <v>1727</v>
      </c>
      <c r="L1344" s="44" t="s">
        <v>8</v>
      </c>
      <c r="M1344" s="62">
        <v>42909</v>
      </c>
      <c r="N1344" s="64">
        <v>750000</v>
      </c>
      <c r="O1344" s="7">
        <f>N1344/1000000</f>
        <v>0.75</v>
      </c>
      <c r="P1344" s="63">
        <v>12</v>
      </c>
      <c r="Q1344" s="62" t="s">
        <v>179</v>
      </c>
      <c r="R1344" s="61" t="s">
        <v>6</v>
      </c>
      <c r="S1344" s="44" t="s">
        <v>47</v>
      </c>
      <c r="T1344" s="44" t="s">
        <v>162</v>
      </c>
      <c r="U1344" s="44" t="s">
        <v>214</v>
      </c>
      <c r="V1344" s="44" t="s">
        <v>40</v>
      </c>
      <c r="W1344" s="44" t="s">
        <v>1725</v>
      </c>
      <c r="X1344" s="1" t="s">
        <v>43</v>
      </c>
      <c r="Y1344" s="13" t="s">
        <v>0</v>
      </c>
    </row>
    <row r="1345" spans="1:25" hidden="1" x14ac:dyDescent="0.25">
      <c r="A1345" s="67" t="s">
        <v>1730</v>
      </c>
      <c r="B1345" s="44" t="s">
        <v>32</v>
      </c>
      <c r="C1345" s="44" t="s">
        <v>190</v>
      </c>
      <c r="D1345" s="44" t="s">
        <v>1729</v>
      </c>
      <c r="E1345" s="44" t="s">
        <v>1728</v>
      </c>
      <c r="F1345" s="10" t="s">
        <v>28</v>
      </c>
      <c r="G1345" s="10" t="str">
        <f>_xlfn.IFNA(VLOOKUP($A1345,'[1]Engaged Deals'!$A:$J,2,FALSE),"No")</f>
        <v>No</v>
      </c>
      <c r="H1345" s="10" t="s">
        <v>11</v>
      </c>
      <c r="I1345" s="44" t="s">
        <v>26</v>
      </c>
      <c r="J1345" s="66">
        <v>42909</v>
      </c>
      <c r="K1345" s="65" t="s">
        <v>1727</v>
      </c>
      <c r="L1345" s="44" t="s">
        <v>8</v>
      </c>
      <c r="M1345" s="62">
        <v>42909</v>
      </c>
      <c r="N1345" s="64">
        <v>12000</v>
      </c>
      <c r="O1345" s="7">
        <f>N1345/1000000</f>
        <v>1.2E-2</v>
      </c>
      <c r="P1345" s="63">
        <v>3</v>
      </c>
      <c r="Q1345" s="62" t="s">
        <v>1726</v>
      </c>
      <c r="R1345" s="61" t="s">
        <v>6</v>
      </c>
      <c r="S1345" s="44" t="s">
        <v>73</v>
      </c>
      <c r="T1345" s="44" t="s">
        <v>312</v>
      </c>
      <c r="U1345" s="44" t="s">
        <v>311</v>
      </c>
      <c r="V1345" s="44" t="s">
        <v>40</v>
      </c>
      <c r="W1345" s="44" t="s">
        <v>1725</v>
      </c>
      <c r="X1345" s="1" t="s">
        <v>43</v>
      </c>
      <c r="Y1345" s="13" t="s">
        <v>0</v>
      </c>
    </row>
    <row r="1346" spans="1:25" hidden="1" x14ac:dyDescent="0.25">
      <c r="A1346" s="67" t="s">
        <v>1724</v>
      </c>
      <c r="B1346" s="44" t="s">
        <v>65</v>
      </c>
      <c r="C1346" s="44" t="s">
        <v>459</v>
      </c>
      <c r="D1346" s="44" t="s">
        <v>1723</v>
      </c>
      <c r="E1346" s="44" t="s">
        <v>57</v>
      </c>
      <c r="F1346" s="10" t="s">
        <v>12</v>
      </c>
      <c r="G1346" s="10" t="str">
        <f>_xlfn.IFNA(VLOOKUP($A1346,'[1]Engaged Deals'!$A:$J,2,FALSE),"No")</f>
        <v>No</v>
      </c>
      <c r="H1346" s="10" t="s">
        <v>11</v>
      </c>
      <c r="I1346" s="44" t="s">
        <v>195</v>
      </c>
      <c r="J1346" s="66">
        <v>42909</v>
      </c>
      <c r="K1346" s="65" t="s">
        <v>1722</v>
      </c>
      <c r="L1346" s="44" t="s">
        <v>8</v>
      </c>
      <c r="M1346" s="62">
        <v>42909</v>
      </c>
      <c r="N1346" s="64">
        <v>150000</v>
      </c>
      <c r="O1346" s="7">
        <f>N1346/1000000</f>
        <v>0.15</v>
      </c>
      <c r="P1346" s="63">
        <v>12</v>
      </c>
      <c r="Q1346" s="62" t="s">
        <v>7</v>
      </c>
      <c r="R1346" s="61" t="s">
        <v>281</v>
      </c>
      <c r="S1346" s="44" t="s">
        <v>73</v>
      </c>
      <c r="T1346" s="44" t="s">
        <v>72</v>
      </c>
      <c r="U1346" s="44" t="s">
        <v>370</v>
      </c>
      <c r="V1346" s="44" t="s">
        <v>1720</v>
      </c>
      <c r="W1346" s="44" t="s">
        <v>1719</v>
      </c>
      <c r="Y1346" s="13" t="s">
        <v>0</v>
      </c>
    </row>
    <row r="1347" spans="1:25" hidden="1" x14ac:dyDescent="0.25">
      <c r="A1347" s="67" t="s">
        <v>1724</v>
      </c>
      <c r="B1347" s="44" t="s">
        <v>65</v>
      </c>
      <c r="C1347" s="44" t="s">
        <v>459</v>
      </c>
      <c r="D1347" s="44" t="s">
        <v>1723</v>
      </c>
      <c r="E1347" s="44" t="s">
        <v>57</v>
      </c>
      <c r="F1347" s="10" t="s">
        <v>12</v>
      </c>
      <c r="G1347" s="10" t="str">
        <f>_xlfn.IFNA(VLOOKUP($A1347,'[1]Engaged Deals'!$A:$J,2,FALSE),"No")</f>
        <v>No</v>
      </c>
      <c r="H1347" s="10" t="s">
        <v>11</v>
      </c>
      <c r="I1347" s="44" t="s">
        <v>195</v>
      </c>
      <c r="J1347" s="66">
        <v>42909</v>
      </c>
      <c r="K1347" s="65" t="s">
        <v>1722</v>
      </c>
      <c r="L1347" s="44" t="s">
        <v>8</v>
      </c>
      <c r="M1347" s="62">
        <v>42909</v>
      </c>
      <c r="N1347" s="64">
        <v>10000</v>
      </c>
      <c r="O1347" s="7">
        <f>N1347/1000000</f>
        <v>0.01</v>
      </c>
      <c r="P1347" s="63">
        <v>12</v>
      </c>
      <c r="Q1347" s="62" t="s">
        <v>1721</v>
      </c>
      <c r="R1347" s="61" t="s">
        <v>6</v>
      </c>
      <c r="S1347" s="44" t="s">
        <v>47</v>
      </c>
      <c r="T1347" s="44" t="s">
        <v>46</v>
      </c>
      <c r="U1347" s="44" t="s">
        <v>341</v>
      </c>
      <c r="V1347" s="44" t="s">
        <v>1720</v>
      </c>
      <c r="W1347" s="44" t="s">
        <v>1719</v>
      </c>
      <c r="Y1347" s="13" t="s">
        <v>0</v>
      </c>
    </row>
    <row r="1348" spans="1:25" hidden="1" x14ac:dyDescent="0.25">
      <c r="A1348" s="81" t="s">
        <v>1718</v>
      </c>
      <c r="B1348" s="74" t="s">
        <v>32</v>
      </c>
      <c r="C1348" s="74" t="s">
        <v>424</v>
      </c>
      <c r="D1348" s="74" t="s">
        <v>1717</v>
      </c>
      <c r="E1348" s="74" t="s">
        <v>1716</v>
      </c>
      <c r="F1348" s="10" t="s">
        <v>269</v>
      </c>
      <c r="G1348" s="10" t="str">
        <f>_xlfn.IFNA(VLOOKUP($A1348,'[1]Engaged Deals'!$A:$J,2,FALSE),"No")</f>
        <v>No</v>
      </c>
      <c r="H1348" s="10" t="s">
        <v>27</v>
      </c>
      <c r="I1348" s="74" t="s">
        <v>268</v>
      </c>
      <c r="J1348" s="79">
        <v>42920</v>
      </c>
      <c r="K1348" s="80" t="s">
        <v>1715</v>
      </c>
      <c r="L1348" s="74" t="s">
        <v>8</v>
      </c>
      <c r="M1348" s="79">
        <v>42920</v>
      </c>
      <c r="N1348" s="78">
        <v>155000</v>
      </c>
      <c r="O1348" s="7">
        <f>N1348/1000000</f>
        <v>0.155</v>
      </c>
      <c r="P1348" s="77">
        <v>12</v>
      </c>
      <c r="Q1348" s="76" t="s">
        <v>135</v>
      </c>
      <c r="R1348" s="75" t="s">
        <v>6</v>
      </c>
      <c r="S1348" s="74" t="s">
        <v>47</v>
      </c>
      <c r="T1348" s="74" t="s">
        <v>46</v>
      </c>
      <c r="U1348" s="74" t="s">
        <v>1714</v>
      </c>
      <c r="V1348" s="44" t="s">
        <v>1713</v>
      </c>
      <c r="W1348" s="44" t="s">
        <v>1632</v>
      </c>
      <c r="Y1348" s="13" t="s">
        <v>0</v>
      </c>
    </row>
    <row r="1349" spans="1:25" hidden="1" x14ac:dyDescent="0.25">
      <c r="A1349" s="67" t="s">
        <v>1712</v>
      </c>
      <c r="B1349" s="44" t="s">
        <v>149</v>
      </c>
      <c r="C1349" s="44" t="s">
        <v>148</v>
      </c>
      <c r="D1349" s="44" t="s">
        <v>1711</v>
      </c>
      <c r="E1349" s="44" t="s">
        <v>251</v>
      </c>
      <c r="F1349" s="10" t="s">
        <v>61</v>
      </c>
      <c r="G1349" s="10" t="str">
        <f>_xlfn.IFNA(VLOOKUP($A1349,'[1]Engaged Deals'!$A:$J,2,FALSE),"No")</f>
        <v>No</v>
      </c>
      <c r="H1349" s="10" t="s">
        <v>11</v>
      </c>
      <c r="I1349" s="44" t="s">
        <v>119</v>
      </c>
      <c r="J1349" s="66">
        <v>42914</v>
      </c>
      <c r="K1349" s="65" t="s">
        <v>1710</v>
      </c>
      <c r="L1349" s="44" t="s">
        <v>8</v>
      </c>
      <c r="M1349" s="62">
        <v>42914</v>
      </c>
      <c r="N1349" s="64">
        <v>10000</v>
      </c>
      <c r="O1349" s="7">
        <f>N1349/1000000</f>
        <v>0.01</v>
      </c>
      <c r="P1349" s="63">
        <v>12</v>
      </c>
      <c r="Q1349" s="62" t="s">
        <v>1709</v>
      </c>
      <c r="R1349" s="61" t="s">
        <v>6</v>
      </c>
      <c r="S1349" s="44" t="s">
        <v>73</v>
      </c>
      <c r="T1349" s="44" t="s">
        <v>72</v>
      </c>
      <c r="U1349" s="44" t="s">
        <v>346</v>
      </c>
      <c r="V1349" s="44" t="s">
        <v>1708</v>
      </c>
      <c r="W1349" s="44" t="s">
        <v>123</v>
      </c>
      <c r="Y1349" s="13" t="s">
        <v>0</v>
      </c>
    </row>
    <row r="1350" spans="1:25" hidden="1" x14ac:dyDescent="0.25">
      <c r="A1350" s="67" t="s">
        <v>1707</v>
      </c>
      <c r="B1350" s="44" t="s">
        <v>149</v>
      </c>
      <c r="C1350" s="44" t="s">
        <v>207</v>
      </c>
      <c r="D1350" s="44" t="s">
        <v>1706</v>
      </c>
      <c r="E1350" s="44" t="s">
        <v>1705</v>
      </c>
      <c r="F1350" s="10" t="s">
        <v>28</v>
      </c>
      <c r="G1350" s="10" t="str">
        <f>_xlfn.IFNA(VLOOKUP($A1350,'[1]Engaged Deals'!$A:$J,2,FALSE),"No")</f>
        <v>No</v>
      </c>
      <c r="H1350" s="10" t="s">
        <v>11</v>
      </c>
      <c r="I1350" s="44" t="s">
        <v>187</v>
      </c>
      <c r="J1350" s="66">
        <v>42915</v>
      </c>
      <c r="K1350" s="65" t="s">
        <v>1704</v>
      </c>
      <c r="L1350" s="44" t="s">
        <v>24</v>
      </c>
      <c r="M1350" s="62">
        <v>42915</v>
      </c>
      <c r="N1350" s="64">
        <v>310000</v>
      </c>
      <c r="O1350" s="7">
        <f>N1350/1000000</f>
        <v>0.31</v>
      </c>
      <c r="P1350" s="63">
        <v>36</v>
      </c>
      <c r="Q1350" s="62" t="s">
        <v>1703</v>
      </c>
      <c r="R1350" s="61" t="s">
        <v>21</v>
      </c>
      <c r="S1350" s="44" t="s">
        <v>107</v>
      </c>
      <c r="T1350" s="44" t="s">
        <v>106</v>
      </c>
      <c r="U1350" s="44" t="s">
        <v>105</v>
      </c>
      <c r="V1350" s="44" t="s">
        <v>1702</v>
      </c>
      <c r="W1350" s="44"/>
      <c r="Y1350" s="13" t="s">
        <v>0</v>
      </c>
    </row>
    <row r="1351" spans="1:25" x14ac:dyDescent="0.25">
      <c r="A1351" s="67" t="s">
        <v>1701</v>
      </c>
      <c r="B1351" s="44" t="s">
        <v>32</v>
      </c>
      <c r="C1351" s="44" t="s">
        <v>190</v>
      </c>
      <c r="D1351" s="44" t="s">
        <v>1700</v>
      </c>
      <c r="E1351" s="44" t="s">
        <v>1699</v>
      </c>
      <c r="F1351" s="10" t="s">
        <v>98</v>
      </c>
      <c r="G1351" s="10" t="str">
        <f>_xlfn.IFNA(VLOOKUP($A1351,'[1]Engaged Deals'!$A:$J,2,FALSE),"No")</f>
        <v>No</v>
      </c>
      <c r="H1351" s="10" t="s">
        <v>11</v>
      </c>
      <c r="I1351" s="44" t="s">
        <v>329</v>
      </c>
      <c r="J1351" s="66">
        <v>42916</v>
      </c>
      <c r="K1351" s="65" t="s">
        <v>1698</v>
      </c>
      <c r="L1351" s="44" t="s">
        <v>8</v>
      </c>
      <c r="M1351" s="62">
        <v>42916</v>
      </c>
      <c r="N1351" s="64">
        <v>100000</v>
      </c>
      <c r="O1351" s="7">
        <f>N1351/1000000</f>
        <v>0.1</v>
      </c>
      <c r="P1351" s="63">
        <v>12</v>
      </c>
      <c r="Q1351" s="62" t="s">
        <v>126</v>
      </c>
      <c r="R1351" s="61" t="s">
        <v>6</v>
      </c>
      <c r="S1351" s="44" t="s">
        <v>73</v>
      </c>
      <c r="T1351" s="44" t="s">
        <v>312</v>
      </c>
      <c r="U1351" s="44" t="s">
        <v>311</v>
      </c>
      <c r="V1351" s="44" t="s">
        <v>40</v>
      </c>
      <c r="W1351" s="44" t="s">
        <v>115</v>
      </c>
      <c r="Y1351" s="13" t="s">
        <v>0</v>
      </c>
    </row>
    <row r="1352" spans="1:25" hidden="1" x14ac:dyDescent="0.25">
      <c r="A1352" s="67" t="s">
        <v>1697</v>
      </c>
      <c r="B1352" s="44" t="s">
        <v>32</v>
      </c>
      <c r="C1352" s="44" t="s">
        <v>41</v>
      </c>
      <c r="D1352" s="44" t="s">
        <v>1696</v>
      </c>
      <c r="E1352" s="44" t="s">
        <v>1695</v>
      </c>
      <c r="F1352" s="10" t="s">
        <v>28</v>
      </c>
      <c r="G1352" s="10" t="str">
        <f>_xlfn.IFNA(VLOOKUP($A1352,'[1]Engaged Deals'!$A:$J,2,FALSE),"No")</f>
        <v>No</v>
      </c>
      <c r="H1352" s="10" t="s">
        <v>27</v>
      </c>
      <c r="I1352" s="44" t="s">
        <v>187</v>
      </c>
      <c r="J1352" s="66">
        <v>42917</v>
      </c>
      <c r="K1352" s="65" t="s">
        <v>1694</v>
      </c>
      <c r="L1352" s="44" t="s">
        <v>8</v>
      </c>
      <c r="M1352" s="66">
        <v>42917</v>
      </c>
      <c r="N1352" s="64">
        <v>50000</v>
      </c>
      <c r="O1352" s="7">
        <f>N1352/1000000</f>
        <v>0.05</v>
      </c>
      <c r="P1352" s="63">
        <v>12</v>
      </c>
      <c r="Q1352" s="62" t="s">
        <v>7</v>
      </c>
      <c r="R1352" s="61" t="s">
        <v>21</v>
      </c>
      <c r="S1352" s="44" t="s">
        <v>73</v>
      </c>
      <c r="T1352" s="44" t="s">
        <v>72</v>
      </c>
      <c r="U1352" s="44" t="s">
        <v>231</v>
      </c>
      <c r="V1352" s="44" t="s">
        <v>1693</v>
      </c>
      <c r="W1352" s="44" t="s">
        <v>115</v>
      </c>
      <c r="Y1352" s="13" t="s">
        <v>0</v>
      </c>
    </row>
    <row r="1353" spans="1:25" hidden="1" x14ac:dyDescent="0.25">
      <c r="A1353" s="67" t="s">
        <v>1692</v>
      </c>
      <c r="B1353" s="44" t="s">
        <v>532</v>
      </c>
      <c r="C1353" s="44" t="s">
        <v>531</v>
      </c>
      <c r="D1353" s="44" t="s">
        <v>1691</v>
      </c>
      <c r="E1353" s="44" t="s">
        <v>57</v>
      </c>
      <c r="F1353" s="10" t="s">
        <v>269</v>
      </c>
      <c r="G1353" s="10" t="str">
        <f>_xlfn.IFNA(VLOOKUP($A1353,'[1]Engaged Deals'!$A:$J,2,FALSE),"No")</f>
        <v>No</v>
      </c>
      <c r="H1353" s="10" t="s">
        <v>60</v>
      </c>
      <c r="I1353" s="44" t="s">
        <v>268</v>
      </c>
      <c r="J1353" s="66">
        <v>43082</v>
      </c>
      <c r="K1353" s="65" t="s">
        <v>1690</v>
      </c>
      <c r="L1353" s="44" t="s">
        <v>8</v>
      </c>
      <c r="M1353" s="62">
        <v>43082</v>
      </c>
      <c r="N1353" s="64">
        <v>200000</v>
      </c>
      <c r="O1353" s="7">
        <f>N1353/1000000</f>
        <v>0.2</v>
      </c>
      <c r="P1353" s="63">
        <v>12</v>
      </c>
      <c r="Q1353" s="62" t="s">
        <v>1689</v>
      </c>
      <c r="R1353" s="61" t="s">
        <v>21</v>
      </c>
      <c r="S1353" s="44" t="s">
        <v>73</v>
      </c>
      <c r="T1353" s="44" t="s">
        <v>72</v>
      </c>
      <c r="U1353" s="44" t="s">
        <v>346</v>
      </c>
      <c r="V1353" s="44" t="s">
        <v>1688</v>
      </c>
      <c r="W1353" s="44" t="s">
        <v>160</v>
      </c>
      <c r="Y1353" s="13" t="s">
        <v>0</v>
      </c>
    </row>
    <row r="1354" spans="1:25" hidden="1" x14ac:dyDescent="0.25">
      <c r="A1354" s="67" t="s">
        <v>1687</v>
      </c>
      <c r="B1354" s="44" t="s">
        <v>52</v>
      </c>
      <c r="C1354" s="44" t="s">
        <v>52</v>
      </c>
      <c r="D1354" s="44" t="s">
        <v>1686</v>
      </c>
      <c r="E1354" s="44" t="s">
        <v>57</v>
      </c>
      <c r="F1354" s="10" t="s">
        <v>28</v>
      </c>
      <c r="G1354" s="10" t="str">
        <f>_xlfn.IFNA(VLOOKUP($A1354,'[1]Engaged Deals'!$A:$J,2,FALSE),"No")</f>
        <v>Yes</v>
      </c>
      <c r="H1354" s="10" t="s">
        <v>60</v>
      </c>
      <c r="I1354" s="44" t="s">
        <v>26</v>
      </c>
      <c r="J1354" s="66">
        <v>43098</v>
      </c>
      <c r="K1354" s="65" t="s">
        <v>1685</v>
      </c>
      <c r="L1354" s="44" t="s">
        <v>24</v>
      </c>
      <c r="M1354" s="62">
        <v>43098</v>
      </c>
      <c r="N1354" s="64">
        <v>952380</v>
      </c>
      <c r="O1354" s="7">
        <f>N1354/1000000</f>
        <v>0.95238</v>
      </c>
      <c r="P1354" s="63">
        <v>12</v>
      </c>
      <c r="Q1354" s="62" t="s">
        <v>179</v>
      </c>
      <c r="R1354" s="61" t="s">
        <v>21</v>
      </c>
      <c r="S1354" s="44" t="s">
        <v>47</v>
      </c>
      <c r="T1354" s="44" t="s">
        <v>91</v>
      </c>
      <c r="U1354" s="44" t="s">
        <v>1684</v>
      </c>
      <c r="V1354" s="44" t="s">
        <v>1683</v>
      </c>
      <c r="W1354" s="44" t="s">
        <v>1682</v>
      </c>
      <c r="X1354" s="1" t="s">
        <v>43</v>
      </c>
      <c r="Y1354" s="13" t="s">
        <v>0</v>
      </c>
    </row>
    <row r="1355" spans="1:25" hidden="1" x14ac:dyDescent="0.25">
      <c r="A1355" s="67" t="s">
        <v>1681</v>
      </c>
      <c r="B1355" s="44" t="s">
        <v>32</v>
      </c>
      <c r="C1355" s="44" t="s">
        <v>190</v>
      </c>
      <c r="D1355" s="44" t="s">
        <v>1680</v>
      </c>
      <c r="E1355" s="44" t="s">
        <v>300</v>
      </c>
      <c r="F1355" s="10" t="s">
        <v>61</v>
      </c>
      <c r="G1355" s="10" t="str">
        <f>_xlfn.IFNA(VLOOKUP($A1355,'[1]Engaged Deals'!$A:$J,2,FALSE),"No")</f>
        <v>No</v>
      </c>
      <c r="H1355" s="10" t="s">
        <v>11</v>
      </c>
      <c r="I1355" s="44" t="s">
        <v>59</v>
      </c>
      <c r="J1355" s="66">
        <v>42874</v>
      </c>
      <c r="K1355" s="65" t="s">
        <v>1679</v>
      </c>
      <c r="L1355" s="44" t="s">
        <v>24</v>
      </c>
      <c r="M1355" s="62">
        <v>42874</v>
      </c>
      <c r="N1355" s="64">
        <v>80000</v>
      </c>
      <c r="O1355" s="7">
        <f>N1355/1000000</f>
        <v>0.08</v>
      </c>
      <c r="P1355" s="63">
        <v>1</v>
      </c>
      <c r="Q1355" s="62" t="s">
        <v>1678</v>
      </c>
      <c r="R1355" s="61" t="s">
        <v>21</v>
      </c>
      <c r="S1355" s="44" t="s">
        <v>47</v>
      </c>
      <c r="T1355" s="44" t="s">
        <v>46</v>
      </c>
      <c r="U1355" s="44" t="s">
        <v>1602</v>
      </c>
      <c r="V1355" s="44" t="s">
        <v>40</v>
      </c>
      <c r="W1355" s="44"/>
      <c r="Y1355" s="13" t="s">
        <v>0</v>
      </c>
    </row>
    <row r="1356" spans="1:25" hidden="1" x14ac:dyDescent="0.25">
      <c r="A1356" s="67" t="s">
        <v>1677</v>
      </c>
      <c r="B1356" s="44" t="s">
        <v>32</v>
      </c>
      <c r="C1356" s="44" t="s">
        <v>190</v>
      </c>
      <c r="D1356" s="44" t="s">
        <v>1676</v>
      </c>
      <c r="E1356" s="44" t="s">
        <v>1675</v>
      </c>
      <c r="F1356" s="10" t="s">
        <v>12</v>
      </c>
      <c r="G1356" s="10" t="str">
        <f>_xlfn.IFNA(VLOOKUP($A1356,'[1]Engaged Deals'!$A:$J,2,FALSE),"No")</f>
        <v>No</v>
      </c>
      <c r="H1356" s="10" t="s">
        <v>27</v>
      </c>
      <c r="I1356" s="44" t="s">
        <v>10</v>
      </c>
      <c r="J1356" s="66">
        <v>42997</v>
      </c>
      <c r="K1356" s="65" t="s">
        <v>1674</v>
      </c>
      <c r="L1356" s="44" t="s">
        <v>8</v>
      </c>
      <c r="M1356" s="66">
        <v>42997</v>
      </c>
      <c r="N1356" s="64">
        <v>25000</v>
      </c>
      <c r="O1356" s="7">
        <f>N1356/1000000</f>
        <v>2.5000000000000001E-2</v>
      </c>
      <c r="P1356" s="63">
        <v>1</v>
      </c>
      <c r="Q1356" s="62" t="s">
        <v>7</v>
      </c>
      <c r="R1356" s="61" t="s">
        <v>6</v>
      </c>
      <c r="S1356" s="44" t="s">
        <v>73</v>
      </c>
      <c r="T1356" s="44" t="s">
        <v>669</v>
      </c>
      <c r="U1356" s="44" t="s">
        <v>1673</v>
      </c>
      <c r="V1356" s="44" t="s">
        <v>40</v>
      </c>
      <c r="W1356" s="44" t="s">
        <v>1672</v>
      </c>
      <c r="Y1356" s="13" t="s">
        <v>0</v>
      </c>
    </row>
    <row r="1357" spans="1:25" hidden="1" x14ac:dyDescent="0.25">
      <c r="A1357" s="67" t="s">
        <v>1671</v>
      </c>
      <c r="B1357" s="44" t="s">
        <v>149</v>
      </c>
      <c r="C1357" s="44" t="s">
        <v>207</v>
      </c>
      <c r="D1357" s="44" t="s">
        <v>1670</v>
      </c>
      <c r="E1357" s="44" t="s">
        <v>1669</v>
      </c>
      <c r="F1357" s="10" t="s">
        <v>61</v>
      </c>
      <c r="G1357" s="10" t="str">
        <f>_xlfn.IFNA(VLOOKUP($A1357,'[1]Engaged Deals'!$A:$J,2,FALSE),"No")</f>
        <v>No</v>
      </c>
      <c r="H1357" s="10" t="s">
        <v>27</v>
      </c>
      <c r="I1357" s="44" t="s">
        <v>59</v>
      </c>
      <c r="J1357" s="66">
        <v>42964</v>
      </c>
      <c r="K1357" s="65" t="s">
        <v>1668</v>
      </c>
      <c r="L1357" s="44" t="s">
        <v>8</v>
      </c>
      <c r="M1357" s="66">
        <v>42964</v>
      </c>
      <c r="N1357" s="64">
        <v>620000</v>
      </c>
      <c r="O1357" s="7">
        <f>N1357/1000000</f>
        <v>0.62</v>
      </c>
      <c r="P1357" s="63">
        <v>12</v>
      </c>
      <c r="Q1357" s="62" t="s">
        <v>7</v>
      </c>
      <c r="R1357" s="61" t="s">
        <v>6</v>
      </c>
      <c r="S1357" s="44" t="s">
        <v>47</v>
      </c>
      <c r="T1357" s="44" t="s">
        <v>162</v>
      </c>
      <c r="U1357" s="44" t="s">
        <v>214</v>
      </c>
      <c r="V1357" s="44" t="s">
        <v>1667</v>
      </c>
      <c r="W1357" s="44" t="s">
        <v>212</v>
      </c>
      <c r="Y1357" s="13" t="s">
        <v>0</v>
      </c>
    </row>
    <row r="1358" spans="1:25" hidden="1" x14ac:dyDescent="0.25">
      <c r="A1358" s="67" t="s">
        <v>1671</v>
      </c>
      <c r="B1358" s="44" t="s">
        <v>149</v>
      </c>
      <c r="C1358" s="44" t="s">
        <v>207</v>
      </c>
      <c r="D1358" s="44" t="s">
        <v>1670</v>
      </c>
      <c r="E1358" s="44" t="s">
        <v>1669</v>
      </c>
      <c r="F1358" s="10" t="s">
        <v>61</v>
      </c>
      <c r="G1358" s="10" t="str">
        <f>_xlfn.IFNA(VLOOKUP($A1358,'[1]Engaged Deals'!$A:$J,2,FALSE),"No")</f>
        <v>No</v>
      </c>
      <c r="H1358" s="10" t="s">
        <v>27</v>
      </c>
      <c r="I1358" s="44" t="s">
        <v>59</v>
      </c>
      <c r="J1358" s="66">
        <v>42964</v>
      </c>
      <c r="K1358" s="65" t="s">
        <v>1668</v>
      </c>
      <c r="L1358" s="44" t="s">
        <v>8</v>
      </c>
      <c r="M1358" s="66">
        <v>42964</v>
      </c>
      <c r="N1358" s="64">
        <v>620000</v>
      </c>
      <c r="O1358" s="7">
        <f>N1358/1000000</f>
        <v>0.62</v>
      </c>
      <c r="P1358" s="63">
        <v>12</v>
      </c>
      <c r="Q1358" s="62" t="s">
        <v>7</v>
      </c>
      <c r="R1358" s="61" t="s">
        <v>6</v>
      </c>
      <c r="S1358" s="44" t="s">
        <v>47</v>
      </c>
      <c r="T1358" s="44" t="s">
        <v>162</v>
      </c>
      <c r="U1358" s="44" t="s">
        <v>214</v>
      </c>
      <c r="V1358" s="44" t="s">
        <v>1667</v>
      </c>
      <c r="W1358" s="44" t="s">
        <v>212</v>
      </c>
      <c r="Y1358" s="13" t="s">
        <v>0</v>
      </c>
    </row>
    <row r="1359" spans="1:25" hidden="1" x14ac:dyDescent="0.25">
      <c r="A1359" s="67" t="s">
        <v>1666</v>
      </c>
      <c r="B1359" s="44" t="s">
        <v>32</v>
      </c>
      <c r="C1359" s="44" t="s">
        <v>190</v>
      </c>
      <c r="D1359" s="44" t="s">
        <v>1665</v>
      </c>
      <c r="E1359" s="44" t="s">
        <v>1664</v>
      </c>
      <c r="F1359" s="10" t="s">
        <v>12</v>
      </c>
      <c r="G1359" s="10" t="str">
        <f>_xlfn.IFNA(VLOOKUP($A1359,'[1]Engaged Deals'!$A:$J,2,FALSE),"No")</f>
        <v>No</v>
      </c>
      <c r="H1359" s="10" t="s">
        <v>27</v>
      </c>
      <c r="I1359" s="44" t="s">
        <v>10</v>
      </c>
      <c r="J1359" s="66">
        <v>42961</v>
      </c>
      <c r="K1359" s="65" t="s">
        <v>1663</v>
      </c>
      <c r="L1359" s="44" t="s">
        <v>24</v>
      </c>
      <c r="M1359" s="66">
        <v>42961</v>
      </c>
      <c r="N1359" s="64">
        <v>200000</v>
      </c>
      <c r="O1359" s="7">
        <f>N1359/1000000</f>
        <v>0.2</v>
      </c>
      <c r="P1359" s="63">
        <v>12</v>
      </c>
      <c r="Q1359" s="62" t="s">
        <v>1662</v>
      </c>
      <c r="R1359" s="61" t="s">
        <v>21</v>
      </c>
      <c r="S1359" s="44" t="s">
        <v>73</v>
      </c>
      <c r="T1359" s="44" t="s">
        <v>72</v>
      </c>
      <c r="U1359" s="44" t="s">
        <v>153</v>
      </c>
      <c r="V1359" s="44" t="s">
        <v>40</v>
      </c>
      <c r="W1359" s="44"/>
      <c r="Y1359" s="13" t="s">
        <v>0</v>
      </c>
    </row>
    <row r="1360" spans="1:25" hidden="1" x14ac:dyDescent="0.25">
      <c r="A1360" s="44" t="s">
        <v>1661</v>
      </c>
      <c r="B1360" s="44" t="s">
        <v>367</v>
      </c>
      <c r="C1360" s="44" t="s">
        <v>366</v>
      </c>
      <c r="D1360" s="44" t="s">
        <v>1660</v>
      </c>
      <c r="E1360" s="44" t="s">
        <v>1659</v>
      </c>
      <c r="F1360" s="10" t="s">
        <v>28</v>
      </c>
      <c r="G1360" s="10" t="str">
        <f>_xlfn.IFNA(VLOOKUP($A1360,'[1]Engaged Deals'!$A:$J,2,FALSE),"No")</f>
        <v>No</v>
      </c>
      <c r="H1360" s="10" t="s">
        <v>97</v>
      </c>
      <c r="I1360" s="44" t="s">
        <v>187</v>
      </c>
      <c r="J1360" s="66">
        <v>42814</v>
      </c>
      <c r="K1360" s="65" t="s">
        <v>1658</v>
      </c>
      <c r="L1360" s="44" t="s">
        <v>24</v>
      </c>
      <c r="M1360" s="62">
        <v>42814</v>
      </c>
      <c r="N1360" s="64">
        <v>125000</v>
      </c>
      <c r="O1360" s="7">
        <f>N1360/1000000</f>
        <v>0.125</v>
      </c>
      <c r="P1360" s="61">
        <v>12</v>
      </c>
      <c r="Q1360" s="62" t="s">
        <v>1657</v>
      </c>
      <c r="R1360" s="44" t="s">
        <v>21</v>
      </c>
      <c r="S1360" s="44" t="s">
        <v>107</v>
      </c>
      <c r="T1360" s="44" t="s">
        <v>106</v>
      </c>
      <c r="U1360" s="44" t="s">
        <v>1656</v>
      </c>
      <c r="V1360" s="44" t="s">
        <v>1079</v>
      </c>
      <c r="W1360" s="44" t="s">
        <v>123</v>
      </c>
      <c r="Y1360" s="13" t="s">
        <v>0</v>
      </c>
    </row>
    <row r="1361" spans="1:25" hidden="1" x14ac:dyDescent="0.25">
      <c r="A1361" s="67" t="s">
        <v>1655</v>
      </c>
      <c r="B1361" s="44" t="s">
        <v>149</v>
      </c>
      <c r="C1361" s="44" t="s">
        <v>207</v>
      </c>
      <c r="D1361" s="44" t="s">
        <v>1654</v>
      </c>
      <c r="E1361" s="44" t="s">
        <v>1653</v>
      </c>
      <c r="F1361" s="10" t="s">
        <v>61</v>
      </c>
      <c r="G1361" s="10" t="str">
        <f>_xlfn.IFNA(VLOOKUP($A1361,'[1]Engaged Deals'!$A:$J,2,FALSE),"No")</f>
        <v>No</v>
      </c>
      <c r="H1361" s="10" t="s">
        <v>11</v>
      </c>
      <c r="I1361" s="44" t="s">
        <v>119</v>
      </c>
      <c r="J1361" s="66">
        <v>42891</v>
      </c>
      <c r="K1361" s="65" t="s">
        <v>1652</v>
      </c>
      <c r="L1361" s="44" t="s">
        <v>24</v>
      </c>
      <c r="M1361" s="62">
        <v>42891</v>
      </c>
      <c r="N1361" s="64">
        <v>18600</v>
      </c>
      <c r="O1361" s="7">
        <f>N1361/1000000</f>
        <v>1.8599999999999998E-2</v>
      </c>
      <c r="P1361" s="63">
        <v>12</v>
      </c>
      <c r="Q1361" s="62" t="s">
        <v>1651</v>
      </c>
      <c r="R1361" s="61" t="s">
        <v>6</v>
      </c>
      <c r="S1361" s="44" t="s">
        <v>47</v>
      </c>
      <c r="T1361" s="44" t="s">
        <v>46</v>
      </c>
      <c r="U1361" s="44" t="s">
        <v>1650</v>
      </c>
      <c r="V1361" s="44" t="s">
        <v>1649</v>
      </c>
      <c r="W1361" s="44" t="s">
        <v>115</v>
      </c>
      <c r="Y1361" s="13" t="s">
        <v>0</v>
      </c>
    </row>
    <row r="1362" spans="1:25" hidden="1" x14ac:dyDescent="0.25">
      <c r="A1362" s="67" t="s">
        <v>1648</v>
      </c>
      <c r="B1362" s="44" t="s">
        <v>149</v>
      </c>
      <c r="C1362" s="44" t="s">
        <v>406</v>
      </c>
      <c r="D1362" s="44" t="s">
        <v>1647</v>
      </c>
      <c r="E1362" s="44" t="s">
        <v>1646</v>
      </c>
      <c r="F1362" s="10" t="s">
        <v>403</v>
      </c>
      <c r="G1362" s="10" t="str">
        <f>_xlfn.IFNA(VLOOKUP($A1362,'[1]Engaged Deals'!$A:$J,2,FALSE),"No")</f>
        <v>No</v>
      </c>
      <c r="H1362" s="10" t="s">
        <v>11</v>
      </c>
      <c r="I1362" s="44" t="s">
        <v>96</v>
      </c>
      <c r="J1362" s="66">
        <v>42846</v>
      </c>
      <c r="K1362" s="65" t="s">
        <v>1645</v>
      </c>
      <c r="L1362" s="44" t="s">
        <v>144</v>
      </c>
      <c r="M1362" s="62">
        <v>42846</v>
      </c>
      <c r="N1362" s="64">
        <v>50000</v>
      </c>
      <c r="O1362" s="7">
        <f>N1362/1000000</f>
        <v>0.05</v>
      </c>
      <c r="P1362" s="63">
        <v>12</v>
      </c>
      <c r="Q1362" s="62" t="s">
        <v>1644</v>
      </c>
      <c r="R1362" s="61" t="s">
        <v>6</v>
      </c>
      <c r="S1362" s="44" t="s">
        <v>107</v>
      </c>
      <c r="T1362" s="44" t="s">
        <v>106</v>
      </c>
      <c r="U1362" s="44" t="s">
        <v>1643</v>
      </c>
      <c r="V1362" s="44" t="s">
        <v>1642</v>
      </c>
      <c r="W1362" s="44"/>
      <c r="Y1362" s="13" t="s">
        <v>0</v>
      </c>
    </row>
    <row r="1363" spans="1:25" hidden="1" x14ac:dyDescent="0.25">
      <c r="A1363" s="67" t="s">
        <v>1641</v>
      </c>
      <c r="B1363" s="44" t="s">
        <v>32</v>
      </c>
      <c r="C1363" s="44" t="s">
        <v>190</v>
      </c>
      <c r="D1363" s="44" t="s">
        <v>1640</v>
      </c>
      <c r="E1363" s="44" t="s">
        <v>1639</v>
      </c>
      <c r="F1363" s="10" t="s">
        <v>61</v>
      </c>
      <c r="G1363" s="10" t="str">
        <f>_xlfn.IFNA(VLOOKUP($A1363,'[1]Engaged Deals'!$A:$J,2,FALSE),"No")</f>
        <v>Yes</v>
      </c>
      <c r="H1363" s="10" t="s">
        <v>27</v>
      </c>
      <c r="I1363" s="44" t="s">
        <v>59</v>
      </c>
      <c r="J1363" s="66">
        <v>43000</v>
      </c>
      <c r="K1363" s="65" t="s">
        <v>1638</v>
      </c>
      <c r="L1363" s="44" t="s">
        <v>24</v>
      </c>
      <c r="M1363" s="66">
        <v>43000</v>
      </c>
      <c r="N1363" s="64">
        <v>200000</v>
      </c>
      <c r="O1363" s="7">
        <f>N1363/1000000</f>
        <v>0.2</v>
      </c>
      <c r="P1363" s="63">
        <v>12</v>
      </c>
      <c r="Q1363" s="62" t="s">
        <v>266</v>
      </c>
      <c r="R1363" s="61" t="s">
        <v>21</v>
      </c>
      <c r="S1363" s="44" t="s">
        <v>47</v>
      </c>
      <c r="T1363" s="44" t="s">
        <v>162</v>
      </c>
      <c r="U1363" s="44" t="s">
        <v>214</v>
      </c>
      <c r="V1363" s="44" t="s">
        <v>40</v>
      </c>
      <c r="W1363" s="44"/>
      <c r="Y1363" s="13" t="s">
        <v>0</v>
      </c>
    </row>
    <row r="1364" spans="1:25" x14ac:dyDescent="0.25">
      <c r="A1364" s="67" t="s">
        <v>1637</v>
      </c>
      <c r="B1364" s="44" t="s">
        <v>32</v>
      </c>
      <c r="C1364" s="44" t="s">
        <v>190</v>
      </c>
      <c r="D1364" s="44" t="s">
        <v>1636</v>
      </c>
      <c r="E1364" s="44" t="s">
        <v>1635</v>
      </c>
      <c r="F1364" s="10" t="s">
        <v>98</v>
      </c>
      <c r="G1364" s="10" t="str">
        <f>_xlfn.IFNA(VLOOKUP($A1364,'[1]Engaged Deals'!$A:$J,2,FALSE),"No")</f>
        <v>No</v>
      </c>
      <c r="H1364" s="10" t="s">
        <v>27</v>
      </c>
      <c r="I1364" s="44" t="s">
        <v>645</v>
      </c>
      <c r="J1364" s="66">
        <v>42971</v>
      </c>
      <c r="K1364" s="65" t="s">
        <v>1634</v>
      </c>
      <c r="L1364" s="44" t="s">
        <v>24</v>
      </c>
      <c r="M1364" s="66">
        <v>42971</v>
      </c>
      <c r="N1364" s="64">
        <v>150000</v>
      </c>
      <c r="O1364" s="7">
        <f>N1364/1000000</f>
        <v>0.15</v>
      </c>
      <c r="P1364" s="63">
        <v>1</v>
      </c>
      <c r="Q1364" s="62" t="s">
        <v>179</v>
      </c>
      <c r="R1364" s="61" t="s">
        <v>6</v>
      </c>
      <c r="S1364" s="44" t="s">
        <v>493</v>
      </c>
      <c r="T1364" s="44" t="s">
        <v>492</v>
      </c>
      <c r="U1364" s="44" t="s">
        <v>1633</v>
      </c>
      <c r="V1364" s="44" t="s">
        <v>40</v>
      </c>
      <c r="W1364" s="44" t="s">
        <v>1632</v>
      </c>
      <c r="Y1364" s="13" t="s">
        <v>0</v>
      </c>
    </row>
    <row r="1365" spans="1:25" x14ac:dyDescent="0.25">
      <c r="A1365" s="81" t="s">
        <v>1631</v>
      </c>
      <c r="B1365" s="74" t="s">
        <v>32</v>
      </c>
      <c r="C1365" s="74" t="s">
        <v>190</v>
      </c>
      <c r="D1365" s="74" t="s">
        <v>1630</v>
      </c>
      <c r="E1365" s="74" t="s">
        <v>1629</v>
      </c>
      <c r="F1365" s="10" t="s">
        <v>98</v>
      </c>
      <c r="G1365" s="10" t="str">
        <f>_xlfn.IFNA(VLOOKUP($A1365,'[1]Engaged Deals'!$A:$J,2,FALSE),"No")</f>
        <v>No</v>
      </c>
      <c r="H1365" s="10" t="s">
        <v>27</v>
      </c>
      <c r="I1365" s="74" t="s">
        <v>557</v>
      </c>
      <c r="J1365" s="79">
        <v>42919</v>
      </c>
      <c r="K1365" s="80" t="s">
        <v>1628</v>
      </c>
      <c r="L1365" s="74" t="s">
        <v>24</v>
      </c>
      <c r="M1365" s="79">
        <v>42919</v>
      </c>
      <c r="N1365" s="78">
        <v>50000</v>
      </c>
      <c r="O1365" s="7">
        <f>N1365/1000000</f>
        <v>0.05</v>
      </c>
      <c r="P1365" s="77">
        <v>12</v>
      </c>
      <c r="Q1365" s="76" t="s">
        <v>135</v>
      </c>
      <c r="R1365" s="75" t="s">
        <v>21</v>
      </c>
      <c r="S1365" s="74" t="s">
        <v>107</v>
      </c>
      <c r="T1365" s="74" t="s">
        <v>106</v>
      </c>
      <c r="U1365" s="74" t="s">
        <v>1627</v>
      </c>
      <c r="V1365" s="44" t="s">
        <v>40</v>
      </c>
      <c r="W1365" s="44"/>
      <c r="Y1365" s="13" t="s">
        <v>0</v>
      </c>
    </row>
    <row r="1366" spans="1:25" hidden="1" x14ac:dyDescent="0.25">
      <c r="A1366" s="67" t="s">
        <v>1626</v>
      </c>
      <c r="B1366" s="44" t="s">
        <v>65</v>
      </c>
      <c r="C1366" s="44" t="s">
        <v>158</v>
      </c>
      <c r="D1366" s="44" t="s">
        <v>1625</v>
      </c>
      <c r="E1366" s="44" t="s">
        <v>1624</v>
      </c>
      <c r="F1366" s="10" t="s">
        <v>28</v>
      </c>
      <c r="G1366" s="10" t="str">
        <f>_xlfn.IFNA(VLOOKUP($A1366,'[1]Engaged Deals'!$A:$J,2,FALSE),"No")</f>
        <v>No</v>
      </c>
      <c r="H1366" s="10" t="s">
        <v>11</v>
      </c>
      <c r="I1366" s="44" t="s">
        <v>26</v>
      </c>
      <c r="J1366" s="66">
        <v>42864</v>
      </c>
      <c r="K1366" s="65" t="s">
        <v>1623</v>
      </c>
      <c r="L1366" s="44" t="s">
        <v>24</v>
      </c>
      <c r="M1366" s="62">
        <v>42864</v>
      </c>
      <c r="N1366" s="64">
        <v>75000</v>
      </c>
      <c r="O1366" s="7">
        <f>N1366/1000000</f>
        <v>7.4999999999999997E-2</v>
      </c>
      <c r="P1366" s="63">
        <v>1</v>
      </c>
      <c r="Q1366" s="62" t="s">
        <v>203</v>
      </c>
      <c r="R1366" s="61" t="s">
        <v>6</v>
      </c>
      <c r="S1366" s="44" t="s">
        <v>134</v>
      </c>
      <c r="T1366" s="44" t="s">
        <v>133</v>
      </c>
      <c r="U1366" s="44" t="s">
        <v>132</v>
      </c>
      <c r="V1366" s="44" t="s">
        <v>333</v>
      </c>
      <c r="W1366" s="44"/>
      <c r="Y1366" s="13" t="s">
        <v>0</v>
      </c>
    </row>
    <row r="1367" spans="1:25" hidden="1" x14ac:dyDescent="0.25">
      <c r="A1367" s="81" t="s">
        <v>1622</v>
      </c>
      <c r="B1367" s="74" t="s">
        <v>65</v>
      </c>
      <c r="C1367" s="74" t="s">
        <v>166</v>
      </c>
      <c r="D1367" s="74" t="s">
        <v>1621</v>
      </c>
      <c r="E1367" s="74" t="s">
        <v>1620</v>
      </c>
      <c r="F1367" s="10" t="s">
        <v>269</v>
      </c>
      <c r="G1367" s="10" t="str">
        <f>_xlfn.IFNA(VLOOKUP($A1367,'[1]Engaged Deals'!$A:$J,2,FALSE),"No")</f>
        <v>No</v>
      </c>
      <c r="H1367" s="10" t="s">
        <v>11</v>
      </c>
      <c r="I1367" s="74" t="s">
        <v>625</v>
      </c>
      <c r="J1367" s="79">
        <v>42915</v>
      </c>
      <c r="K1367" s="80" t="s">
        <v>1619</v>
      </c>
      <c r="L1367" s="74" t="s">
        <v>24</v>
      </c>
      <c r="M1367" s="76">
        <v>42915</v>
      </c>
      <c r="N1367" s="78">
        <v>150000</v>
      </c>
      <c r="O1367" s="7">
        <f>N1367/1000000</f>
        <v>0.15</v>
      </c>
      <c r="P1367" s="77">
        <v>12</v>
      </c>
      <c r="Q1367" s="76" t="s">
        <v>7</v>
      </c>
      <c r="R1367" s="75" t="s">
        <v>6</v>
      </c>
      <c r="S1367" s="74" t="s">
        <v>47</v>
      </c>
      <c r="T1367" s="74" t="s">
        <v>162</v>
      </c>
      <c r="U1367" s="74"/>
      <c r="V1367" s="44" t="s">
        <v>1618</v>
      </c>
      <c r="W1367" s="44" t="s">
        <v>1617</v>
      </c>
      <c r="Y1367" s="13" t="s">
        <v>0</v>
      </c>
    </row>
    <row r="1368" spans="1:25" hidden="1" x14ac:dyDescent="0.25">
      <c r="A1368" s="67" t="s">
        <v>1616</v>
      </c>
      <c r="B1368" s="44" t="s">
        <v>32</v>
      </c>
      <c r="C1368" s="44" t="s">
        <v>41</v>
      </c>
      <c r="D1368" s="44" t="s">
        <v>1615</v>
      </c>
      <c r="E1368" s="44" t="s">
        <v>1614</v>
      </c>
      <c r="F1368" s="10" t="s">
        <v>61</v>
      </c>
      <c r="G1368" s="10" t="str">
        <f>_xlfn.IFNA(VLOOKUP($A1368,'[1]Engaged Deals'!$A:$J,2,FALSE),"No")</f>
        <v>No</v>
      </c>
      <c r="H1368" s="10" t="s">
        <v>27</v>
      </c>
      <c r="I1368" s="44" t="s">
        <v>59</v>
      </c>
      <c r="J1368" s="66">
        <v>42992</v>
      </c>
      <c r="K1368" s="65" t="s">
        <v>1613</v>
      </c>
      <c r="L1368" s="44" t="s">
        <v>24</v>
      </c>
      <c r="M1368" s="66">
        <v>42992</v>
      </c>
      <c r="N1368" s="64">
        <v>1500000</v>
      </c>
      <c r="O1368" s="7">
        <f>N1368/1000000</f>
        <v>1.5</v>
      </c>
      <c r="P1368" s="63">
        <v>12</v>
      </c>
      <c r="Q1368" s="62" t="s">
        <v>203</v>
      </c>
      <c r="R1368" s="61" t="s">
        <v>21</v>
      </c>
      <c r="S1368" s="44" t="s">
        <v>47</v>
      </c>
      <c r="T1368" s="44" t="s">
        <v>162</v>
      </c>
      <c r="U1368" s="44" t="s">
        <v>214</v>
      </c>
      <c r="V1368" s="44" t="s">
        <v>1612</v>
      </c>
      <c r="W1368" s="44" t="s">
        <v>454</v>
      </c>
      <c r="Y1368" s="13" t="s">
        <v>0</v>
      </c>
    </row>
    <row r="1369" spans="1:25" hidden="1" x14ac:dyDescent="0.25">
      <c r="A1369" s="67" t="s">
        <v>1611</v>
      </c>
      <c r="B1369" s="44" t="s">
        <v>149</v>
      </c>
      <c r="C1369" s="44" t="s">
        <v>148</v>
      </c>
      <c r="D1369" s="44" t="s">
        <v>1610</v>
      </c>
      <c r="E1369" s="44" t="s">
        <v>1609</v>
      </c>
      <c r="F1369" s="10" t="s">
        <v>28</v>
      </c>
      <c r="G1369" s="10" t="str">
        <f>_xlfn.IFNA(VLOOKUP($A1369,'[1]Engaged Deals'!$A:$J,2,FALSE),"No")</f>
        <v>No</v>
      </c>
      <c r="H1369" s="10" t="s">
        <v>11</v>
      </c>
      <c r="I1369" s="44" t="s">
        <v>26</v>
      </c>
      <c r="J1369" s="66">
        <v>42901</v>
      </c>
      <c r="K1369" s="65" t="s">
        <v>1608</v>
      </c>
      <c r="L1369" s="44" t="s">
        <v>8</v>
      </c>
      <c r="M1369" s="62">
        <v>42901</v>
      </c>
      <c r="N1369" s="64">
        <v>200000</v>
      </c>
      <c r="O1369" s="7">
        <f>N1369/1000000</f>
        <v>0.2</v>
      </c>
      <c r="P1369" s="63">
        <v>12</v>
      </c>
      <c r="Q1369" s="62" t="s">
        <v>83</v>
      </c>
      <c r="R1369" s="61" t="s">
        <v>6</v>
      </c>
      <c r="S1369" s="44" t="s">
        <v>73</v>
      </c>
      <c r="T1369" s="44" t="s">
        <v>72</v>
      </c>
      <c r="U1369" s="44" t="s">
        <v>469</v>
      </c>
      <c r="V1369" s="44" t="s">
        <v>1607</v>
      </c>
      <c r="W1369" s="44" t="s">
        <v>115</v>
      </c>
      <c r="Y1369" s="13" t="s">
        <v>0</v>
      </c>
    </row>
    <row r="1370" spans="1:25" hidden="1" x14ac:dyDescent="0.25">
      <c r="A1370" s="67" t="s">
        <v>1606</v>
      </c>
      <c r="B1370" s="44" t="s">
        <v>367</v>
      </c>
      <c r="C1370" s="44" t="s">
        <v>366</v>
      </c>
      <c r="D1370" s="44" t="s">
        <v>1605</v>
      </c>
      <c r="E1370" s="44" t="s">
        <v>1604</v>
      </c>
      <c r="F1370" s="10" t="s">
        <v>61</v>
      </c>
      <c r="G1370" s="10" t="str">
        <f>_xlfn.IFNA(VLOOKUP($A1370,'[1]Engaged Deals'!$A:$J,2,FALSE),"No")</f>
        <v>No</v>
      </c>
      <c r="H1370" s="10" t="s">
        <v>11</v>
      </c>
      <c r="I1370" s="44" t="s">
        <v>59</v>
      </c>
      <c r="J1370" s="66">
        <v>42916</v>
      </c>
      <c r="K1370" s="65" t="s">
        <v>1603</v>
      </c>
      <c r="L1370" s="44" t="s">
        <v>8</v>
      </c>
      <c r="M1370" s="62">
        <v>42916</v>
      </c>
      <c r="N1370" s="64">
        <v>324600</v>
      </c>
      <c r="O1370" s="7">
        <f>N1370/1000000</f>
        <v>0.3246</v>
      </c>
      <c r="P1370" s="63">
        <v>12</v>
      </c>
      <c r="Q1370" s="62" t="s">
        <v>108</v>
      </c>
      <c r="R1370" s="61" t="s">
        <v>6</v>
      </c>
      <c r="S1370" s="53" t="s">
        <v>47</v>
      </c>
      <c r="T1370" s="44" t="s">
        <v>46</v>
      </c>
      <c r="U1370" s="44" t="s">
        <v>1602</v>
      </c>
      <c r="V1370" s="44" t="s">
        <v>1601</v>
      </c>
      <c r="W1370" s="44" t="s">
        <v>160</v>
      </c>
      <c r="Y1370" s="13" t="s">
        <v>0</v>
      </c>
    </row>
    <row r="1371" spans="1:25" hidden="1" x14ac:dyDescent="0.25">
      <c r="A1371" s="67" t="s">
        <v>1600</v>
      </c>
      <c r="B1371" s="44" t="s">
        <v>532</v>
      </c>
      <c r="C1371" s="44" t="s">
        <v>598</v>
      </c>
      <c r="D1371" s="44" t="s">
        <v>1599</v>
      </c>
      <c r="E1371" s="44" t="s">
        <v>1598</v>
      </c>
      <c r="F1371" s="10" t="s">
        <v>12</v>
      </c>
      <c r="G1371" s="10" t="str">
        <f>_xlfn.IFNA(VLOOKUP($A1371,'[1]Engaged Deals'!$A:$J,2,FALSE),"No")</f>
        <v>No</v>
      </c>
      <c r="H1371" s="10" t="s">
        <v>27</v>
      </c>
      <c r="I1371" s="44" t="s">
        <v>10</v>
      </c>
      <c r="J1371" s="66">
        <v>42996</v>
      </c>
      <c r="K1371" s="65" t="s">
        <v>1597</v>
      </c>
      <c r="L1371" s="44" t="s">
        <v>24</v>
      </c>
      <c r="M1371" s="66">
        <v>42996</v>
      </c>
      <c r="N1371" s="64">
        <v>1932066</v>
      </c>
      <c r="O1371" s="7">
        <f>N1371/1000000</f>
        <v>1.9320660000000001</v>
      </c>
      <c r="P1371" s="63">
        <v>1</v>
      </c>
      <c r="Q1371" s="62" t="s">
        <v>1596</v>
      </c>
      <c r="R1371" s="61" t="s">
        <v>21</v>
      </c>
      <c r="S1371" s="44" t="s">
        <v>172</v>
      </c>
      <c r="T1371" s="44" t="s">
        <v>171</v>
      </c>
      <c r="U1371" s="44" t="s">
        <v>1595</v>
      </c>
      <c r="V1371" s="44" t="s">
        <v>1594</v>
      </c>
      <c r="W1371" s="44" t="s">
        <v>168</v>
      </c>
      <c r="Y1371" s="13" t="s">
        <v>0</v>
      </c>
    </row>
    <row r="1372" spans="1:25" hidden="1" x14ac:dyDescent="0.25">
      <c r="A1372" s="67" t="s">
        <v>1593</v>
      </c>
      <c r="B1372" s="44" t="s">
        <v>149</v>
      </c>
      <c r="C1372" s="44" t="s">
        <v>148</v>
      </c>
      <c r="D1372" s="44" t="s">
        <v>1592</v>
      </c>
      <c r="E1372" s="44" t="s">
        <v>1204</v>
      </c>
      <c r="F1372" s="10" t="s">
        <v>28</v>
      </c>
      <c r="G1372" s="10" t="str">
        <f>_xlfn.IFNA(VLOOKUP($A1372,'[1]Engaged Deals'!$A:$J,2,FALSE),"No")</f>
        <v>No</v>
      </c>
      <c r="H1372" s="10" t="s">
        <v>11</v>
      </c>
      <c r="I1372" s="44" t="s">
        <v>26</v>
      </c>
      <c r="J1372" s="66">
        <v>42909</v>
      </c>
      <c r="K1372" s="65" t="s">
        <v>1591</v>
      </c>
      <c r="L1372" s="44" t="s">
        <v>8</v>
      </c>
      <c r="M1372" s="62">
        <v>42909</v>
      </c>
      <c r="N1372" s="64">
        <v>100000</v>
      </c>
      <c r="O1372" s="7">
        <f>N1372/1000000</f>
        <v>0.1</v>
      </c>
      <c r="P1372" s="63">
        <v>3</v>
      </c>
      <c r="Q1372" s="62" t="s">
        <v>7</v>
      </c>
      <c r="R1372" s="61" t="s">
        <v>6</v>
      </c>
      <c r="S1372" s="44" t="s">
        <v>73</v>
      </c>
      <c r="T1372" s="44" t="s">
        <v>312</v>
      </c>
      <c r="U1372" s="44" t="s">
        <v>311</v>
      </c>
      <c r="V1372" s="44" t="s">
        <v>1590</v>
      </c>
      <c r="W1372" s="44" t="s">
        <v>229</v>
      </c>
      <c r="Y1372" s="13" t="s">
        <v>0</v>
      </c>
    </row>
    <row r="1373" spans="1:25" hidden="1" x14ac:dyDescent="0.25">
      <c r="A1373" s="67" t="s">
        <v>1593</v>
      </c>
      <c r="B1373" s="44" t="s">
        <v>149</v>
      </c>
      <c r="C1373" s="44" t="s">
        <v>148</v>
      </c>
      <c r="D1373" s="44" t="s">
        <v>1592</v>
      </c>
      <c r="E1373" s="44" t="s">
        <v>1204</v>
      </c>
      <c r="F1373" s="10" t="s">
        <v>28</v>
      </c>
      <c r="G1373" s="10" t="str">
        <f>_xlfn.IFNA(VLOOKUP($A1373,'[1]Engaged Deals'!$A:$J,2,FALSE),"No")</f>
        <v>No</v>
      </c>
      <c r="H1373" s="10" t="s">
        <v>11</v>
      </c>
      <c r="I1373" s="44" t="s">
        <v>26</v>
      </c>
      <c r="J1373" s="66">
        <v>42909</v>
      </c>
      <c r="K1373" s="65" t="s">
        <v>1591</v>
      </c>
      <c r="L1373" s="44" t="s">
        <v>8</v>
      </c>
      <c r="M1373" s="62">
        <v>42909</v>
      </c>
      <c r="N1373" s="64">
        <v>25000</v>
      </c>
      <c r="O1373" s="7">
        <f>N1373/1000000</f>
        <v>2.5000000000000001E-2</v>
      </c>
      <c r="P1373" s="63">
        <v>1</v>
      </c>
      <c r="Q1373" s="62" t="s">
        <v>7</v>
      </c>
      <c r="R1373" s="61" t="s">
        <v>281</v>
      </c>
      <c r="S1373" s="44" t="s">
        <v>73</v>
      </c>
      <c r="T1373" s="44" t="s">
        <v>72</v>
      </c>
      <c r="U1373" s="44" t="s">
        <v>346</v>
      </c>
      <c r="V1373" s="44" t="s">
        <v>1590</v>
      </c>
      <c r="W1373" s="44" t="s">
        <v>229</v>
      </c>
      <c r="Y1373" s="13" t="s">
        <v>0</v>
      </c>
    </row>
    <row r="1374" spans="1:25" hidden="1" x14ac:dyDescent="0.25">
      <c r="A1374" s="67" t="s">
        <v>1589</v>
      </c>
      <c r="B1374" s="44" t="s">
        <v>32</v>
      </c>
      <c r="C1374" s="44" t="s">
        <v>190</v>
      </c>
      <c r="D1374" s="44" t="s">
        <v>1588</v>
      </c>
      <c r="E1374" s="44" t="s">
        <v>1587</v>
      </c>
      <c r="F1374" s="10" t="s">
        <v>28</v>
      </c>
      <c r="G1374" s="10" t="str">
        <f>_xlfn.IFNA(VLOOKUP($A1374,'[1]Engaged Deals'!$A:$J,2,FALSE),"No")</f>
        <v>No</v>
      </c>
      <c r="H1374" s="10" t="s">
        <v>11</v>
      </c>
      <c r="I1374" s="44" t="s">
        <v>26</v>
      </c>
      <c r="J1374" s="66">
        <v>42859</v>
      </c>
      <c r="K1374" s="65" t="s">
        <v>1586</v>
      </c>
      <c r="L1374" s="44" t="s">
        <v>24</v>
      </c>
      <c r="M1374" s="62">
        <v>42859</v>
      </c>
      <c r="N1374" s="64">
        <v>151000</v>
      </c>
      <c r="O1374" s="7">
        <f>N1374/1000000</f>
        <v>0.151</v>
      </c>
      <c r="P1374" s="63">
        <v>12</v>
      </c>
      <c r="Q1374" s="62" t="s">
        <v>1027</v>
      </c>
      <c r="R1374" s="61" t="s">
        <v>21</v>
      </c>
      <c r="S1374" s="44" t="s">
        <v>47</v>
      </c>
      <c r="T1374" s="44" t="s">
        <v>162</v>
      </c>
      <c r="U1374" s="44"/>
      <c r="V1374" s="44" t="s">
        <v>40</v>
      </c>
      <c r="W1374" s="44" t="s">
        <v>69</v>
      </c>
      <c r="Y1374" s="13" t="s">
        <v>0</v>
      </c>
    </row>
    <row r="1375" spans="1:25" hidden="1" x14ac:dyDescent="0.25">
      <c r="A1375" s="67" t="s">
        <v>1585</v>
      </c>
      <c r="B1375" s="44" t="s">
        <v>65</v>
      </c>
      <c r="C1375" s="44" t="s">
        <v>198</v>
      </c>
      <c r="D1375" s="44" t="s">
        <v>1584</v>
      </c>
      <c r="E1375" s="44" t="s">
        <v>1583</v>
      </c>
      <c r="F1375" s="10" t="s">
        <v>12</v>
      </c>
      <c r="G1375" s="10" t="str">
        <f>_xlfn.IFNA(VLOOKUP($A1375,'[1]Engaged Deals'!$A:$J,2,FALSE),"No")</f>
        <v>Yes</v>
      </c>
      <c r="H1375" s="10" t="s">
        <v>27</v>
      </c>
      <c r="I1375" s="44" t="s">
        <v>195</v>
      </c>
      <c r="J1375" s="66">
        <v>42972</v>
      </c>
      <c r="K1375" s="65" t="s">
        <v>1582</v>
      </c>
      <c r="L1375" s="44" t="s">
        <v>24</v>
      </c>
      <c r="M1375" s="66">
        <v>42972</v>
      </c>
      <c r="N1375" s="64">
        <v>4000000</v>
      </c>
      <c r="O1375" s="7">
        <f>N1375/1000000</f>
        <v>4</v>
      </c>
      <c r="P1375" s="63">
        <v>12</v>
      </c>
      <c r="Q1375" s="62" t="s">
        <v>93</v>
      </c>
      <c r="R1375" s="61" t="s">
        <v>6</v>
      </c>
      <c r="S1375" s="44" t="s">
        <v>47</v>
      </c>
      <c r="T1375" s="44" t="s">
        <v>91</v>
      </c>
      <c r="U1375" s="44" t="s">
        <v>1581</v>
      </c>
      <c r="V1375" s="44" t="s">
        <v>1580</v>
      </c>
      <c r="W1375" s="44" t="s">
        <v>1579</v>
      </c>
      <c r="X1375" s="1" t="s">
        <v>43</v>
      </c>
      <c r="Y1375" s="13" t="s">
        <v>0</v>
      </c>
    </row>
    <row r="1376" spans="1:25" x14ac:dyDescent="0.25">
      <c r="A1376" s="67" t="s">
        <v>1578</v>
      </c>
      <c r="B1376" s="44" t="s">
        <v>52</v>
      </c>
      <c r="C1376" s="44" t="s">
        <v>52</v>
      </c>
      <c r="D1376" s="44" t="s">
        <v>1577</v>
      </c>
      <c r="E1376" s="44" t="s">
        <v>1576</v>
      </c>
      <c r="F1376" s="10" t="s">
        <v>98</v>
      </c>
      <c r="G1376" s="10" t="str">
        <f>_xlfn.IFNA(VLOOKUP($A1376,'[1]Engaged Deals'!$A:$J,2,FALSE),"No")</f>
        <v>No</v>
      </c>
      <c r="H1376" s="10" t="s">
        <v>60</v>
      </c>
      <c r="I1376" s="44" t="s">
        <v>96</v>
      </c>
      <c r="J1376" s="66">
        <v>43094</v>
      </c>
      <c r="K1376" s="65" t="s">
        <v>1575</v>
      </c>
      <c r="L1376" s="44" t="s">
        <v>8</v>
      </c>
      <c r="M1376" s="62">
        <v>43094</v>
      </c>
      <c r="N1376" s="64">
        <v>95238</v>
      </c>
      <c r="O1376" s="7">
        <f>N1376/1000000</f>
        <v>9.5238000000000003E-2</v>
      </c>
      <c r="P1376" s="63">
        <v>12</v>
      </c>
      <c r="Q1376" s="62" t="s">
        <v>1575</v>
      </c>
      <c r="R1376" s="61" t="s">
        <v>6</v>
      </c>
      <c r="S1376" s="44" t="s">
        <v>47</v>
      </c>
      <c r="T1376" s="44" t="s">
        <v>46</v>
      </c>
      <c r="U1376" s="44" t="s">
        <v>341</v>
      </c>
      <c r="V1376" s="44" t="s">
        <v>1574</v>
      </c>
      <c r="W1376" s="44" t="s">
        <v>229</v>
      </c>
      <c r="Y1376" s="13" t="s">
        <v>0</v>
      </c>
    </row>
    <row r="1377" spans="1:25" hidden="1" x14ac:dyDescent="0.25">
      <c r="A1377" s="81" t="s">
        <v>1573</v>
      </c>
      <c r="B1377" s="74" t="s">
        <v>32</v>
      </c>
      <c r="C1377" s="74" t="s">
        <v>78</v>
      </c>
      <c r="D1377" s="74" t="s">
        <v>1572</v>
      </c>
      <c r="E1377" s="74" t="s">
        <v>57</v>
      </c>
      <c r="F1377" s="10" t="s">
        <v>28</v>
      </c>
      <c r="G1377" s="10" t="str">
        <f>_xlfn.IFNA(VLOOKUP($A1377,'[1]Engaged Deals'!$A:$J,2,FALSE),"No")</f>
        <v>No</v>
      </c>
      <c r="H1377" s="10" t="s">
        <v>27</v>
      </c>
      <c r="I1377" s="74" t="s">
        <v>26</v>
      </c>
      <c r="J1377" s="79">
        <v>42920</v>
      </c>
      <c r="K1377" s="80" t="s">
        <v>1571</v>
      </c>
      <c r="L1377" s="74" t="s">
        <v>8</v>
      </c>
      <c r="M1377" s="79">
        <v>42920</v>
      </c>
      <c r="N1377" s="78">
        <v>50000</v>
      </c>
      <c r="O1377" s="7">
        <f>N1377/1000000</f>
        <v>0.05</v>
      </c>
      <c r="P1377" s="77">
        <v>12</v>
      </c>
      <c r="Q1377" s="76" t="s">
        <v>1570</v>
      </c>
      <c r="R1377" s="75" t="s">
        <v>21</v>
      </c>
      <c r="S1377" s="88" t="s">
        <v>73</v>
      </c>
      <c r="T1377" s="74" t="s">
        <v>72</v>
      </c>
      <c r="U1377" s="74" t="s">
        <v>231</v>
      </c>
      <c r="V1377" s="44" t="s">
        <v>70</v>
      </c>
      <c r="W1377" s="44" t="s">
        <v>229</v>
      </c>
      <c r="Y1377" s="13" t="s">
        <v>0</v>
      </c>
    </row>
    <row r="1378" spans="1:25" hidden="1" x14ac:dyDescent="0.25">
      <c r="A1378" s="67" t="s">
        <v>1569</v>
      </c>
      <c r="B1378" s="44" t="s">
        <v>32</v>
      </c>
      <c r="C1378" s="44" t="s">
        <v>78</v>
      </c>
      <c r="D1378" s="44" t="s">
        <v>1568</v>
      </c>
      <c r="E1378" s="44" t="s">
        <v>1204</v>
      </c>
      <c r="F1378" s="10" t="s">
        <v>61</v>
      </c>
      <c r="G1378" s="10" t="str">
        <f>_xlfn.IFNA(VLOOKUP($A1378,'[1]Engaged Deals'!$A:$J,2,FALSE),"No")</f>
        <v>No</v>
      </c>
      <c r="H1378" s="10" t="s">
        <v>11</v>
      </c>
      <c r="I1378" s="44" t="s">
        <v>119</v>
      </c>
      <c r="J1378" s="66">
        <v>42904</v>
      </c>
      <c r="K1378" s="65" t="s">
        <v>1567</v>
      </c>
      <c r="L1378" s="44" t="s">
        <v>24</v>
      </c>
      <c r="M1378" s="62">
        <v>42904</v>
      </c>
      <c r="N1378" s="64">
        <v>150000</v>
      </c>
      <c r="O1378" s="7">
        <f>N1378/1000000</f>
        <v>0.15</v>
      </c>
      <c r="P1378" s="63">
        <v>2</v>
      </c>
      <c r="Q1378" s="62" t="s">
        <v>179</v>
      </c>
      <c r="R1378" s="61" t="s">
        <v>6</v>
      </c>
      <c r="S1378" s="44" t="s">
        <v>47</v>
      </c>
      <c r="T1378" s="44" t="s">
        <v>162</v>
      </c>
      <c r="U1378" s="44" t="s">
        <v>1566</v>
      </c>
      <c r="V1378" s="44" t="s">
        <v>1565</v>
      </c>
      <c r="W1378" s="44"/>
      <c r="Y1378" s="13" t="s">
        <v>0</v>
      </c>
    </row>
    <row r="1379" spans="1:25" x14ac:dyDescent="0.25">
      <c r="A1379" s="67" t="s">
        <v>1564</v>
      </c>
      <c r="B1379" s="44" t="s">
        <v>32</v>
      </c>
      <c r="C1379" s="44" t="s">
        <v>190</v>
      </c>
      <c r="D1379" s="44" t="s">
        <v>1563</v>
      </c>
      <c r="E1379" s="44" t="s">
        <v>1562</v>
      </c>
      <c r="F1379" s="10" t="s">
        <v>98</v>
      </c>
      <c r="G1379" s="10" t="str">
        <f>_xlfn.IFNA(VLOOKUP($A1379,'[1]Engaged Deals'!$A:$J,2,FALSE),"No")</f>
        <v>No</v>
      </c>
      <c r="H1379" s="10" t="s">
        <v>11</v>
      </c>
      <c r="I1379" s="44" t="s">
        <v>287</v>
      </c>
      <c r="J1379" s="66">
        <v>42902</v>
      </c>
      <c r="K1379" s="65" t="s">
        <v>1561</v>
      </c>
      <c r="L1379" s="44" t="s">
        <v>24</v>
      </c>
      <c r="M1379" s="62">
        <v>42902</v>
      </c>
      <c r="N1379" s="64">
        <v>50000</v>
      </c>
      <c r="O1379" s="7">
        <f>N1379/1000000</f>
        <v>0.05</v>
      </c>
      <c r="P1379" s="63">
        <v>12</v>
      </c>
      <c r="Q1379" s="62" t="s">
        <v>371</v>
      </c>
      <c r="R1379" s="61" t="s">
        <v>21</v>
      </c>
      <c r="S1379" s="44" t="s">
        <v>73</v>
      </c>
      <c r="T1379" s="44" t="s">
        <v>312</v>
      </c>
      <c r="U1379" s="44" t="s">
        <v>311</v>
      </c>
      <c r="V1379" s="44" t="s">
        <v>40</v>
      </c>
      <c r="W1379" s="44" t="s">
        <v>69</v>
      </c>
      <c r="Y1379" s="13" t="s">
        <v>0</v>
      </c>
    </row>
    <row r="1380" spans="1:25" x14ac:dyDescent="0.25">
      <c r="A1380" s="67" t="s">
        <v>1564</v>
      </c>
      <c r="B1380" s="44" t="s">
        <v>32</v>
      </c>
      <c r="C1380" s="44" t="s">
        <v>190</v>
      </c>
      <c r="D1380" s="44" t="s">
        <v>1563</v>
      </c>
      <c r="E1380" s="44" t="s">
        <v>1562</v>
      </c>
      <c r="F1380" s="10" t="s">
        <v>98</v>
      </c>
      <c r="G1380" s="10" t="str">
        <f>_xlfn.IFNA(VLOOKUP($A1380,'[1]Engaged Deals'!$A:$J,2,FALSE),"No")</f>
        <v>No</v>
      </c>
      <c r="H1380" s="10" t="s">
        <v>11</v>
      </c>
      <c r="I1380" s="44" t="s">
        <v>287</v>
      </c>
      <c r="J1380" s="66">
        <v>42902</v>
      </c>
      <c r="K1380" s="65" t="s">
        <v>1561</v>
      </c>
      <c r="L1380" s="44" t="s">
        <v>24</v>
      </c>
      <c r="M1380" s="62">
        <v>42902</v>
      </c>
      <c r="N1380" s="64">
        <v>50000</v>
      </c>
      <c r="O1380" s="7">
        <f>N1380/1000000</f>
        <v>0.05</v>
      </c>
      <c r="P1380" s="63">
        <v>12</v>
      </c>
      <c r="Q1380" s="62" t="s">
        <v>371</v>
      </c>
      <c r="R1380" s="61" t="s">
        <v>21</v>
      </c>
      <c r="S1380" s="53" t="s">
        <v>47</v>
      </c>
      <c r="T1380" s="44" t="s">
        <v>162</v>
      </c>
      <c r="U1380" s="44"/>
      <c r="V1380" s="44" t="s">
        <v>40</v>
      </c>
      <c r="W1380" s="44" t="s">
        <v>69</v>
      </c>
      <c r="Y1380" s="13" t="s">
        <v>0</v>
      </c>
    </row>
    <row r="1381" spans="1:25" hidden="1" x14ac:dyDescent="0.25">
      <c r="A1381" s="67" t="s">
        <v>1560</v>
      </c>
      <c r="B1381" s="44" t="s">
        <v>532</v>
      </c>
      <c r="C1381" s="44" t="s">
        <v>531</v>
      </c>
      <c r="D1381" s="44" t="s">
        <v>1559</v>
      </c>
      <c r="E1381" s="44" t="s">
        <v>57</v>
      </c>
      <c r="F1381" s="10" t="s">
        <v>28</v>
      </c>
      <c r="G1381" s="10" t="str">
        <f>_xlfn.IFNA(VLOOKUP($A1381,'[1]Engaged Deals'!$A:$J,2,FALSE),"No")</f>
        <v>No</v>
      </c>
      <c r="H1381" s="10" t="s">
        <v>27</v>
      </c>
      <c r="I1381" s="44" t="s">
        <v>26</v>
      </c>
      <c r="J1381" s="66">
        <v>42972</v>
      </c>
      <c r="K1381" s="65" t="s">
        <v>1558</v>
      </c>
      <c r="L1381" s="44" t="s">
        <v>8</v>
      </c>
      <c r="M1381" s="66">
        <v>42972</v>
      </c>
      <c r="N1381" s="64">
        <v>200000</v>
      </c>
      <c r="O1381" s="7">
        <f>N1381/1000000</f>
        <v>0.2</v>
      </c>
      <c r="P1381" s="63">
        <v>12</v>
      </c>
      <c r="Q1381" s="62" t="s">
        <v>135</v>
      </c>
      <c r="R1381" s="61" t="s">
        <v>21</v>
      </c>
      <c r="S1381" s="44" t="s">
        <v>73</v>
      </c>
      <c r="T1381" s="44" t="s">
        <v>72</v>
      </c>
      <c r="U1381" s="44" t="s">
        <v>346</v>
      </c>
      <c r="V1381" s="44" t="s">
        <v>1373</v>
      </c>
      <c r="W1381" s="44" t="s">
        <v>123</v>
      </c>
      <c r="Y1381" s="13" t="s">
        <v>0</v>
      </c>
    </row>
    <row r="1382" spans="1:25" hidden="1" x14ac:dyDescent="0.25">
      <c r="A1382" s="67" t="s">
        <v>1557</v>
      </c>
      <c r="B1382" s="44" t="s">
        <v>65</v>
      </c>
      <c r="C1382" s="44" t="s">
        <v>158</v>
      </c>
      <c r="D1382" s="44" t="s">
        <v>1556</v>
      </c>
      <c r="E1382" s="44" t="s">
        <v>1555</v>
      </c>
      <c r="F1382" s="10" t="s">
        <v>28</v>
      </c>
      <c r="G1382" s="10" t="str">
        <f>_xlfn.IFNA(VLOOKUP($A1382,'[1]Engaged Deals'!$A:$J,2,FALSE),"No")</f>
        <v>Yes</v>
      </c>
      <c r="H1382" s="10" t="s">
        <v>11</v>
      </c>
      <c r="I1382" s="44" t="s">
        <v>26</v>
      </c>
      <c r="J1382" s="66">
        <v>42846</v>
      </c>
      <c r="K1382" s="65" t="s">
        <v>1554</v>
      </c>
      <c r="L1382" s="44" t="s">
        <v>144</v>
      </c>
      <c r="M1382" s="62">
        <v>42846</v>
      </c>
      <c r="N1382" s="64">
        <v>2000000</v>
      </c>
      <c r="O1382" s="7">
        <f>N1382/1000000</f>
        <v>2</v>
      </c>
      <c r="P1382" s="63">
        <v>12</v>
      </c>
      <c r="Q1382" s="62" t="s">
        <v>74</v>
      </c>
      <c r="R1382" s="61" t="s">
        <v>142</v>
      </c>
      <c r="S1382" s="44" t="s">
        <v>47</v>
      </c>
      <c r="T1382" s="44" t="s">
        <v>162</v>
      </c>
      <c r="U1382" s="44" t="s">
        <v>214</v>
      </c>
      <c r="V1382" s="44" t="s">
        <v>1361</v>
      </c>
      <c r="W1382" s="44" t="s">
        <v>69</v>
      </c>
      <c r="X1382" s="1" t="s">
        <v>43</v>
      </c>
      <c r="Y1382" s="13" t="s">
        <v>0</v>
      </c>
    </row>
    <row r="1383" spans="1:25" x14ac:dyDescent="0.25">
      <c r="A1383" s="67" t="s">
        <v>1553</v>
      </c>
      <c r="B1383" s="44" t="s">
        <v>32</v>
      </c>
      <c r="C1383" s="44" t="s">
        <v>41</v>
      </c>
      <c r="D1383" s="44" t="s">
        <v>1552</v>
      </c>
      <c r="E1383" s="44" t="s">
        <v>57</v>
      </c>
      <c r="F1383" s="10" t="s">
        <v>98</v>
      </c>
      <c r="G1383" s="10" t="str">
        <f>_xlfn.IFNA(VLOOKUP($A1383,'[1]Engaged Deals'!$A:$J,2,FALSE),"No")</f>
        <v>No</v>
      </c>
      <c r="H1383" s="10" t="s">
        <v>11</v>
      </c>
      <c r="I1383" s="44" t="s">
        <v>96</v>
      </c>
      <c r="J1383" s="66">
        <v>42907</v>
      </c>
      <c r="K1383" s="65" t="s">
        <v>1551</v>
      </c>
      <c r="L1383" s="44" t="s">
        <v>109</v>
      </c>
      <c r="M1383" s="62">
        <v>42907</v>
      </c>
      <c r="N1383" s="64">
        <v>50000</v>
      </c>
      <c r="O1383" s="7">
        <f>N1383/1000000</f>
        <v>0.05</v>
      </c>
      <c r="P1383" s="63">
        <v>12</v>
      </c>
      <c r="Q1383" s="62" t="s">
        <v>282</v>
      </c>
      <c r="R1383" s="61" t="s">
        <v>21</v>
      </c>
      <c r="S1383" s="44" t="s">
        <v>47</v>
      </c>
      <c r="T1383" s="44" t="s">
        <v>46</v>
      </c>
      <c r="U1383" s="44" t="s">
        <v>341</v>
      </c>
      <c r="V1383" s="44" t="s">
        <v>1550</v>
      </c>
      <c r="W1383" s="44" t="s">
        <v>151</v>
      </c>
      <c r="Y1383" s="13" t="s">
        <v>0</v>
      </c>
    </row>
    <row r="1384" spans="1:25" hidden="1" x14ac:dyDescent="0.25">
      <c r="A1384" s="67" t="s">
        <v>1549</v>
      </c>
      <c r="B1384" s="44" t="s">
        <v>532</v>
      </c>
      <c r="C1384" s="44" t="s">
        <v>531</v>
      </c>
      <c r="D1384" s="44" t="s">
        <v>1548</v>
      </c>
      <c r="E1384" s="44" t="s">
        <v>1547</v>
      </c>
      <c r="F1384" s="10" t="s">
        <v>12</v>
      </c>
      <c r="G1384" s="10" t="str">
        <f>_xlfn.IFNA(VLOOKUP($A1384,'[1]Engaged Deals'!$A:$J,2,FALSE),"No")</f>
        <v>No</v>
      </c>
      <c r="H1384" s="10" t="s">
        <v>60</v>
      </c>
      <c r="I1384" s="44" t="s">
        <v>10</v>
      </c>
      <c r="J1384" s="66">
        <v>43099</v>
      </c>
      <c r="K1384" s="65" t="s">
        <v>1546</v>
      </c>
      <c r="L1384" s="44" t="s">
        <v>8</v>
      </c>
      <c r="M1384" s="62">
        <v>43099</v>
      </c>
      <c r="N1384" s="64">
        <v>100000</v>
      </c>
      <c r="O1384" s="7">
        <f>N1384/1000000</f>
        <v>0.1</v>
      </c>
      <c r="P1384" s="63">
        <v>1</v>
      </c>
      <c r="Q1384" s="62" t="s">
        <v>1545</v>
      </c>
      <c r="R1384" s="61" t="s">
        <v>6</v>
      </c>
      <c r="S1384" s="44" t="s">
        <v>73</v>
      </c>
      <c r="T1384" s="44" t="s">
        <v>72</v>
      </c>
      <c r="U1384" s="44" t="s">
        <v>346</v>
      </c>
      <c r="V1384" s="44" t="s">
        <v>903</v>
      </c>
      <c r="W1384" s="44" t="s">
        <v>160</v>
      </c>
      <c r="Y1384" s="13" t="s">
        <v>0</v>
      </c>
    </row>
    <row r="1385" spans="1:25" hidden="1" x14ac:dyDescent="0.25">
      <c r="A1385" s="60" t="s">
        <v>1543</v>
      </c>
      <c r="B1385" s="53" t="s">
        <v>65</v>
      </c>
      <c r="C1385" s="53" t="s">
        <v>158</v>
      </c>
      <c r="D1385" s="53" t="s">
        <v>1542</v>
      </c>
      <c r="E1385" s="53" t="s">
        <v>1541</v>
      </c>
      <c r="F1385" s="10" t="s">
        <v>28</v>
      </c>
      <c r="G1385" s="10" t="str">
        <f>_xlfn.IFNA(VLOOKUP($A1385,'[1]Engaged Deals'!$A:$J,2,FALSE),"No")</f>
        <v>Yes</v>
      </c>
      <c r="H1385" s="10" t="s">
        <v>60</v>
      </c>
      <c r="I1385" s="53" t="s">
        <v>26</v>
      </c>
      <c r="J1385" s="58">
        <v>43066</v>
      </c>
      <c r="K1385" s="59" t="s">
        <v>1540</v>
      </c>
      <c r="L1385" s="53" t="s">
        <v>8</v>
      </c>
      <c r="M1385" s="55">
        <v>43066</v>
      </c>
      <c r="N1385" s="57">
        <v>450000</v>
      </c>
      <c r="O1385" s="7">
        <f>N1385/1000000</f>
        <v>0.45</v>
      </c>
      <c r="P1385" s="56">
        <v>12</v>
      </c>
      <c r="Q1385" s="55" t="s">
        <v>1544</v>
      </c>
      <c r="R1385" s="54" t="s">
        <v>21</v>
      </c>
      <c r="S1385" s="53" t="s">
        <v>47</v>
      </c>
      <c r="T1385" s="53" t="s">
        <v>162</v>
      </c>
      <c r="U1385" s="53" t="s">
        <v>214</v>
      </c>
      <c r="V1385" s="53" t="s">
        <v>1538</v>
      </c>
      <c r="W1385" s="53" t="s">
        <v>212</v>
      </c>
      <c r="Y1385" s="13" t="s">
        <v>0</v>
      </c>
    </row>
    <row r="1386" spans="1:25" hidden="1" x14ac:dyDescent="0.25">
      <c r="A1386" s="60" t="s">
        <v>1543</v>
      </c>
      <c r="B1386" s="53" t="s">
        <v>65</v>
      </c>
      <c r="C1386" s="53" t="s">
        <v>158</v>
      </c>
      <c r="D1386" s="53" t="s">
        <v>1542</v>
      </c>
      <c r="E1386" s="53" t="s">
        <v>1541</v>
      </c>
      <c r="F1386" s="10" t="s">
        <v>28</v>
      </c>
      <c r="G1386" s="10" t="str">
        <f>_xlfn.IFNA(VLOOKUP($A1386,'[1]Engaged Deals'!$A:$J,2,FALSE),"No")</f>
        <v>Yes</v>
      </c>
      <c r="H1386" s="10" t="s">
        <v>60</v>
      </c>
      <c r="I1386" s="53" t="s">
        <v>26</v>
      </c>
      <c r="J1386" s="58">
        <v>43066</v>
      </c>
      <c r="K1386" s="59" t="s">
        <v>1540</v>
      </c>
      <c r="L1386" s="53" t="s">
        <v>8</v>
      </c>
      <c r="M1386" s="55">
        <v>43066</v>
      </c>
      <c r="N1386" s="57">
        <v>200000</v>
      </c>
      <c r="O1386" s="7">
        <f>N1386/1000000</f>
        <v>0.2</v>
      </c>
      <c r="P1386" s="56">
        <v>12</v>
      </c>
      <c r="Q1386" s="55" t="s">
        <v>1539</v>
      </c>
      <c r="R1386" s="54" t="s">
        <v>21</v>
      </c>
      <c r="S1386" s="53" t="s">
        <v>58</v>
      </c>
      <c r="T1386" s="53" t="s">
        <v>57</v>
      </c>
      <c r="U1386" s="53" t="s">
        <v>67</v>
      </c>
      <c r="V1386" s="53" t="s">
        <v>1538</v>
      </c>
      <c r="W1386" s="53" t="s">
        <v>212</v>
      </c>
      <c r="Y1386" s="13" t="s">
        <v>0</v>
      </c>
    </row>
    <row r="1387" spans="1:25" hidden="1" x14ac:dyDescent="0.25">
      <c r="A1387" s="95" t="s">
        <v>1537</v>
      </c>
      <c r="B1387" s="88" t="s">
        <v>367</v>
      </c>
      <c r="C1387" s="88" t="s">
        <v>366</v>
      </c>
      <c r="D1387" s="88" t="s">
        <v>1536</v>
      </c>
      <c r="E1387" s="88" t="s">
        <v>1535</v>
      </c>
      <c r="F1387" s="10" t="s">
        <v>28</v>
      </c>
      <c r="G1387" s="10" t="str">
        <f>_xlfn.IFNA(VLOOKUP($A1387,'[1]Engaged Deals'!$A:$J,2,FALSE),"No")</f>
        <v>No</v>
      </c>
      <c r="H1387" s="10" t="s">
        <v>60</v>
      </c>
      <c r="I1387" s="88" t="s">
        <v>26</v>
      </c>
      <c r="J1387" s="94">
        <v>43098</v>
      </c>
      <c r="K1387" s="93" t="s">
        <v>1534</v>
      </c>
      <c r="L1387" s="88" t="s">
        <v>24</v>
      </c>
      <c r="M1387" s="90">
        <v>43098</v>
      </c>
      <c r="N1387" s="92">
        <v>50000</v>
      </c>
      <c r="O1387" s="7">
        <f>N1387/1000000</f>
        <v>0.05</v>
      </c>
      <c r="P1387" s="91">
        <v>12</v>
      </c>
      <c r="Q1387" s="90" t="s">
        <v>1533</v>
      </c>
      <c r="R1387" s="89" t="s">
        <v>6</v>
      </c>
      <c r="S1387" s="88" t="s">
        <v>58</v>
      </c>
      <c r="T1387" s="88" t="s">
        <v>57</v>
      </c>
      <c r="U1387" s="88" t="s">
        <v>67</v>
      </c>
      <c r="V1387" s="53" t="s">
        <v>1532</v>
      </c>
      <c r="W1387" s="53"/>
      <c r="Y1387" s="13" t="s">
        <v>0</v>
      </c>
    </row>
    <row r="1388" spans="1:25" x14ac:dyDescent="0.25">
      <c r="A1388" s="95" t="s">
        <v>1531</v>
      </c>
      <c r="B1388" s="88" t="s">
        <v>149</v>
      </c>
      <c r="C1388" s="88" t="s">
        <v>240</v>
      </c>
      <c r="D1388" s="88" t="s">
        <v>1530</v>
      </c>
      <c r="E1388" s="88" t="s">
        <v>1529</v>
      </c>
      <c r="F1388" s="10" t="s">
        <v>98</v>
      </c>
      <c r="G1388" s="10" t="str">
        <f>_xlfn.IFNA(VLOOKUP($A1388,'[1]Engaged Deals'!$A:$J,2,FALSE),"No")</f>
        <v>No</v>
      </c>
      <c r="H1388" s="10" t="s">
        <v>11</v>
      </c>
      <c r="I1388" s="88" t="s">
        <v>557</v>
      </c>
      <c r="J1388" s="94">
        <v>42916</v>
      </c>
      <c r="K1388" s="93" t="s">
        <v>1528</v>
      </c>
      <c r="L1388" s="88" t="s">
        <v>109</v>
      </c>
      <c r="M1388" s="90">
        <v>42916</v>
      </c>
      <c r="N1388" s="92">
        <v>2000000</v>
      </c>
      <c r="O1388" s="7">
        <f>N1388/1000000</f>
        <v>2</v>
      </c>
      <c r="P1388" s="91">
        <v>12</v>
      </c>
      <c r="Q1388" s="90" t="s">
        <v>135</v>
      </c>
      <c r="R1388" s="89" t="s">
        <v>6</v>
      </c>
      <c r="S1388" s="88" t="s">
        <v>47</v>
      </c>
      <c r="T1388" s="88" t="s">
        <v>46</v>
      </c>
      <c r="U1388" s="88" t="s">
        <v>341</v>
      </c>
      <c r="V1388" s="53" t="s">
        <v>1527</v>
      </c>
      <c r="W1388" s="53" t="s">
        <v>160</v>
      </c>
      <c r="Y1388" s="13" t="s">
        <v>0</v>
      </c>
    </row>
    <row r="1389" spans="1:25" hidden="1" x14ac:dyDescent="0.25">
      <c r="A1389" s="95" t="s">
        <v>1526</v>
      </c>
      <c r="B1389" s="88" t="s">
        <v>65</v>
      </c>
      <c r="C1389" s="88" t="s">
        <v>158</v>
      </c>
      <c r="D1389" s="88" t="s">
        <v>1525</v>
      </c>
      <c r="E1389" s="88" t="s">
        <v>1524</v>
      </c>
      <c r="F1389" s="10" t="s">
        <v>28</v>
      </c>
      <c r="G1389" s="10" t="str">
        <f>_xlfn.IFNA(VLOOKUP($A1389,'[1]Engaged Deals'!$A:$J,2,FALSE),"No")</f>
        <v>No</v>
      </c>
      <c r="H1389" s="10" t="s">
        <v>11</v>
      </c>
      <c r="I1389" s="88" t="s">
        <v>26</v>
      </c>
      <c r="J1389" s="94">
        <v>42915</v>
      </c>
      <c r="K1389" s="93" t="s">
        <v>1523</v>
      </c>
      <c r="L1389" s="88" t="s">
        <v>8</v>
      </c>
      <c r="M1389" s="90">
        <v>42915</v>
      </c>
      <c r="N1389" s="92">
        <v>250000</v>
      </c>
      <c r="O1389" s="7">
        <f>N1389/1000000</f>
        <v>0.25</v>
      </c>
      <c r="P1389" s="91">
        <v>12</v>
      </c>
      <c r="Q1389" s="90" t="s">
        <v>126</v>
      </c>
      <c r="R1389" s="89" t="s">
        <v>6</v>
      </c>
      <c r="S1389" s="88" t="s">
        <v>73</v>
      </c>
      <c r="T1389" s="88" t="s">
        <v>72</v>
      </c>
      <c r="U1389" s="88" t="s">
        <v>370</v>
      </c>
      <c r="V1389" s="53" t="s">
        <v>1522</v>
      </c>
      <c r="W1389" s="53" t="s">
        <v>123</v>
      </c>
      <c r="Y1389" s="13" t="s">
        <v>0</v>
      </c>
    </row>
    <row r="1390" spans="1:25" hidden="1" x14ac:dyDescent="0.25">
      <c r="A1390" s="96" t="s">
        <v>1521</v>
      </c>
      <c r="B1390" s="96" t="s">
        <v>32</v>
      </c>
      <c r="C1390" s="96" t="s">
        <v>190</v>
      </c>
      <c r="D1390" s="96" t="s">
        <v>1520</v>
      </c>
      <c r="E1390" s="96" t="s">
        <v>1519</v>
      </c>
      <c r="F1390" s="10" t="s">
        <v>61</v>
      </c>
      <c r="G1390" s="10" t="str">
        <f>_xlfn.IFNA(VLOOKUP($A1390,'[1]Engaged Deals'!$A:$J,2,FALSE),"No")</f>
        <v>No</v>
      </c>
      <c r="H1390" s="10" t="s">
        <v>11</v>
      </c>
      <c r="I1390" s="96" t="s">
        <v>59</v>
      </c>
      <c r="J1390" s="99">
        <v>42906</v>
      </c>
      <c r="K1390" s="102">
        <v>42816</v>
      </c>
      <c r="L1390" s="96" t="s">
        <v>8</v>
      </c>
      <c r="M1390" s="102">
        <v>42906</v>
      </c>
      <c r="N1390" s="101">
        <v>50000</v>
      </c>
      <c r="O1390" s="7">
        <f>N1390/1000000</f>
        <v>0.05</v>
      </c>
      <c r="P1390" s="100">
        <v>12</v>
      </c>
      <c r="Q1390" s="99">
        <v>42824</v>
      </c>
      <c r="R1390" s="98" t="s">
        <v>21</v>
      </c>
      <c r="S1390" s="53" t="s">
        <v>47</v>
      </c>
      <c r="T1390" s="96" t="s">
        <v>616</v>
      </c>
      <c r="U1390" s="96" t="s">
        <v>214</v>
      </c>
      <c r="V1390" s="96" t="s">
        <v>1518</v>
      </c>
      <c r="W1390" s="53"/>
      <c r="Y1390" s="13" t="s">
        <v>0</v>
      </c>
    </row>
    <row r="1391" spans="1:25" x14ac:dyDescent="0.25">
      <c r="A1391" s="60" t="s">
        <v>1517</v>
      </c>
      <c r="B1391" s="53" t="s">
        <v>32</v>
      </c>
      <c r="C1391" s="53" t="s">
        <v>190</v>
      </c>
      <c r="D1391" s="53" t="s">
        <v>1516</v>
      </c>
      <c r="E1391" s="53" t="s">
        <v>57</v>
      </c>
      <c r="F1391" s="10" t="s">
        <v>98</v>
      </c>
      <c r="G1391" s="10" t="str">
        <f>_xlfn.IFNA(VLOOKUP($A1391,'[1]Engaged Deals'!$A:$J,2,FALSE),"No")</f>
        <v>No</v>
      </c>
      <c r="H1391" s="10" t="s">
        <v>60</v>
      </c>
      <c r="I1391" s="53" t="s">
        <v>96</v>
      </c>
      <c r="J1391" s="58">
        <v>43059</v>
      </c>
      <c r="K1391" s="59" t="s">
        <v>1515</v>
      </c>
      <c r="L1391" s="53" t="s">
        <v>8</v>
      </c>
      <c r="M1391" s="55">
        <v>43059</v>
      </c>
      <c r="N1391" s="57">
        <v>350000</v>
      </c>
      <c r="O1391" s="7">
        <f>N1391/1000000</f>
        <v>0.35</v>
      </c>
      <c r="P1391" s="56">
        <v>36</v>
      </c>
      <c r="Q1391" s="55" t="s">
        <v>154</v>
      </c>
      <c r="R1391" s="54" t="s">
        <v>6</v>
      </c>
      <c r="S1391" s="53" t="s">
        <v>73</v>
      </c>
      <c r="T1391" s="53" t="s">
        <v>72</v>
      </c>
      <c r="U1391" s="53" t="s">
        <v>153</v>
      </c>
      <c r="V1391" s="53" t="s">
        <v>40</v>
      </c>
      <c r="W1391" s="53" t="s">
        <v>192</v>
      </c>
      <c r="Y1391" s="13" t="s">
        <v>0</v>
      </c>
    </row>
    <row r="1392" spans="1:25" hidden="1" x14ac:dyDescent="0.25">
      <c r="A1392" s="60" t="s">
        <v>1514</v>
      </c>
      <c r="B1392" s="53" t="s">
        <v>32</v>
      </c>
      <c r="C1392" s="53" t="s">
        <v>121</v>
      </c>
      <c r="D1392" s="53" t="s">
        <v>1513</v>
      </c>
      <c r="E1392" s="53" t="s">
        <v>1512</v>
      </c>
      <c r="F1392" s="10" t="s">
        <v>12</v>
      </c>
      <c r="G1392" s="10" t="str">
        <f>_xlfn.IFNA(VLOOKUP($A1392,'[1]Engaged Deals'!$A:$J,2,FALSE),"No")</f>
        <v>No</v>
      </c>
      <c r="H1392" s="10" t="s">
        <v>27</v>
      </c>
      <c r="I1392" s="53" t="s">
        <v>10</v>
      </c>
      <c r="J1392" s="58">
        <v>42971</v>
      </c>
      <c r="K1392" s="59" t="s">
        <v>1511</v>
      </c>
      <c r="L1392" s="53" t="s">
        <v>8</v>
      </c>
      <c r="M1392" s="58">
        <v>42971</v>
      </c>
      <c r="N1392" s="57">
        <v>70000</v>
      </c>
      <c r="O1392" s="7">
        <f>N1392/1000000</f>
        <v>7.0000000000000007E-2</v>
      </c>
      <c r="P1392" s="56">
        <v>12</v>
      </c>
      <c r="Q1392" s="55" t="s">
        <v>7</v>
      </c>
      <c r="R1392" s="54" t="s">
        <v>21</v>
      </c>
      <c r="S1392" s="53" t="s">
        <v>47</v>
      </c>
      <c r="T1392" s="53" t="s">
        <v>162</v>
      </c>
      <c r="U1392" s="53" t="s">
        <v>214</v>
      </c>
      <c r="V1392" s="53" t="s">
        <v>1510</v>
      </c>
      <c r="W1392" s="53" t="s">
        <v>229</v>
      </c>
      <c r="Y1392" s="13" t="s">
        <v>0</v>
      </c>
    </row>
    <row r="1393" spans="1:25" hidden="1" x14ac:dyDescent="0.25">
      <c r="A1393" s="60" t="s">
        <v>1514</v>
      </c>
      <c r="B1393" s="53" t="s">
        <v>32</v>
      </c>
      <c r="C1393" s="53" t="s">
        <v>121</v>
      </c>
      <c r="D1393" s="53" t="s">
        <v>1513</v>
      </c>
      <c r="E1393" s="53" t="s">
        <v>1512</v>
      </c>
      <c r="F1393" s="10" t="s">
        <v>12</v>
      </c>
      <c r="G1393" s="10" t="str">
        <f>_xlfn.IFNA(VLOOKUP($A1393,'[1]Engaged Deals'!$A:$J,2,FALSE),"No")</f>
        <v>No</v>
      </c>
      <c r="H1393" s="10" t="s">
        <v>27</v>
      </c>
      <c r="I1393" s="53" t="s">
        <v>10</v>
      </c>
      <c r="J1393" s="58">
        <v>42971</v>
      </c>
      <c r="K1393" s="59" t="s">
        <v>1511</v>
      </c>
      <c r="L1393" s="53" t="s">
        <v>8</v>
      </c>
      <c r="M1393" s="58">
        <v>42971</v>
      </c>
      <c r="N1393" s="57">
        <v>70000</v>
      </c>
      <c r="O1393" s="7">
        <f>N1393/1000000</f>
        <v>7.0000000000000007E-2</v>
      </c>
      <c r="P1393" s="56">
        <v>1</v>
      </c>
      <c r="Q1393" s="55" t="s">
        <v>7</v>
      </c>
      <c r="R1393" s="54" t="s">
        <v>21</v>
      </c>
      <c r="S1393" s="53" t="s">
        <v>73</v>
      </c>
      <c r="T1393" s="53" t="s">
        <v>221</v>
      </c>
      <c r="U1393" s="53" t="s">
        <v>494</v>
      </c>
      <c r="V1393" s="53" t="s">
        <v>1510</v>
      </c>
      <c r="W1393" s="53" t="s">
        <v>229</v>
      </c>
      <c r="Y1393" s="13" t="s">
        <v>0</v>
      </c>
    </row>
    <row r="1394" spans="1:25" hidden="1" x14ac:dyDescent="0.25">
      <c r="A1394" s="60" t="s">
        <v>1514</v>
      </c>
      <c r="B1394" s="53" t="s">
        <v>32</v>
      </c>
      <c r="C1394" s="53" t="s">
        <v>121</v>
      </c>
      <c r="D1394" s="53" t="s">
        <v>1513</v>
      </c>
      <c r="E1394" s="53" t="s">
        <v>1512</v>
      </c>
      <c r="F1394" s="10" t="s">
        <v>12</v>
      </c>
      <c r="G1394" s="10" t="str">
        <f>_xlfn.IFNA(VLOOKUP($A1394,'[1]Engaged Deals'!$A:$J,2,FALSE),"No")</f>
        <v>No</v>
      </c>
      <c r="H1394" s="10" t="s">
        <v>27</v>
      </c>
      <c r="I1394" s="53" t="s">
        <v>10</v>
      </c>
      <c r="J1394" s="58">
        <v>42971</v>
      </c>
      <c r="K1394" s="59" t="s">
        <v>1511</v>
      </c>
      <c r="L1394" s="53" t="s">
        <v>8</v>
      </c>
      <c r="M1394" s="58">
        <v>42971</v>
      </c>
      <c r="N1394" s="57">
        <v>70000</v>
      </c>
      <c r="O1394" s="7">
        <f>N1394/1000000</f>
        <v>7.0000000000000007E-2</v>
      </c>
      <c r="P1394" s="56">
        <v>12</v>
      </c>
      <c r="Q1394" s="55" t="s">
        <v>135</v>
      </c>
      <c r="R1394" s="54" t="s">
        <v>21</v>
      </c>
      <c r="S1394" s="53" t="s">
        <v>73</v>
      </c>
      <c r="T1394" s="53" t="s">
        <v>72</v>
      </c>
      <c r="U1394" s="53" t="s">
        <v>346</v>
      </c>
      <c r="V1394" s="53" t="s">
        <v>1510</v>
      </c>
      <c r="W1394" s="53" t="s">
        <v>229</v>
      </c>
      <c r="Y1394" s="13" t="s">
        <v>0</v>
      </c>
    </row>
    <row r="1395" spans="1:25" hidden="1" x14ac:dyDescent="0.25">
      <c r="A1395" s="137" t="s">
        <v>1509</v>
      </c>
      <c r="B1395" s="131" t="s">
        <v>65</v>
      </c>
      <c r="C1395" s="131" t="s">
        <v>459</v>
      </c>
      <c r="D1395" s="131" t="s">
        <v>1508</v>
      </c>
      <c r="E1395" s="131" t="s">
        <v>1507</v>
      </c>
      <c r="F1395" s="10" t="s">
        <v>61</v>
      </c>
      <c r="G1395" s="10" t="str">
        <f>_xlfn.IFNA(VLOOKUP($A1395,'[1]Engaged Deals'!$A:$J,2,FALSE),"No")</f>
        <v>No</v>
      </c>
      <c r="H1395" s="10" t="s">
        <v>11</v>
      </c>
      <c r="I1395" s="131" t="s">
        <v>119</v>
      </c>
      <c r="J1395" s="136">
        <v>42853</v>
      </c>
      <c r="K1395" s="135" t="s">
        <v>1506</v>
      </c>
      <c r="L1395" s="131" t="s">
        <v>144</v>
      </c>
      <c r="M1395" s="135">
        <v>42853</v>
      </c>
      <c r="N1395" s="134">
        <v>30000</v>
      </c>
      <c r="O1395" s="7">
        <f>N1395/1000000</f>
        <v>0.03</v>
      </c>
      <c r="P1395" s="132">
        <v>12</v>
      </c>
      <c r="Q1395" s="133">
        <v>42797</v>
      </c>
      <c r="R1395" s="132" t="s">
        <v>6</v>
      </c>
      <c r="S1395" s="131" t="s">
        <v>47</v>
      </c>
      <c r="T1395" s="131" t="s">
        <v>162</v>
      </c>
      <c r="U1395" s="131" t="s">
        <v>1505</v>
      </c>
      <c r="V1395" s="131" t="s">
        <v>1504</v>
      </c>
      <c r="W1395" s="131" t="s">
        <v>1503</v>
      </c>
      <c r="Y1395" s="13" t="s">
        <v>0</v>
      </c>
    </row>
    <row r="1396" spans="1:25" x14ac:dyDescent="0.25">
      <c r="A1396" s="60" t="s">
        <v>1502</v>
      </c>
      <c r="B1396" s="53" t="s">
        <v>32</v>
      </c>
      <c r="C1396" s="53" t="s">
        <v>113</v>
      </c>
      <c r="D1396" s="53" t="s">
        <v>1501</v>
      </c>
      <c r="E1396" s="53" t="s">
        <v>1500</v>
      </c>
      <c r="F1396" s="10" t="s">
        <v>98</v>
      </c>
      <c r="G1396" s="10" t="str">
        <f>_xlfn.IFNA(VLOOKUP($A1396,'[1]Engaged Deals'!$A:$J,2,FALSE),"No")</f>
        <v>No</v>
      </c>
      <c r="H1396" s="10" t="s">
        <v>11</v>
      </c>
      <c r="I1396" s="53" t="s">
        <v>645</v>
      </c>
      <c r="J1396" s="58">
        <v>42895</v>
      </c>
      <c r="K1396" s="59" t="s">
        <v>1499</v>
      </c>
      <c r="L1396" s="53" t="s">
        <v>24</v>
      </c>
      <c r="M1396" s="55">
        <v>42895</v>
      </c>
      <c r="N1396" s="57">
        <v>105000</v>
      </c>
      <c r="O1396" s="7">
        <f>N1396/1000000</f>
        <v>0.105</v>
      </c>
      <c r="P1396" s="56">
        <v>12</v>
      </c>
      <c r="Q1396" s="55" t="s">
        <v>701</v>
      </c>
      <c r="R1396" s="54" t="s">
        <v>21</v>
      </c>
      <c r="S1396" s="53" t="s">
        <v>73</v>
      </c>
      <c r="T1396" s="53" t="s">
        <v>72</v>
      </c>
      <c r="U1396" s="53"/>
      <c r="V1396" s="53" t="s">
        <v>1498</v>
      </c>
      <c r="W1396" s="53" t="s">
        <v>229</v>
      </c>
      <c r="Y1396" s="13" t="s">
        <v>0</v>
      </c>
    </row>
    <row r="1397" spans="1:25" hidden="1" x14ac:dyDescent="0.25">
      <c r="A1397" s="60" t="s">
        <v>1497</v>
      </c>
      <c r="B1397" s="53" t="s">
        <v>65</v>
      </c>
      <c r="C1397" s="53" t="s">
        <v>198</v>
      </c>
      <c r="D1397" s="53" t="s">
        <v>1496</v>
      </c>
      <c r="E1397" s="53" t="s">
        <v>1495</v>
      </c>
      <c r="F1397" s="10" t="s">
        <v>12</v>
      </c>
      <c r="G1397" s="10" t="str">
        <f>_xlfn.IFNA(VLOOKUP($A1397,'[1]Engaged Deals'!$A:$J,2,FALSE),"No")</f>
        <v>No</v>
      </c>
      <c r="H1397" s="10" t="s">
        <v>11</v>
      </c>
      <c r="I1397" s="53" t="s">
        <v>10</v>
      </c>
      <c r="J1397" s="58">
        <v>42906</v>
      </c>
      <c r="K1397" s="59" t="s">
        <v>1494</v>
      </c>
      <c r="L1397" s="53" t="s">
        <v>8</v>
      </c>
      <c r="M1397" s="55">
        <v>42906</v>
      </c>
      <c r="N1397" s="57">
        <v>170000</v>
      </c>
      <c r="O1397" s="7">
        <f>N1397/1000000</f>
        <v>0.17</v>
      </c>
      <c r="P1397" s="56">
        <v>12</v>
      </c>
      <c r="Q1397" s="55" t="s">
        <v>7</v>
      </c>
      <c r="R1397" s="54" t="s">
        <v>6</v>
      </c>
      <c r="S1397" s="53" t="s">
        <v>73</v>
      </c>
      <c r="T1397" s="53" t="s">
        <v>72</v>
      </c>
      <c r="U1397" s="53" t="s">
        <v>153</v>
      </c>
      <c r="V1397" s="53" t="s">
        <v>1493</v>
      </c>
      <c r="W1397" s="53" t="s">
        <v>151</v>
      </c>
      <c r="Y1397" s="13" t="s">
        <v>0</v>
      </c>
    </row>
    <row r="1398" spans="1:25" hidden="1" x14ac:dyDescent="0.25">
      <c r="A1398" s="96" t="s">
        <v>1492</v>
      </c>
      <c r="B1398" s="96" t="s">
        <v>32</v>
      </c>
      <c r="C1398" s="96" t="s">
        <v>78</v>
      </c>
      <c r="D1398" s="96" t="s">
        <v>1491</v>
      </c>
      <c r="E1398" s="96" t="s">
        <v>1490</v>
      </c>
      <c r="F1398" s="10" t="s">
        <v>269</v>
      </c>
      <c r="G1398" s="10" t="str">
        <f>_xlfn.IFNA(VLOOKUP($A1398,'[1]Engaged Deals'!$A:$J,2,FALSE),"No")</f>
        <v>No</v>
      </c>
      <c r="H1398" s="10" t="s">
        <v>60</v>
      </c>
      <c r="I1398" s="96" t="s">
        <v>625</v>
      </c>
      <c r="J1398" s="99">
        <v>43100</v>
      </c>
      <c r="K1398" s="102">
        <v>42794</v>
      </c>
      <c r="L1398" s="96" t="s">
        <v>8</v>
      </c>
      <c r="M1398" s="102">
        <v>43100</v>
      </c>
      <c r="N1398" s="101">
        <v>12000</v>
      </c>
      <c r="O1398" s="7">
        <f>N1398/1000000</f>
        <v>1.2E-2</v>
      </c>
      <c r="P1398" s="100">
        <v>12</v>
      </c>
      <c r="Q1398" s="99">
        <v>42808</v>
      </c>
      <c r="R1398" s="98" t="s">
        <v>6</v>
      </c>
      <c r="S1398" s="53" t="s">
        <v>107</v>
      </c>
      <c r="T1398" s="96" t="s">
        <v>512</v>
      </c>
      <c r="U1398" s="96" t="s">
        <v>105</v>
      </c>
      <c r="V1398" s="96" t="s">
        <v>1489</v>
      </c>
      <c r="W1398" s="53"/>
      <c r="Y1398" s="13" t="s">
        <v>0</v>
      </c>
    </row>
    <row r="1399" spans="1:25" x14ac:dyDescent="0.25">
      <c r="A1399" s="60" t="s">
        <v>1488</v>
      </c>
      <c r="B1399" s="53" t="s">
        <v>52</v>
      </c>
      <c r="C1399" s="53" t="s">
        <v>52</v>
      </c>
      <c r="D1399" s="53" t="s">
        <v>1487</v>
      </c>
      <c r="E1399" s="53" t="s">
        <v>1486</v>
      </c>
      <c r="F1399" s="10" t="s">
        <v>98</v>
      </c>
      <c r="G1399" s="10" t="str">
        <f>_xlfn.IFNA(VLOOKUP($A1399,'[1]Engaged Deals'!$A:$J,2,FALSE),"No")</f>
        <v>Yes</v>
      </c>
      <c r="H1399" s="10" t="s">
        <v>27</v>
      </c>
      <c r="I1399" s="53" t="s">
        <v>287</v>
      </c>
      <c r="J1399" s="58">
        <v>42968</v>
      </c>
      <c r="K1399" s="59" t="s">
        <v>1485</v>
      </c>
      <c r="L1399" s="53" t="s">
        <v>8</v>
      </c>
      <c r="M1399" s="58">
        <v>42968</v>
      </c>
      <c r="N1399" s="57">
        <v>571428</v>
      </c>
      <c r="O1399" s="7">
        <f>N1399/1000000</f>
        <v>0.57142800000000005</v>
      </c>
      <c r="P1399" s="56">
        <v>3</v>
      </c>
      <c r="Q1399" s="55" t="s">
        <v>7</v>
      </c>
      <c r="R1399" s="54" t="s">
        <v>6</v>
      </c>
      <c r="S1399" s="53" t="s">
        <v>47</v>
      </c>
      <c r="T1399" s="53" t="s">
        <v>91</v>
      </c>
      <c r="U1399" s="53" t="s">
        <v>1484</v>
      </c>
      <c r="V1399" s="53" t="s">
        <v>1483</v>
      </c>
      <c r="W1399" s="53" t="s">
        <v>1482</v>
      </c>
      <c r="X1399" s="1" t="s">
        <v>43</v>
      </c>
      <c r="Y1399" s="13" t="s">
        <v>0</v>
      </c>
    </row>
    <row r="1400" spans="1:25" hidden="1" x14ac:dyDescent="0.25">
      <c r="A1400" s="60" t="s">
        <v>1481</v>
      </c>
      <c r="B1400" s="53" t="s">
        <v>52</v>
      </c>
      <c r="C1400" s="53" t="s">
        <v>52</v>
      </c>
      <c r="D1400" s="53" t="s">
        <v>1480</v>
      </c>
      <c r="E1400" s="53" t="s">
        <v>1479</v>
      </c>
      <c r="F1400" s="10" t="s">
        <v>28</v>
      </c>
      <c r="G1400" s="10" t="str">
        <f>_xlfn.IFNA(VLOOKUP($A1400,'[1]Engaged Deals'!$A:$J,2,FALSE),"No")</f>
        <v>Yes</v>
      </c>
      <c r="H1400" s="10" t="s">
        <v>11</v>
      </c>
      <c r="I1400" s="53" t="s">
        <v>26</v>
      </c>
      <c r="J1400" s="58">
        <v>42853</v>
      </c>
      <c r="K1400" s="59" t="s">
        <v>1478</v>
      </c>
      <c r="L1400" s="53" t="s">
        <v>1477</v>
      </c>
      <c r="M1400" s="55">
        <v>42853</v>
      </c>
      <c r="N1400" s="57">
        <v>95238</v>
      </c>
      <c r="O1400" s="7">
        <f>N1400/1000000</f>
        <v>9.5238000000000003E-2</v>
      </c>
      <c r="P1400" s="56">
        <v>6</v>
      </c>
      <c r="Q1400" s="55" t="s">
        <v>179</v>
      </c>
      <c r="R1400" s="54" t="s">
        <v>21</v>
      </c>
      <c r="S1400" s="53" t="s">
        <v>47</v>
      </c>
      <c r="T1400" s="53" t="s">
        <v>162</v>
      </c>
      <c r="U1400" s="53"/>
      <c r="V1400" s="53" t="s">
        <v>1476</v>
      </c>
      <c r="W1400" s="53"/>
      <c r="Y1400" s="13" t="s">
        <v>0</v>
      </c>
    </row>
    <row r="1401" spans="1:25" hidden="1" x14ac:dyDescent="0.25">
      <c r="A1401" s="53" t="s">
        <v>1475</v>
      </c>
      <c r="B1401" s="53" t="s">
        <v>149</v>
      </c>
      <c r="C1401" s="53" t="s">
        <v>406</v>
      </c>
      <c r="D1401" s="53" t="s">
        <v>1474</v>
      </c>
      <c r="E1401" s="53" t="s">
        <v>1473</v>
      </c>
      <c r="F1401" s="10" t="s">
        <v>403</v>
      </c>
      <c r="G1401" s="10" t="str">
        <f>_xlfn.IFNA(VLOOKUP($A1401,'[1]Engaged Deals'!$A:$J,2,FALSE),"No")</f>
        <v>No</v>
      </c>
      <c r="H1401" s="10" t="s">
        <v>97</v>
      </c>
      <c r="I1401" s="53" t="s">
        <v>26</v>
      </c>
      <c r="J1401" s="58">
        <v>42825</v>
      </c>
      <c r="K1401" s="59" t="s">
        <v>1472</v>
      </c>
      <c r="L1401" s="53" t="s">
        <v>24</v>
      </c>
      <c r="M1401" s="55">
        <v>42825</v>
      </c>
      <c r="N1401" s="57">
        <v>250000</v>
      </c>
      <c r="O1401" s="7">
        <f>N1401/1000000</f>
        <v>0.25</v>
      </c>
      <c r="P1401" s="54">
        <v>1</v>
      </c>
      <c r="Q1401" s="55" t="s">
        <v>1471</v>
      </c>
      <c r="R1401" s="53" t="s">
        <v>21</v>
      </c>
      <c r="S1401" s="53" t="s">
        <v>172</v>
      </c>
      <c r="T1401" s="53" t="s">
        <v>171</v>
      </c>
      <c r="U1401" s="53"/>
      <c r="V1401" s="53" t="s">
        <v>1470</v>
      </c>
      <c r="W1401" s="53"/>
      <c r="Y1401" s="13" t="s">
        <v>0</v>
      </c>
    </row>
    <row r="1402" spans="1:25" hidden="1" x14ac:dyDescent="0.25">
      <c r="A1402" s="60" t="s">
        <v>1467</v>
      </c>
      <c r="B1402" s="53" t="s">
        <v>149</v>
      </c>
      <c r="C1402" s="53" t="s">
        <v>406</v>
      </c>
      <c r="D1402" s="53" t="s">
        <v>1466</v>
      </c>
      <c r="E1402" s="53" t="s">
        <v>1465</v>
      </c>
      <c r="F1402" s="10" t="s">
        <v>403</v>
      </c>
      <c r="G1402" s="10" t="str">
        <f>_xlfn.IFNA(VLOOKUP($A1402,'[1]Engaged Deals'!$A:$J,2,FALSE),"No")</f>
        <v>No</v>
      </c>
      <c r="H1402" s="10" t="s">
        <v>11</v>
      </c>
      <c r="I1402" s="53" t="s">
        <v>10</v>
      </c>
      <c r="J1402" s="58">
        <v>42878</v>
      </c>
      <c r="K1402" s="59" t="s">
        <v>1464</v>
      </c>
      <c r="L1402" s="53" t="s">
        <v>24</v>
      </c>
      <c r="M1402" s="55">
        <v>42878</v>
      </c>
      <c r="N1402" s="57">
        <v>444444</v>
      </c>
      <c r="O1402" s="7">
        <f>N1402/1000000</f>
        <v>0.44444400000000001</v>
      </c>
      <c r="P1402" s="56">
        <v>1</v>
      </c>
      <c r="Q1402" s="55" t="s">
        <v>1469</v>
      </c>
      <c r="R1402" s="54" t="s">
        <v>21</v>
      </c>
      <c r="S1402" s="53" t="s">
        <v>493</v>
      </c>
      <c r="T1402" s="53" t="s">
        <v>492</v>
      </c>
      <c r="U1402" s="53" t="s">
        <v>1468</v>
      </c>
      <c r="V1402" s="53" t="s">
        <v>1462</v>
      </c>
      <c r="W1402" s="53" t="s">
        <v>115</v>
      </c>
      <c r="Y1402" s="13" t="s">
        <v>0</v>
      </c>
    </row>
    <row r="1403" spans="1:25" hidden="1" x14ac:dyDescent="0.25">
      <c r="A1403" s="60" t="s">
        <v>1467</v>
      </c>
      <c r="B1403" s="53" t="s">
        <v>149</v>
      </c>
      <c r="C1403" s="53" t="s">
        <v>406</v>
      </c>
      <c r="D1403" s="53" t="s">
        <v>1466</v>
      </c>
      <c r="E1403" s="53" t="s">
        <v>1465</v>
      </c>
      <c r="F1403" s="10" t="s">
        <v>403</v>
      </c>
      <c r="G1403" s="10" t="str">
        <f>_xlfn.IFNA(VLOOKUP($A1403,'[1]Engaged Deals'!$A:$J,2,FALSE),"No")</f>
        <v>No</v>
      </c>
      <c r="H1403" s="10" t="s">
        <v>11</v>
      </c>
      <c r="I1403" s="53" t="s">
        <v>10</v>
      </c>
      <c r="J1403" s="58">
        <v>42878</v>
      </c>
      <c r="K1403" s="59" t="s">
        <v>1464</v>
      </c>
      <c r="L1403" s="53" t="s">
        <v>24</v>
      </c>
      <c r="M1403" s="55">
        <v>42878</v>
      </c>
      <c r="N1403" s="57">
        <v>200000</v>
      </c>
      <c r="O1403" s="7">
        <f>N1403/1000000</f>
        <v>0.2</v>
      </c>
      <c r="P1403" s="56">
        <v>1</v>
      </c>
      <c r="Q1403" s="55" t="s">
        <v>1463</v>
      </c>
      <c r="R1403" s="54" t="s">
        <v>21</v>
      </c>
      <c r="S1403" s="53" t="s">
        <v>963</v>
      </c>
      <c r="T1403" s="53" t="s">
        <v>963</v>
      </c>
      <c r="U1403" s="53" t="s">
        <v>962</v>
      </c>
      <c r="V1403" s="53" t="s">
        <v>1462</v>
      </c>
      <c r="W1403" s="53" t="s">
        <v>115</v>
      </c>
      <c r="Y1403" s="13" t="s">
        <v>0</v>
      </c>
    </row>
    <row r="1404" spans="1:25" x14ac:dyDescent="0.25">
      <c r="A1404" s="60" t="s">
        <v>1461</v>
      </c>
      <c r="B1404" s="53" t="s">
        <v>65</v>
      </c>
      <c r="C1404" s="53" t="s">
        <v>290</v>
      </c>
      <c r="D1404" s="53" t="s">
        <v>1460</v>
      </c>
      <c r="E1404" s="53" t="s">
        <v>1459</v>
      </c>
      <c r="F1404" s="10" t="s">
        <v>98</v>
      </c>
      <c r="G1404" s="10" t="str">
        <f>_xlfn.IFNA(VLOOKUP($A1404,'[1]Engaged Deals'!$A:$J,2,FALSE),"No")</f>
        <v>No</v>
      </c>
      <c r="H1404" s="10" t="s">
        <v>27</v>
      </c>
      <c r="I1404" s="53" t="s">
        <v>645</v>
      </c>
      <c r="J1404" s="58">
        <v>42944</v>
      </c>
      <c r="K1404" s="59" t="s">
        <v>1458</v>
      </c>
      <c r="L1404" s="53" t="s">
        <v>109</v>
      </c>
      <c r="M1404" s="58">
        <v>42947</v>
      </c>
      <c r="N1404" s="57">
        <v>250000</v>
      </c>
      <c r="O1404" s="7">
        <f>N1404/1000000</f>
        <v>0.25</v>
      </c>
      <c r="P1404" s="56">
        <v>6</v>
      </c>
      <c r="Q1404" s="55" t="s">
        <v>7</v>
      </c>
      <c r="R1404" s="54" t="s">
        <v>6</v>
      </c>
      <c r="S1404" s="53" t="s">
        <v>47</v>
      </c>
      <c r="T1404" s="53" t="s">
        <v>162</v>
      </c>
      <c r="U1404" s="53" t="s">
        <v>214</v>
      </c>
      <c r="V1404" s="53" t="s">
        <v>1457</v>
      </c>
      <c r="W1404" s="53" t="s">
        <v>642</v>
      </c>
      <c r="Y1404" s="13" t="s">
        <v>0</v>
      </c>
    </row>
    <row r="1405" spans="1:25" hidden="1" x14ac:dyDescent="0.25">
      <c r="A1405" s="60" t="s">
        <v>1453</v>
      </c>
      <c r="B1405" s="53" t="s">
        <v>32</v>
      </c>
      <c r="C1405" s="53" t="s">
        <v>190</v>
      </c>
      <c r="D1405" s="53" t="s">
        <v>1452</v>
      </c>
      <c r="E1405" s="53" t="s">
        <v>1451</v>
      </c>
      <c r="F1405" s="10" t="s">
        <v>61</v>
      </c>
      <c r="G1405" s="10" t="str">
        <f>_xlfn.IFNA(VLOOKUP($A1405,'[1]Engaged Deals'!$A:$J,2,FALSE),"No")</f>
        <v>No</v>
      </c>
      <c r="H1405" s="10" t="s">
        <v>11</v>
      </c>
      <c r="I1405" s="53" t="s">
        <v>59</v>
      </c>
      <c r="J1405" s="58">
        <v>42906</v>
      </c>
      <c r="K1405" s="59" t="s">
        <v>1450</v>
      </c>
      <c r="L1405" s="53" t="s">
        <v>8</v>
      </c>
      <c r="M1405" s="55">
        <v>42906</v>
      </c>
      <c r="N1405" s="57">
        <v>800000</v>
      </c>
      <c r="O1405" s="7">
        <f>N1405/1000000</f>
        <v>0.8</v>
      </c>
      <c r="P1405" s="56">
        <v>12</v>
      </c>
      <c r="Q1405" s="55" t="s">
        <v>7</v>
      </c>
      <c r="R1405" s="54" t="s">
        <v>21</v>
      </c>
      <c r="S1405" s="53" t="s">
        <v>47</v>
      </c>
      <c r="T1405" s="53" t="s">
        <v>162</v>
      </c>
      <c r="U1405" s="53" t="s">
        <v>214</v>
      </c>
      <c r="V1405" s="53" t="s">
        <v>40</v>
      </c>
      <c r="W1405" s="53" t="s">
        <v>229</v>
      </c>
      <c r="Y1405" s="13" t="s">
        <v>0</v>
      </c>
    </row>
    <row r="1406" spans="1:25" hidden="1" x14ac:dyDescent="0.25">
      <c r="A1406" s="60" t="s">
        <v>1453</v>
      </c>
      <c r="B1406" s="53" t="s">
        <v>32</v>
      </c>
      <c r="C1406" s="53" t="s">
        <v>190</v>
      </c>
      <c r="D1406" s="53" t="s">
        <v>1452</v>
      </c>
      <c r="E1406" s="53" t="s">
        <v>1451</v>
      </c>
      <c r="F1406" s="10" t="s">
        <v>61</v>
      </c>
      <c r="G1406" s="10" t="str">
        <f>_xlfn.IFNA(VLOOKUP($A1406,'[1]Engaged Deals'!$A:$J,2,FALSE),"No")</f>
        <v>No</v>
      </c>
      <c r="H1406" s="10" t="s">
        <v>11</v>
      </c>
      <c r="I1406" s="53" t="s">
        <v>59</v>
      </c>
      <c r="J1406" s="58">
        <v>42906</v>
      </c>
      <c r="K1406" s="59" t="s">
        <v>1450</v>
      </c>
      <c r="L1406" s="53" t="s">
        <v>8</v>
      </c>
      <c r="M1406" s="55">
        <v>42906</v>
      </c>
      <c r="N1406" s="57">
        <v>300000</v>
      </c>
      <c r="O1406" s="7">
        <f>N1406/1000000</f>
        <v>0.3</v>
      </c>
      <c r="P1406" s="56">
        <v>1</v>
      </c>
      <c r="Q1406" s="55" t="s">
        <v>282</v>
      </c>
      <c r="R1406" s="54" t="s">
        <v>21</v>
      </c>
      <c r="S1406" s="53" t="s">
        <v>493</v>
      </c>
      <c r="T1406" s="53" t="s">
        <v>1456</v>
      </c>
      <c r="U1406" s="53" t="s">
        <v>1455</v>
      </c>
      <c r="V1406" s="53" t="s">
        <v>40</v>
      </c>
      <c r="W1406" s="53" t="s">
        <v>229</v>
      </c>
      <c r="Y1406" s="13" t="s">
        <v>0</v>
      </c>
    </row>
    <row r="1407" spans="1:25" hidden="1" x14ac:dyDescent="0.25">
      <c r="A1407" s="60" t="s">
        <v>1453</v>
      </c>
      <c r="B1407" s="53" t="s">
        <v>32</v>
      </c>
      <c r="C1407" s="53" t="s">
        <v>190</v>
      </c>
      <c r="D1407" s="53" t="s">
        <v>1452</v>
      </c>
      <c r="E1407" s="53" t="s">
        <v>1451</v>
      </c>
      <c r="F1407" s="10" t="s">
        <v>61</v>
      </c>
      <c r="G1407" s="10" t="str">
        <f>_xlfn.IFNA(VLOOKUP($A1407,'[1]Engaged Deals'!$A:$J,2,FALSE),"No")</f>
        <v>No</v>
      </c>
      <c r="H1407" s="10" t="s">
        <v>11</v>
      </c>
      <c r="I1407" s="53" t="s">
        <v>59</v>
      </c>
      <c r="J1407" s="58">
        <v>42906</v>
      </c>
      <c r="K1407" s="59" t="s">
        <v>1450</v>
      </c>
      <c r="L1407" s="53" t="s">
        <v>8</v>
      </c>
      <c r="M1407" s="55">
        <v>42906</v>
      </c>
      <c r="N1407" s="57">
        <v>300000</v>
      </c>
      <c r="O1407" s="7">
        <f>N1407/1000000</f>
        <v>0.3</v>
      </c>
      <c r="P1407" s="56">
        <v>12</v>
      </c>
      <c r="Q1407" s="55" t="s">
        <v>135</v>
      </c>
      <c r="R1407" s="54" t="s">
        <v>21</v>
      </c>
      <c r="S1407" s="53" t="s">
        <v>5</v>
      </c>
      <c r="T1407" s="53" t="s">
        <v>4</v>
      </c>
      <c r="U1407" s="53" t="s">
        <v>1454</v>
      </c>
      <c r="V1407" s="53" t="s">
        <v>40</v>
      </c>
      <c r="W1407" s="53" t="s">
        <v>229</v>
      </c>
      <c r="Y1407" s="13" t="s">
        <v>0</v>
      </c>
    </row>
    <row r="1408" spans="1:25" hidden="1" x14ac:dyDescent="0.25">
      <c r="A1408" s="60" t="s">
        <v>1453</v>
      </c>
      <c r="B1408" s="53" t="s">
        <v>32</v>
      </c>
      <c r="C1408" s="53" t="s">
        <v>190</v>
      </c>
      <c r="D1408" s="53" t="s">
        <v>1452</v>
      </c>
      <c r="E1408" s="53" t="s">
        <v>1451</v>
      </c>
      <c r="F1408" s="10" t="s">
        <v>61</v>
      </c>
      <c r="G1408" s="10" t="str">
        <f>_xlfn.IFNA(VLOOKUP($A1408,'[1]Engaged Deals'!$A:$J,2,FALSE),"No")</f>
        <v>No</v>
      </c>
      <c r="H1408" s="10" t="s">
        <v>11</v>
      </c>
      <c r="I1408" s="53" t="s">
        <v>59</v>
      </c>
      <c r="J1408" s="58">
        <v>42906</v>
      </c>
      <c r="K1408" s="59" t="s">
        <v>1450</v>
      </c>
      <c r="L1408" s="53" t="s">
        <v>8</v>
      </c>
      <c r="M1408" s="55">
        <v>42906</v>
      </c>
      <c r="N1408" s="57">
        <v>200000</v>
      </c>
      <c r="O1408" s="7">
        <f>N1408/1000000</f>
        <v>0.2</v>
      </c>
      <c r="P1408" s="56">
        <v>1</v>
      </c>
      <c r="Q1408" s="55" t="s">
        <v>274</v>
      </c>
      <c r="R1408" s="54" t="s">
        <v>21</v>
      </c>
      <c r="S1408" s="53" t="s">
        <v>493</v>
      </c>
      <c r="T1408" s="53" t="s">
        <v>492</v>
      </c>
      <c r="U1408" s="53" t="s">
        <v>1449</v>
      </c>
      <c r="V1408" s="53" t="s">
        <v>40</v>
      </c>
      <c r="W1408" s="53" t="s">
        <v>229</v>
      </c>
      <c r="Y1408" s="13" t="s">
        <v>0</v>
      </c>
    </row>
    <row r="1409" spans="1:25" hidden="1" x14ac:dyDescent="0.25">
      <c r="A1409" s="60" t="s">
        <v>1448</v>
      </c>
      <c r="B1409" s="53" t="s">
        <v>32</v>
      </c>
      <c r="C1409" s="53" t="s">
        <v>190</v>
      </c>
      <c r="D1409" s="53" t="s">
        <v>1447</v>
      </c>
      <c r="E1409" s="53" t="s">
        <v>1446</v>
      </c>
      <c r="F1409" s="10" t="s">
        <v>61</v>
      </c>
      <c r="G1409" s="10" t="str">
        <f>_xlfn.IFNA(VLOOKUP($A1409,'[1]Engaged Deals'!$A:$J,2,FALSE),"No")</f>
        <v>No</v>
      </c>
      <c r="H1409" s="10" t="s">
        <v>11</v>
      </c>
      <c r="I1409" s="53" t="s">
        <v>59</v>
      </c>
      <c r="J1409" s="58">
        <v>42853</v>
      </c>
      <c r="K1409" s="59" t="s">
        <v>1445</v>
      </c>
      <c r="L1409" s="53" t="s">
        <v>8</v>
      </c>
      <c r="M1409" s="55">
        <v>42853</v>
      </c>
      <c r="N1409" s="57">
        <v>200000</v>
      </c>
      <c r="O1409" s="7">
        <f>N1409/1000000</f>
        <v>0.2</v>
      </c>
      <c r="P1409" s="56">
        <v>12</v>
      </c>
      <c r="Q1409" s="55" t="s">
        <v>179</v>
      </c>
      <c r="R1409" s="54" t="s">
        <v>6</v>
      </c>
      <c r="S1409" s="53" t="s">
        <v>47</v>
      </c>
      <c r="T1409" s="53" t="s">
        <v>162</v>
      </c>
      <c r="U1409" s="53" t="s">
        <v>214</v>
      </c>
      <c r="V1409" s="53" t="s">
        <v>40</v>
      </c>
      <c r="W1409" s="53" t="s">
        <v>69</v>
      </c>
      <c r="Y1409" s="13" t="s">
        <v>0</v>
      </c>
    </row>
    <row r="1410" spans="1:25" hidden="1" x14ac:dyDescent="0.25">
      <c r="A1410" s="60" t="s">
        <v>1444</v>
      </c>
      <c r="B1410" s="53" t="s">
        <v>65</v>
      </c>
      <c r="C1410" s="53" t="s">
        <v>158</v>
      </c>
      <c r="D1410" s="53" t="s">
        <v>1443</v>
      </c>
      <c r="E1410" s="53" t="s">
        <v>1442</v>
      </c>
      <c r="F1410" s="10" t="s">
        <v>28</v>
      </c>
      <c r="G1410" s="10" t="str">
        <f>_xlfn.IFNA(VLOOKUP($A1410,'[1]Engaged Deals'!$A:$J,2,FALSE),"No")</f>
        <v>No</v>
      </c>
      <c r="H1410" s="10" t="s">
        <v>27</v>
      </c>
      <c r="I1410" s="53" t="s">
        <v>26</v>
      </c>
      <c r="J1410" s="58">
        <v>42958</v>
      </c>
      <c r="K1410" s="59" t="s">
        <v>1441</v>
      </c>
      <c r="L1410" s="53" t="s">
        <v>109</v>
      </c>
      <c r="M1410" s="58">
        <v>42958</v>
      </c>
      <c r="N1410" s="57">
        <v>300000</v>
      </c>
      <c r="O1410" s="7">
        <f>N1410/1000000</f>
        <v>0.3</v>
      </c>
      <c r="P1410" s="56">
        <v>6</v>
      </c>
      <c r="Q1410" s="55" t="s">
        <v>1440</v>
      </c>
      <c r="R1410" s="54" t="s">
        <v>21</v>
      </c>
      <c r="S1410" s="53" t="s">
        <v>47</v>
      </c>
      <c r="T1410" s="53" t="s">
        <v>46</v>
      </c>
      <c r="U1410" s="53"/>
      <c r="V1410" s="53" t="s">
        <v>1439</v>
      </c>
      <c r="W1410" s="53" t="s">
        <v>1438</v>
      </c>
      <c r="Y1410" s="13" t="s">
        <v>0</v>
      </c>
    </row>
    <row r="1411" spans="1:25" hidden="1" x14ac:dyDescent="0.25">
      <c r="A1411" s="60" t="s">
        <v>1437</v>
      </c>
      <c r="B1411" s="53" t="s">
        <v>32</v>
      </c>
      <c r="C1411" s="53" t="s">
        <v>190</v>
      </c>
      <c r="D1411" s="53" t="s">
        <v>1436</v>
      </c>
      <c r="E1411" s="53" t="s">
        <v>1435</v>
      </c>
      <c r="F1411" s="10" t="s">
        <v>12</v>
      </c>
      <c r="G1411" s="10" t="str">
        <f>_xlfn.IFNA(VLOOKUP($A1411,'[1]Engaged Deals'!$A:$J,2,FALSE),"No")</f>
        <v>No</v>
      </c>
      <c r="H1411" s="10" t="s">
        <v>60</v>
      </c>
      <c r="I1411" s="53" t="s">
        <v>195</v>
      </c>
      <c r="J1411" s="58">
        <v>43070</v>
      </c>
      <c r="K1411" s="59" t="s">
        <v>1434</v>
      </c>
      <c r="L1411" s="53" t="s">
        <v>24</v>
      </c>
      <c r="M1411" s="55">
        <v>43070</v>
      </c>
      <c r="N1411" s="57">
        <v>100000</v>
      </c>
      <c r="O1411" s="7">
        <f>N1411/1000000</f>
        <v>0.1</v>
      </c>
      <c r="P1411" s="56">
        <v>12</v>
      </c>
      <c r="Q1411" s="55" t="s">
        <v>282</v>
      </c>
      <c r="R1411" s="54" t="s">
        <v>6</v>
      </c>
      <c r="S1411" s="53" t="s">
        <v>47</v>
      </c>
      <c r="T1411" s="53" t="s">
        <v>162</v>
      </c>
      <c r="U1411" s="53" t="s">
        <v>214</v>
      </c>
      <c r="V1411" s="53" t="s">
        <v>40</v>
      </c>
      <c r="W1411" s="53" t="s">
        <v>1433</v>
      </c>
      <c r="Y1411" s="13" t="s">
        <v>0</v>
      </c>
    </row>
    <row r="1412" spans="1:25" hidden="1" x14ac:dyDescent="0.25">
      <c r="A1412" s="53" t="s">
        <v>1432</v>
      </c>
      <c r="B1412" s="53" t="s">
        <v>65</v>
      </c>
      <c r="C1412" s="53" t="s">
        <v>158</v>
      </c>
      <c r="D1412" s="53" t="s">
        <v>1431</v>
      </c>
      <c r="E1412" s="53" t="s">
        <v>1430</v>
      </c>
      <c r="F1412" s="10" t="s">
        <v>28</v>
      </c>
      <c r="G1412" s="10" t="str">
        <f>_xlfn.IFNA(VLOOKUP($A1412,'[1]Engaged Deals'!$A:$J,2,FALSE),"No")</f>
        <v>No</v>
      </c>
      <c r="H1412" s="10" t="s">
        <v>97</v>
      </c>
      <c r="I1412" s="53" t="s">
        <v>187</v>
      </c>
      <c r="J1412" s="58">
        <v>42818</v>
      </c>
      <c r="K1412" s="59" t="s">
        <v>1429</v>
      </c>
      <c r="L1412" s="53" t="s">
        <v>24</v>
      </c>
      <c r="M1412" s="53"/>
      <c r="N1412" s="57"/>
      <c r="O1412" s="7">
        <f>N1412/1000000</f>
        <v>0</v>
      </c>
      <c r="P1412" s="54"/>
      <c r="Q1412" s="58"/>
      <c r="R1412" s="53"/>
      <c r="S1412" s="53"/>
      <c r="T1412" s="53"/>
      <c r="U1412" s="53"/>
      <c r="V1412" s="53" t="s">
        <v>1428</v>
      </c>
      <c r="W1412" s="53"/>
      <c r="Y1412" s="13" t="s">
        <v>0</v>
      </c>
    </row>
    <row r="1413" spans="1:25" hidden="1" x14ac:dyDescent="0.25">
      <c r="A1413" s="60" t="s">
        <v>1427</v>
      </c>
      <c r="B1413" s="53" t="s">
        <v>32</v>
      </c>
      <c r="C1413" s="53" t="s">
        <v>424</v>
      </c>
      <c r="D1413" s="53" t="s">
        <v>1426</v>
      </c>
      <c r="E1413" s="53" t="s">
        <v>1425</v>
      </c>
      <c r="F1413" s="10" t="s">
        <v>28</v>
      </c>
      <c r="G1413" s="10" t="str">
        <f>_xlfn.IFNA(VLOOKUP($A1413,'[1]Engaged Deals'!$A:$J,2,FALSE),"No")</f>
        <v>No</v>
      </c>
      <c r="H1413" s="10" t="s">
        <v>27</v>
      </c>
      <c r="I1413" s="53" t="s">
        <v>26</v>
      </c>
      <c r="J1413" s="58">
        <v>42928</v>
      </c>
      <c r="K1413" s="59" t="s">
        <v>1424</v>
      </c>
      <c r="L1413" s="53" t="s">
        <v>8</v>
      </c>
      <c r="M1413" s="58">
        <v>42928</v>
      </c>
      <c r="N1413" s="57">
        <v>248000</v>
      </c>
      <c r="O1413" s="7">
        <f>N1413/1000000</f>
        <v>0.248</v>
      </c>
      <c r="P1413" s="56">
        <v>12</v>
      </c>
      <c r="Q1413" s="55" t="s">
        <v>7</v>
      </c>
      <c r="R1413" s="54" t="s">
        <v>21</v>
      </c>
      <c r="S1413" s="53" t="s">
        <v>47</v>
      </c>
      <c r="T1413" s="53" t="s">
        <v>162</v>
      </c>
      <c r="U1413" s="53" t="s">
        <v>214</v>
      </c>
      <c r="V1413" s="53" t="s">
        <v>1423</v>
      </c>
      <c r="W1413" s="53" t="s">
        <v>115</v>
      </c>
      <c r="Y1413" s="13" t="s">
        <v>0</v>
      </c>
    </row>
    <row r="1414" spans="1:25" hidden="1" x14ac:dyDescent="0.25">
      <c r="A1414" s="95" t="s">
        <v>1422</v>
      </c>
      <c r="B1414" s="88" t="s">
        <v>32</v>
      </c>
      <c r="C1414" s="88" t="s">
        <v>190</v>
      </c>
      <c r="D1414" s="88" t="s">
        <v>1421</v>
      </c>
      <c r="E1414" s="88" t="s">
        <v>1420</v>
      </c>
      <c r="F1414" s="10" t="s">
        <v>12</v>
      </c>
      <c r="G1414" s="10" t="str">
        <f>_xlfn.IFNA(VLOOKUP($A1414,'[1]Engaged Deals'!$A:$J,2,FALSE),"No")</f>
        <v>No</v>
      </c>
      <c r="H1414" s="10" t="s">
        <v>60</v>
      </c>
      <c r="I1414" s="88" t="s">
        <v>10</v>
      </c>
      <c r="J1414" s="94">
        <v>43091</v>
      </c>
      <c r="K1414" s="93" t="s">
        <v>1419</v>
      </c>
      <c r="L1414" s="88" t="s">
        <v>8</v>
      </c>
      <c r="M1414" s="90">
        <v>43091</v>
      </c>
      <c r="N1414" s="92">
        <v>120000</v>
      </c>
      <c r="O1414" s="7">
        <f>N1414/1000000</f>
        <v>0.12</v>
      </c>
      <c r="P1414" s="91">
        <v>12</v>
      </c>
      <c r="Q1414" s="90" t="s">
        <v>135</v>
      </c>
      <c r="R1414" s="89" t="s">
        <v>6</v>
      </c>
      <c r="S1414" s="88" t="s">
        <v>47</v>
      </c>
      <c r="T1414" s="88" t="s">
        <v>162</v>
      </c>
      <c r="U1414" s="88" t="s">
        <v>214</v>
      </c>
      <c r="V1414" s="53" t="s">
        <v>40</v>
      </c>
      <c r="W1414" s="53" t="s">
        <v>160</v>
      </c>
      <c r="Y1414" s="13" t="s">
        <v>0</v>
      </c>
    </row>
    <row r="1415" spans="1:25" hidden="1" x14ac:dyDescent="0.25">
      <c r="A1415" s="96" t="s">
        <v>1418</v>
      </c>
      <c r="B1415" s="96" t="s">
        <v>149</v>
      </c>
      <c r="C1415" s="53" t="s">
        <v>207</v>
      </c>
      <c r="D1415" s="96" t="s">
        <v>1417</v>
      </c>
      <c r="E1415" s="96" t="s">
        <v>1416</v>
      </c>
      <c r="F1415" s="10" t="s">
        <v>269</v>
      </c>
      <c r="G1415" s="10" t="str">
        <f>_xlfn.IFNA(VLOOKUP($A1415,'[1]Engaged Deals'!$A:$J,2,FALSE),"No")</f>
        <v>No</v>
      </c>
      <c r="H1415" s="10" t="s">
        <v>11</v>
      </c>
      <c r="I1415" s="96" t="s">
        <v>268</v>
      </c>
      <c r="J1415" s="99">
        <v>42832</v>
      </c>
      <c r="K1415" s="102">
        <v>42590</v>
      </c>
      <c r="L1415" s="96" t="s">
        <v>1230</v>
      </c>
      <c r="M1415" s="102">
        <v>42825</v>
      </c>
      <c r="N1415" s="101">
        <v>21700</v>
      </c>
      <c r="O1415" s="7">
        <f>N1415/1000000</f>
        <v>2.1700000000000001E-2</v>
      </c>
      <c r="P1415" s="100">
        <v>2</v>
      </c>
      <c r="Q1415" s="99">
        <v>42821</v>
      </c>
      <c r="R1415" s="98" t="s">
        <v>1415</v>
      </c>
      <c r="S1415" s="53" t="s">
        <v>47</v>
      </c>
      <c r="T1415" s="96" t="s">
        <v>616</v>
      </c>
      <c r="U1415" s="96" t="s">
        <v>214</v>
      </c>
      <c r="V1415" s="96" t="s">
        <v>1414</v>
      </c>
      <c r="W1415" s="53"/>
      <c r="Y1415" s="13" t="s">
        <v>0</v>
      </c>
    </row>
    <row r="1416" spans="1:25" hidden="1" x14ac:dyDescent="0.25">
      <c r="A1416" s="60" t="s">
        <v>1413</v>
      </c>
      <c r="B1416" s="53" t="s">
        <v>32</v>
      </c>
      <c r="C1416" s="53" t="s">
        <v>31</v>
      </c>
      <c r="D1416" s="53" t="s">
        <v>1412</v>
      </c>
      <c r="E1416" s="53" t="s">
        <v>1411</v>
      </c>
      <c r="F1416" s="10" t="s">
        <v>28</v>
      </c>
      <c r="G1416" s="10" t="str">
        <f>_xlfn.IFNA(VLOOKUP($A1416,'[1]Engaged Deals'!$A:$J,2,FALSE),"No")</f>
        <v>No</v>
      </c>
      <c r="H1416" s="10" t="s">
        <v>60</v>
      </c>
      <c r="I1416" s="53" t="s">
        <v>26</v>
      </c>
      <c r="J1416" s="58">
        <v>43024</v>
      </c>
      <c r="K1416" s="59" t="s">
        <v>1410</v>
      </c>
      <c r="L1416" s="53" t="s">
        <v>24</v>
      </c>
      <c r="M1416" s="55">
        <v>43024</v>
      </c>
      <c r="N1416" s="57">
        <v>30000</v>
      </c>
      <c r="O1416" s="7">
        <f>N1416/1000000</f>
        <v>0.03</v>
      </c>
      <c r="P1416" s="56">
        <v>12</v>
      </c>
      <c r="Q1416" s="55" t="s">
        <v>282</v>
      </c>
      <c r="R1416" s="54" t="s">
        <v>21</v>
      </c>
      <c r="S1416" s="53" t="s">
        <v>73</v>
      </c>
      <c r="T1416" s="53" t="s">
        <v>72</v>
      </c>
      <c r="U1416" s="53"/>
      <c r="V1416" s="53" t="s">
        <v>1409</v>
      </c>
      <c r="W1416" s="53"/>
      <c r="Y1416" s="13" t="s">
        <v>0</v>
      </c>
    </row>
    <row r="1417" spans="1:25" hidden="1" x14ac:dyDescent="0.25">
      <c r="A1417" s="60" t="s">
        <v>1408</v>
      </c>
      <c r="B1417" s="53" t="s">
        <v>65</v>
      </c>
      <c r="C1417" s="53" t="s">
        <v>158</v>
      </c>
      <c r="D1417" s="53" t="s">
        <v>1407</v>
      </c>
      <c r="E1417" s="53" t="s">
        <v>1406</v>
      </c>
      <c r="F1417" s="10" t="s">
        <v>28</v>
      </c>
      <c r="G1417" s="10" t="str">
        <f>_xlfn.IFNA(VLOOKUP($A1417,'[1]Engaged Deals'!$A:$J,2,FALSE),"No")</f>
        <v>No</v>
      </c>
      <c r="H1417" s="10" t="s">
        <v>11</v>
      </c>
      <c r="I1417" s="53" t="s">
        <v>26</v>
      </c>
      <c r="J1417" s="58">
        <v>42866</v>
      </c>
      <c r="K1417" s="59" t="s">
        <v>1405</v>
      </c>
      <c r="L1417" s="53" t="s">
        <v>24</v>
      </c>
      <c r="M1417" s="55">
        <v>42916</v>
      </c>
      <c r="N1417" s="57">
        <v>100000</v>
      </c>
      <c r="O1417" s="7">
        <f>N1417/1000000</f>
        <v>0.1</v>
      </c>
      <c r="P1417" s="56">
        <v>12</v>
      </c>
      <c r="Q1417" s="55" t="s">
        <v>173</v>
      </c>
      <c r="R1417" s="54" t="s">
        <v>6</v>
      </c>
      <c r="S1417" s="53" t="s">
        <v>47</v>
      </c>
      <c r="T1417" s="53" t="s">
        <v>162</v>
      </c>
      <c r="U1417" s="53"/>
      <c r="V1417" s="53" t="s">
        <v>1404</v>
      </c>
      <c r="W1417" s="53"/>
      <c r="Y1417" s="13" t="s">
        <v>0</v>
      </c>
    </row>
    <row r="1418" spans="1:25" x14ac:dyDescent="0.25">
      <c r="A1418" s="60" t="s">
        <v>1403</v>
      </c>
      <c r="B1418" s="53" t="s">
        <v>65</v>
      </c>
      <c r="C1418" s="53" t="s">
        <v>290</v>
      </c>
      <c r="D1418" s="53" t="s">
        <v>665</v>
      </c>
      <c r="E1418" s="53" t="s">
        <v>1402</v>
      </c>
      <c r="F1418" s="10" t="s">
        <v>98</v>
      </c>
      <c r="G1418" s="10" t="str">
        <f>_xlfn.IFNA(VLOOKUP($A1418,'[1]Engaged Deals'!$A:$J,2,FALSE),"No")</f>
        <v>No</v>
      </c>
      <c r="H1418" s="10" t="s">
        <v>27</v>
      </c>
      <c r="I1418" s="53" t="s">
        <v>557</v>
      </c>
      <c r="J1418" s="58">
        <v>42937</v>
      </c>
      <c r="K1418" s="59" t="s">
        <v>1401</v>
      </c>
      <c r="L1418" s="53" t="s">
        <v>8</v>
      </c>
      <c r="M1418" s="58">
        <v>42937</v>
      </c>
      <c r="N1418" s="57">
        <v>120000</v>
      </c>
      <c r="O1418" s="7">
        <f>N1418/1000000</f>
        <v>0.12</v>
      </c>
      <c r="P1418" s="56">
        <v>12</v>
      </c>
      <c r="Q1418" s="55" t="s">
        <v>7</v>
      </c>
      <c r="R1418" s="54" t="s">
        <v>21</v>
      </c>
      <c r="S1418" s="53" t="s">
        <v>73</v>
      </c>
      <c r="T1418" s="53" t="s">
        <v>72</v>
      </c>
      <c r="U1418" s="53" t="s">
        <v>346</v>
      </c>
      <c r="V1418" s="53" t="s">
        <v>1400</v>
      </c>
      <c r="W1418" s="53" t="s">
        <v>151</v>
      </c>
      <c r="Y1418" s="13" t="s">
        <v>0</v>
      </c>
    </row>
    <row r="1419" spans="1:25" hidden="1" x14ac:dyDescent="0.25">
      <c r="A1419" s="60" t="s">
        <v>1399</v>
      </c>
      <c r="B1419" s="53" t="s">
        <v>15</v>
      </c>
      <c r="C1419" s="53" t="s">
        <v>15</v>
      </c>
      <c r="D1419" s="53" t="s">
        <v>1398</v>
      </c>
      <c r="E1419" s="53" t="s">
        <v>1397</v>
      </c>
      <c r="F1419" s="10" t="s">
        <v>269</v>
      </c>
      <c r="G1419" s="10" t="str">
        <f>_xlfn.IFNA(VLOOKUP($A1419,'[1]Engaged Deals'!$A:$J,2,FALSE),"No")</f>
        <v>No</v>
      </c>
      <c r="H1419" s="10" t="s">
        <v>11</v>
      </c>
      <c r="I1419" s="53" t="s">
        <v>625</v>
      </c>
      <c r="J1419" s="58">
        <v>42916</v>
      </c>
      <c r="K1419" s="59" t="s">
        <v>1396</v>
      </c>
      <c r="L1419" s="53" t="s">
        <v>8</v>
      </c>
      <c r="M1419" s="55">
        <v>42916</v>
      </c>
      <c r="N1419" s="57">
        <v>150000</v>
      </c>
      <c r="O1419" s="7">
        <f>N1419/1000000</f>
        <v>0.15</v>
      </c>
      <c r="P1419" s="56">
        <v>12</v>
      </c>
      <c r="Q1419" s="55" t="s">
        <v>540</v>
      </c>
      <c r="R1419" s="54" t="s">
        <v>6</v>
      </c>
      <c r="S1419" s="53" t="s">
        <v>73</v>
      </c>
      <c r="T1419" s="53" t="s">
        <v>312</v>
      </c>
      <c r="U1419" s="53" t="s">
        <v>311</v>
      </c>
      <c r="V1419" s="53" t="s">
        <v>1395</v>
      </c>
      <c r="W1419" s="53" t="s">
        <v>229</v>
      </c>
      <c r="Y1419" s="13" t="s">
        <v>0</v>
      </c>
    </row>
    <row r="1420" spans="1:25" hidden="1" x14ac:dyDescent="0.25">
      <c r="A1420" s="60" t="s">
        <v>1394</v>
      </c>
      <c r="B1420" s="53" t="s">
        <v>32</v>
      </c>
      <c r="C1420" s="53" t="s">
        <v>424</v>
      </c>
      <c r="D1420" s="53" t="s">
        <v>1393</v>
      </c>
      <c r="E1420" s="53" t="s">
        <v>1392</v>
      </c>
      <c r="F1420" s="10" t="s">
        <v>61</v>
      </c>
      <c r="G1420" s="10" t="str">
        <f>_xlfn.IFNA(VLOOKUP($A1420,'[1]Engaged Deals'!$A:$J,2,FALSE),"No")</f>
        <v>No</v>
      </c>
      <c r="H1420" s="10" t="s">
        <v>11</v>
      </c>
      <c r="I1420" s="53" t="s">
        <v>119</v>
      </c>
      <c r="J1420" s="58">
        <v>42916</v>
      </c>
      <c r="K1420" s="59" t="s">
        <v>1391</v>
      </c>
      <c r="L1420" s="53" t="s">
        <v>8</v>
      </c>
      <c r="M1420" s="55">
        <v>42916</v>
      </c>
      <c r="N1420" s="57">
        <v>250000</v>
      </c>
      <c r="O1420" s="7">
        <f>N1420/1000000</f>
        <v>0.25</v>
      </c>
      <c r="P1420" s="56">
        <v>12</v>
      </c>
      <c r="Q1420" s="55" t="s">
        <v>179</v>
      </c>
      <c r="R1420" s="54" t="s">
        <v>21</v>
      </c>
      <c r="S1420" s="53" t="s">
        <v>47</v>
      </c>
      <c r="T1420" s="53" t="s">
        <v>162</v>
      </c>
      <c r="U1420" s="53" t="s">
        <v>214</v>
      </c>
      <c r="V1420" s="53" t="s">
        <v>1390</v>
      </c>
      <c r="W1420" s="53" t="s">
        <v>115</v>
      </c>
      <c r="Y1420" s="13" t="s">
        <v>0</v>
      </c>
    </row>
    <row r="1421" spans="1:25" x14ac:dyDescent="0.25">
      <c r="A1421" s="60" t="s">
        <v>1389</v>
      </c>
      <c r="B1421" s="53" t="s">
        <v>32</v>
      </c>
      <c r="C1421" s="53" t="s">
        <v>41</v>
      </c>
      <c r="D1421" s="53" t="s">
        <v>1388</v>
      </c>
      <c r="E1421" s="53" t="s">
        <v>1387</v>
      </c>
      <c r="F1421" s="10" t="s">
        <v>98</v>
      </c>
      <c r="G1421" s="10" t="str">
        <f>_xlfn.IFNA(VLOOKUP($A1421,'[1]Engaged Deals'!$A:$J,2,FALSE),"No")</f>
        <v>No</v>
      </c>
      <c r="H1421" s="10" t="s">
        <v>11</v>
      </c>
      <c r="I1421" s="53" t="s">
        <v>645</v>
      </c>
      <c r="J1421" s="58">
        <v>42916</v>
      </c>
      <c r="K1421" s="59" t="s">
        <v>1386</v>
      </c>
      <c r="L1421" s="53" t="s">
        <v>8</v>
      </c>
      <c r="M1421" s="55">
        <v>42916</v>
      </c>
      <c r="N1421" s="57">
        <v>100000</v>
      </c>
      <c r="O1421" s="7">
        <f>N1421/1000000</f>
        <v>0.1</v>
      </c>
      <c r="P1421" s="56">
        <v>1</v>
      </c>
      <c r="Q1421" s="55" t="s">
        <v>7</v>
      </c>
      <c r="R1421" s="54" t="s">
        <v>6</v>
      </c>
      <c r="S1421" s="53" t="s">
        <v>47</v>
      </c>
      <c r="T1421" s="53" t="s">
        <v>162</v>
      </c>
      <c r="U1421" s="53" t="s">
        <v>248</v>
      </c>
      <c r="V1421" s="53" t="s">
        <v>1385</v>
      </c>
      <c r="W1421" s="53" t="s">
        <v>1384</v>
      </c>
      <c r="Y1421" s="13" t="s">
        <v>0</v>
      </c>
    </row>
    <row r="1422" spans="1:25" hidden="1" x14ac:dyDescent="0.25">
      <c r="A1422" s="60" t="s">
        <v>1383</v>
      </c>
      <c r="B1422" s="53" t="s">
        <v>65</v>
      </c>
      <c r="C1422" s="53" t="s">
        <v>459</v>
      </c>
      <c r="D1422" s="53" t="s">
        <v>1382</v>
      </c>
      <c r="E1422" s="53" t="s">
        <v>1381</v>
      </c>
      <c r="F1422" s="10" t="s">
        <v>61</v>
      </c>
      <c r="G1422" s="10" t="str">
        <f>_xlfn.IFNA(VLOOKUP($A1422,'[1]Engaged Deals'!$A:$J,2,FALSE),"No")</f>
        <v>No</v>
      </c>
      <c r="H1422" s="10" t="s">
        <v>27</v>
      </c>
      <c r="I1422" s="53" t="s">
        <v>119</v>
      </c>
      <c r="J1422" s="58">
        <v>42923</v>
      </c>
      <c r="K1422" s="59" t="s">
        <v>1380</v>
      </c>
      <c r="L1422" s="53" t="s">
        <v>8</v>
      </c>
      <c r="M1422" s="58">
        <v>42923</v>
      </c>
      <c r="N1422" s="57">
        <v>2000000</v>
      </c>
      <c r="O1422" s="7">
        <f>N1422/1000000</f>
        <v>2</v>
      </c>
      <c r="P1422" s="56">
        <v>12</v>
      </c>
      <c r="Q1422" s="55" t="s">
        <v>7</v>
      </c>
      <c r="R1422" s="54" t="s">
        <v>6</v>
      </c>
      <c r="S1422" s="53" t="s">
        <v>47</v>
      </c>
      <c r="T1422" s="53" t="s">
        <v>162</v>
      </c>
      <c r="U1422" s="53" t="s">
        <v>1165</v>
      </c>
      <c r="V1422" s="53" t="s">
        <v>1379</v>
      </c>
      <c r="W1422" s="53" t="s">
        <v>1378</v>
      </c>
      <c r="Y1422" s="13" t="s">
        <v>0</v>
      </c>
    </row>
    <row r="1423" spans="1:25" hidden="1" x14ac:dyDescent="0.25">
      <c r="A1423" s="60" t="s">
        <v>1377</v>
      </c>
      <c r="B1423" s="53" t="s">
        <v>532</v>
      </c>
      <c r="C1423" s="53" t="s">
        <v>531</v>
      </c>
      <c r="D1423" s="53" t="s">
        <v>1376</v>
      </c>
      <c r="E1423" s="53" t="s">
        <v>1375</v>
      </c>
      <c r="F1423" s="10" t="s">
        <v>28</v>
      </c>
      <c r="G1423" s="10" t="str">
        <f>_xlfn.IFNA(VLOOKUP($A1423,'[1]Engaged Deals'!$A:$J,2,FALSE),"No")</f>
        <v>No</v>
      </c>
      <c r="H1423" s="10" t="s">
        <v>27</v>
      </c>
      <c r="I1423" s="53" t="s">
        <v>26</v>
      </c>
      <c r="J1423" s="58">
        <v>42993</v>
      </c>
      <c r="K1423" s="59" t="s">
        <v>1374</v>
      </c>
      <c r="L1423" s="53" t="s">
        <v>8</v>
      </c>
      <c r="M1423" s="58">
        <v>42993</v>
      </c>
      <c r="N1423" s="57">
        <v>90000</v>
      </c>
      <c r="O1423" s="7">
        <f>N1423/1000000</f>
        <v>0.09</v>
      </c>
      <c r="P1423" s="56">
        <v>12</v>
      </c>
      <c r="Q1423" s="55" t="s">
        <v>7</v>
      </c>
      <c r="R1423" s="54" t="s">
        <v>21</v>
      </c>
      <c r="S1423" s="53" t="s">
        <v>73</v>
      </c>
      <c r="T1423" s="53" t="s">
        <v>72</v>
      </c>
      <c r="U1423" s="53" t="s">
        <v>153</v>
      </c>
      <c r="V1423" s="53" t="s">
        <v>1373</v>
      </c>
      <c r="W1423" s="53" t="s">
        <v>123</v>
      </c>
      <c r="Y1423" s="13" t="s">
        <v>0</v>
      </c>
    </row>
    <row r="1424" spans="1:25" hidden="1" x14ac:dyDescent="0.25">
      <c r="A1424" s="60" t="s">
        <v>1372</v>
      </c>
      <c r="B1424" s="53" t="s">
        <v>532</v>
      </c>
      <c r="C1424" s="53" t="s">
        <v>1371</v>
      </c>
      <c r="D1424" s="53" t="s">
        <v>1370</v>
      </c>
      <c r="E1424" s="53" t="s">
        <v>1369</v>
      </c>
      <c r="F1424" s="10" t="s">
        <v>28</v>
      </c>
      <c r="G1424" s="10" t="str">
        <f>_xlfn.IFNA(VLOOKUP($A1424,'[1]Engaged Deals'!$A:$J,2,FALSE),"No")</f>
        <v>No</v>
      </c>
      <c r="H1424" s="10" t="s">
        <v>27</v>
      </c>
      <c r="I1424" s="53" t="s">
        <v>187</v>
      </c>
      <c r="J1424" s="58">
        <v>42969</v>
      </c>
      <c r="K1424" s="59" t="s">
        <v>1368</v>
      </c>
      <c r="L1424" s="53" t="s">
        <v>8</v>
      </c>
      <c r="M1424" s="58">
        <v>42969</v>
      </c>
      <c r="N1424" s="57">
        <v>300000</v>
      </c>
      <c r="O1424" s="7">
        <f>N1424/1000000</f>
        <v>0.3</v>
      </c>
      <c r="P1424" s="56">
        <v>12</v>
      </c>
      <c r="Q1424" s="55" t="s">
        <v>135</v>
      </c>
      <c r="R1424" s="54" t="s">
        <v>281</v>
      </c>
      <c r="S1424" s="53" t="s">
        <v>47</v>
      </c>
      <c r="T1424" s="53" t="s">
        <v>46</v>
      </c>
      <c r="U1424" s="53" t="s">
        <v>1367</v>
      </c>
      <c r="V1424" s="53" t="s">
        <v>1366</v>
      </c>
      <c r="W1424" s="53" t="s">
        <v>115</v>
      </c>
      <c r="Y1424" s="13" t="s">
        <v>0</v>
      </c>
    </row>
    <row r="1425" spans="1:25" hidden="1" x14ac:dyDescent="0.25">
      <c r="A1425" s="60" t="s">
        <v>1365</v>
      </c>
      <c r="B1425" s="53" t="s">
        <v>65</v>
      </c>
      <c r="C1425" s="53" t="s">
        <v>158</v>
      </c>
      <c r="D1425" s="53" t="s">
        <v>1364</v>
      </c>
      <c r="E1425" s="53" t="s">
        <v>1363</v>
      </c>
      <c r="F1425" s="10" t="s">
        <v>28</v>
      </c>
      <c r="G1425" s="10" t="str">
        <f>_xlfn.IFNA(VLOOKUP($A1425,'[1]Engaged Deals'!$A:$J,2,FALSE),"No")</f>
        <v>No</v>
      </c>
      <c r="H1425" s="10" t="s">
        <v>11</v>
      </c>
      <c r="I1425" s="53" t="s">
        <v>26</v>
      </c>
      <c r="J1425" s="58">
        <v>42886</v>
      </c>
      <c r="K1425" s="59" t="s">
        <v>1362</v>
      </c>
      <c r="L1425" s="53" t="s">
        <v>8</v>
      </c>
      <c r="M1425" s="55">
        <v>42891</v>
      </c>
      <c r="N1425" s="57">
        <v>250000</v>
      </c>
      <c r="O1425" s="7">
        <f>N1425/1000000</f>
        <v>0.25</v>
      </c>
      <c r="P1425" s="56">
        <v>6</v>
      </c>
      <c r="Q1425" s="55" t="s">
        <v>135</v>
      </c>
      <c r="R1425" s="54" t="s">
        <v>6</v>
      </c>
      <c r="S1425" s="53" t="s">
        <v>47</v>
      </c>
      <c r="T1425" s="53" t="s">
        <v>162</v>
      </c>
      <c r="U1425" s="53" t="s">
        <v>214</v>
      </c>
      <c r="V1425" s="53" t="s">
        <v>1361</v>
      </c>
      <c r="W1425" s="53" t="s">
        <v>69</v>
      </c>
      <c r="Y1425" s="13" t="s">
        <v>0</v>
      </c>
    </row>
    <row r="1426" spans="1:25" hidden="1" x14ac:dyDescent="0.25">
      <c r="A1426" s="60" t="s">
        <v>1360</v>
      </c>
      <c r="B1426" s="53" t="s">
        <v>32</v>
      </c>
      <c r="C1426" s="53" t="s">
        <v>190</v>
      </c>
      <c r="D1426" s="53" t="s">
        <v>1359</v>
      </c>
      <c r="E1426" s="53" t="s">
        <v>1358</v>
      </c>
      <c r="F1426" s="10" t="s">
        <v>61</v>
      </c>
      <c r="G1426" s="10" t="str">
        <f>_xlfn.IFNA(VLOOKUP($A1426,'[1]Engaged Deals'!$A:$J,2,FALSE),"No")</f>
        <v>No</v>
      </c>
      <c r="H1426" s="10" t="s">
        <v>11</v>
      </c>
      <c r="I1426" s="53" t="s">
        <v>59</v>
      </c>
      <c r="J1426" s="58">
        <v>42916</v>
      </c>
      <c r="K1426" s="59" t="s">
        <v>1357</v>
      </c>
      <c r="L1426" s="53" t="s">
        <v>24</v>
      </c>
      <c r="M1426" s="55">
        <v>42916</v>
      </c>
      <c r="N1426" s="57">
        <v>100000</v>
      </c>
      <c r="O1426" s="7">
        <f>N1426/1000000</f>
        <v>0.1</v>
      </c>
      <c r="P1426" s="56">
        <v>12</v>
      </c>
      <c r="Q1426" s="55" t="s">
        <v>1027</v>
      </c>
      <c r="R1426" s="54" t="s">
        <v>21</v>
      </c>
      <c r="S1426" s="53" t="s">
        <v>73</v>
      </c>
      <c r="T1426" s="53" t="s">
        <v>312</v>
      </c>
      <c r="U1426" s="53" t="s">
        <v>311</v>
      </c>
      <c r="V1426" s="53" t="s">
        <v>40</v>
      </c>
      <c r="W1426" s="53"/>
      <c r="Y1426" s="13" t="s">
        <v>0</v>
      </c>
    </row>
    <row r="1427" spans="1:25" hidden="1" x14ac:dyDescent="0.25">
      <c r="A1427" s="60" t="s">
        <v>1356</v>
      </c>
      <c r="B1427" s="53" t="s">
        <v>65</v>
      </c>
      <c r="C1427" s="53" t="s">
        <v>459</v>
      </c>
      <c r="D1427" s="53" t="s">
        <v>1355</v>
      </c>
      <c r="E1427" s="53" t="s">
        <v>1354</v>
      </c>
      <c r="F1427" s="10" t="s">
        <v>61</v>
      </c>
      <c r="G1427" s="10" t="str">
        <f>_xlfn.IFNA(VLOOKUP($A1427,'[1]Engaged Deals'!$A:$J,2,FALSE),"No")</f>
        <v>Yes</v>
      </c>
      <c r="H1427" s="10" t="s">
        <v>11</v>
      </c>
      <c r="I1427" s="53" t="s">
        <v>59</v>
      </c>
      <c r="J1427" s="58">
        <v>42916</v>
      </c>
      <c r="K1427" s="59" t="s">
        <v>1353</v>
      </c>
      <c r="L1427" s="53" t="s">
        <v>8</v>
      </c>
      <c r="M1427" s="55">
        <v>42943</v>
      </c>
      <c r="N1427" s="57">
        <v>5000000</v>
      </c>
      <c r="O1427" s="7">
        <f>N1427/1000000</f>
        <v>5</v>
      </c>
      <c r="P1427" s="56">
        <v>18</v>
      </c>
      <c r="Q1427" s="55" t="s">
        <v>179</v>
      </c>
      <c r="R1427" s="54" t="s">
        <v>6</v>
      </c>
      <c r="S1427" s="53" t="s">
        <v>47</v>
      </c>
      <c r="T1427" s="53" t="s">
        <v>162</v>
      </c>
      <c r="U1427" s="53" t="s">
        <v>214</v>
      </c>
      <c r="V1427" s="53" t="s">
        <v>858</v>
      </c>
      <c r="W1427" s="53" t="s">
        <v>1352</v>
      </c>
      <c r="Y1427" s="13" t="s">
        <v>0</v>
      </c>
    </row>
    <row r="1428" spans="1:25" x14ac:dyDescent="0.25">
      <c r="A1428" s="60" t="s">
        <v>1351</v>
      </c>
      <c r="B1428" s="53" t="s">
        <v>65</v>
      </c>
      <c r="C1428" s="53" t="s">
        <v>290</v>
      </c>
      <c r="D1428" s="53" t="s">
        <v>1350</v>
      </c>
      <c r="E1428" s="53" t="s">
        <v>1349</v>
      </c>
      <c r="F1428" s="10" t="s">
        <v>98</v>
      </c>
      <c r="G1428" s="10" t="str">
        <f>_xlfn.IFNA(VLOOKUP($A1428,'[1]Engaged Deals'!$A:$J,2,FALSE),"No")</f>
        <v>Yes</v>
      </c>
      <c r="H1428" s="10" t="s">
        <v>11</v>
      </c>
      <c r="I1428" s="53" t="s">
        <v>287</v>
      </c>
      <c r="J1428" s="58">
        <v>42895</v>
      </c>
      <c r="K1428" s="59" t="s">
        <v>1348</v>
      </c>
      <c r="L1428" s="53" t="s">
        <v>8</v>
      </c>
      <c r="M1428" s="55">
        <v>42895</v>
      </c>
      <c r="N1428" s="57">
        <v>200000</v>
      </c>
      <c r="O1428" s="7">
        <f>N1428/1000000</f>
        <v>0.2</v>
      </c>
      <c r="P1428" s="56">
        <v>12</v>
      </c>
      <c r="Q1428" s="55" t="s">
        <v>74</v>
      </c>
      <c r="R1428" s="54" t="s">
        <v>6</v>
      </c>
      <c r="S1428" s="53" t="s">
        <v>73</v>
      </c>
      <c r="T1428" s="53" t="s">
        <v>312</v>
      </c>
      <c r="U1428" s="53" t="s">
        <v>311</v>
      </c>
      <c r="V1428" s="53" t="s">
        <v>1347</v>
      </c>
      <c r="W1428" s="53" t="s">
        <v>229</v>
      </c>
      <c r="X1428" s="1" t="s">
        <v>43</v>
      </c>
      <c r="Y1428" s="13" t="s">
        <v>0</v>
      </c>
    </row>
    <row r="1429" spans="1:25" hidden="1" x14ac:dyDescent="0.25">
      <c r="A1429" s="60" t="s">
        <v>1346</v>
      </c>
      <c r="B1429" s="53" t="s">
        <v>65</v>
      </c>
      <c r="C1429" s="53" t="s">
        <v>290</v>
      </c>
      <c r="D1429" s="53" t="s">
        <v>40</v>
      </c>
      <c r="E1429" s="53" t="s">
        <v>40</v>
      </c>
      <c r="G1429" s="10" t="str">
        <f>_xlfn.IFNA(VLOOKUP($A1429,'[1]Engaged Deals'!$A:$J,2,FALSE),"No")</f>
        <v>No</v>
      </c>
      <c r="H1429" s="10" t="s">
        <v>27</v>
      </c>
      <c r="I1429" s="53"/>
      <c r="J1429" s="58">
        <v>42993</v>
      </c>
      <c r="K1429" s="59" t="s">
        <v>1345</v>
      </c>
      <c r="L1429" s="53" t="s">
        <v>109</v>
      </c>
      <c r="M1429" s="58">
        <v>42993</v>
      </c>
      <c r="N1429" s="57">
        <v>100000</v>
      </c>
      <c r="O1429" s="7">
        <f>N1429/1000000</f>
        <v>0.1</v>
      </c>
      <c r="P1429" s="56">
        <v>12</v>
      </c>
      <c r="Q1429" s="55" t="s">
        <v>1344</v>
      </c>
      <c r="R1429" s="54" t="s">
        <v>21</v>
      </c>
      <c r="S1429" s="53" t="s">
        <v>47</v>
      </c>
      <c r="T1429" s="53" t="s">
        <v>162</v>
      </c>
      <c r="U1429" s="53"/>
      <c r="V1429" s="53" t="s">
        <v>1343</v>
      </c>
      <c r="W1429" s="53" t="s">
        <v>115</v>
      </c>
      <c r="Y1429" s="13" t="s">
        <v>0</v>
      </c>
    </row>
    <row r="1430" spans="1:25" hidden="1" x14ac:dyDescent="0.25">
      <c r="A1430" s="60" t="s">
        <v>1342</v>
      </c>
      <c r="B1430" s="53" t="s">
        <v>65</v>
      </c>
      <c r="C1430" s="53" t="s">
        <v>158</v>
      </c>
      <c r="D1430" s="53" t="s">
        <v>1341</v>
      </c>
      <c r="E1430" s="53" t="s">
        <v>1340</v>
      </c>
      <c r="F1430" s="10" t="s">
        <v>28</v>
      </c>
      <c r="G1430" s="10" t="str">
        <f>_xlfn.IFNA(VLOOKUP($A1430,'[1]Engaged Deals'!$A:$J,2,FALSE),"No")</f>
        <v>No</v>
      </c>
      <c r="H1430" s="10" t="s">
        <v>11</v>
      </c>
      <c r="I1430" s="53" t="s">
        <v>26</v>
      </c>
      <c r="J1430" s="58">
        <v>42881</v>
      </c>
      <c r="K1430" s="59" t="s">
        <v>1339</v>
      </c>
      <c r="L1430" s="53" t="s">
        <v>8</v>
      </c>
      <c r="M1430" s="55">
        <v>42881</v>
      </c>
      <c r="N1430" s="57">
        <v>100000</v>
      </c>
      <c r="O1430" s="7">
        <f>N1430/1000000</f>
        <v>0.1</v>
      </c>
      <c r="P1430" s="56">
        <v>12</v>
      </c>
      <c r="Q1430" s="55" t="s">
        <v>1338</v>
      </c>
      <c r="R1430" s="54" t="s">
        <v>6</v>
      </c>
      <c r="S1430" s="53" t="s">
        <v>73</v>
      </c>
      <c r="T1430" s="53" t="s">
        <v>72</v>
      </c>
      <c r="U1430" s="53" t="s">
        <v>346</v>
      </c>
      <c r="V1430" s="53" t="s">
        <v>1337</v>
      </c>
      <c r="W1430" s="53" t="s">
        <v>151</v>
      </c>
      <c r="Y1430" s="13" t="s">
        <v>0</v>
      </c>
    </row>
    <row r="1431" spans="1:25" hidden="1" x14ac:dyDescent="0.25">
      <c r="A1431" s="60" t="s">
        <v>1336</v>
      </c>
      <c r="B1431" s="53" t="s">
        <v>65</v>
      </c>
      <c r="C1431" s="53" t="s">
        <v>158</v>
      </c>
      <c r="D1431" s="53" t="s">
        <v>1335</v>
      </c>
      <c r="E1431" s="53" t="s">
        <v>1334</v>
      </c>
      <c r="F1431" s="10" t="s">
        <v>28</v>
      </c>
      <c r="G1431" s="10" t="str">
        <f>_xlfn.IFNA(VLOOKUP($A1431,'[1]Engaged Deals'!$A:$J,2,FALSE),"No")</f>
        <v>No</v>
      </c>
      <c r="H1431" s="10" t="s">
        <v>11</v>
      </c>
      <c r="I1431" s="113" t="s">
        <v>26</v>
      </c>
      <c r="J1431" s="58">
        <v>42916</v>
      </c>
      <c r="K1431" s="59" t="s">
        <v>1333</v>
      </c>
      <c r="L1431" s="53" t="s">
        <v>8</v>
      </c>
      <c r="M1431" s="55">
        <v>42916</v>
      </c>
      <c r="N1431" s="57">
        <v>100000</v>
      </c>
      <c r="O1431" s="7">
        <f>N1431/1000000</f>
        <v>0.1</v>
      </c>
      <c r="P1431" s="56">
        <v>1</v>
      </c>
      <c r="Q1431" s="55" t="s">
        <v>371</v>
      </c>
      <c r="R1431" s="54" t="s">
        <v>6</v>
      </c>
      <c r="S1431" s="53" t="s">
        <v>73</v>
      </c>
      <c r="T1431" s="53" t="s">
        <v>221</v>
      </c>
      <c r="U1431" s="53" t="s">
        <v>494</v>
      </c>
      <c r="V1431" s="53" t="s">
        <v>1331</v>
      </c>
      <c r="W1431" s="53" t="s">
        <v>123</v>
      </c>
      <c r="Y1431" s="13" t="s">
        <v>0</v>
      </c>
    </row>
    <row r="1432" spans="1:25" hidden="1" x14ac:dyDescent="0.25">
      <c r="A1432" s="60" t="s">
        <v>1336</v>
      </c>
      <c r="B1432" s="53" t="s">
        <v>65</v>
      </c>
      <c r="C1432" s="53" t="s">
        <v>158</v>
      </c>
      <c r="D1432" s="53" t="s">
        <v>1335</v>
      </c>
      <c r="E1432" s="53" t="s">
        <v>1334</v>
      </c>
      <c r="F1432" s="10" t="s">
        <v>28</v>
      </c>
      <c r="G1432" s="10" t="str">
        <f>_xlfn.IFNA(VLOOKUP($A1432,'[1]Engaged Deals'!$A:$J,2,FALSE),"No")</f>
        <v>No</v>
      </c>
      <c r="H1432" s="10" t="s">
        <v>11</v>
      </c>
      <c r="I1432" s="113" t="s">
        <v>26</v>
      </c>
      <c r="J1432" s="58">
        <v>42916</v>
      </c>
      <c r="K1432" s="59" t="s">
        <v>1333</v>
      </c>
      <c r="L1432" s="53" t="s">
        <v>8</v>
      </c>
      <c r="M1432" s="55">
        <v>42916</v>
      </c>
      <c r="N1432" s="57">
        <v>50000</v>
      </c>
      <c r="O1432" s="7">
        <f>N1432/1000000</f>
        <v>0.05</v>
      </c>
      <c r="P1432" s="56">
        <v>12</v>
      </c>
      <c r="Q1432" s="55" t="s">
        <v>1332</v>
      </c>
      <c r="R1432" s="54" t="s">
        <v>6</v>
      </c>
      <c r="S1432" s="53" t="s">
        <v>73</v>
      </c>
      <c r="T1432" s="53" t="s">
        <v>72</v>
      </c>
      <c r="U1432" s="53" t="s">
        <v>346</v>
      </c>
      <c r="V1432" s="53" t="s">
        <v>1331</v>
      </c>
      <c r="W1432" s="53" t="s">
        <v>123</v>
      </c>
      <c r="Y1432" s="13" t="s">
        <v>0</v>
      </c>
    </row>
    <row r="1433" spans="1:25" hidden="1" x14ac:dyDescent="0.25">
      <c r="A1433" s="95" t="s">
        <v>1330</v>
      </c>
      <c r="B1433" s="88" t="s">
        <v>149</v>
      </c>
      <c r="C1433" s="88" t="s">
        <v>148</v>
      </c>
      <c r="D1433" s="88" t="s">
        <v>1329</v>
      </c>
      <c r="E1433" s="88" t="s">
        <v>1328</v>
      </c>
      <c r="F1433" s="10" t="s">
        <v>61</v>
      </c>
      <c r="G1433" s="10" t="str">
        <f>_xlfn.IFNA(VLOOKUP($A1433,'[1]Engaged Deals'!$A:$J,2,FALSE),"No")</f>
        <v>No</v>
      </c>
      <c r="H1433" s="10" t="s">
        <v>27</v>
      </c>
      <c r="I1433" s="88" t="s">
        <v>59</v>
      </c>
      <c r="J1433" s="94">
        <v>42993</v>
      </c>
      <c r="K1433" s="93" t="s">
        <v>1327</v>
      </c>
      <c r="L1433" s="88" t="s">
        <v>24</v>
      </c>
      <c r="M1433" s="94">
        <v>42993</v>
      </c>
      <c r="N1433" s="92">
        <v>100000</v>
      </c>
      <c r="O1433" s="7">
        <f>N1433/1000000</f>
        <v>0.1</v>
      </c>
      <c r="P1433" s="91">
        <v>12</v>
      </c>
      <c r="Q1433" s="90" t="s">
        <v>135</v>
      </c>
      <c r="R1433" s="89" t="s">
        <v>6</v>
      </c>
      <c r="S1433" s="88" t="s">
        <v>73</v>
      </c>
      <c r="T1433" s="88" t="s">
        <v>72</v>
      </c>
      <c r="U1433" s="88"/>
      <c r="V1433" s="53" t="s">
        <v>1326</v>
      </c>
      <c r="W1433" s="53" t="s">
        <v>229</v>
      </c>
      <c r="Y1433" s="13" t="s">
        <v>0</v>
      </c>
    </row>
    <row r="1434" spans="1:25" hidden="1" x14ac:dyDescent="0.25">
      <c r="A1434" s="53" t="s">
        <v>1325</v>
      </c>
      <c r="B1434" s="53" t="s">
        <v>32</v>
      </c>
      <c r="C1434" s="53" t="s">
        <v>113</v>
      </c>
      <c r="D1434" s="53" t="s">
        <v>1324</v>
      </c>
      <c r="E1434" s="53" t="s">
        <v>1323</v>
      </c>
      <c r="F1434" s="10" t="s">
        <v>28</v>
      </c>
      <c r="G1434" s="10" t="str">
        <f>_xlfn.IFNA(VLOOKUP($A1434,'[1]Engaged Deals'!$A:$J,2,FALSE),"No")</f>
        <v>No</v>
      </c>
      <c r="H1434" s="10" t="s">
        <v>97</v>
      </c>
      <c r="I1434" s="53" t="s">
        <v>26</v>
      </c>
      <c r="J1434" s="58">
        <v>42824</v>
      </c>
      <c r="K1434" s="59" t="s">
        <v>1322</v>
      </c>
      <c r="L1434" s="53" t="s">
        <v>24</v>
      </c>
      <c r="M1434" s="55">
        <v>42824</v>
      </c>
      <c r="N1434" s="57">
        <v>50000</v>
      </c>
      <c r="O1434" s="7">
        <f>N1434/1000000</f>
        <v>0.05</v>
      </c>
      <c r="P1434" s="54">
        <v>1</v>
      </c>
      <c r="Q1434" s="55" t="s">
        <v>1321</v>
      </c>
      <c r="R1434" s="53" t="s">
        <v>21</v>
      </c>
      <c r="S1434" s="53" t="s">
        <v>73</v>
      </c>
      <c r="T1434" s="53" t="s">
        <v>72</v>
      </c>
      <c r="U1434" s="53" t="s">
        <v>153</v>
      </c>
      <c r="V1434" s="53" t="s">
        <v>1320</v>
      </c>
      <c r="W1434" s="53" t="s">
        <v>115</v>
      </c>
      <c r="Y1434" s="13" t="s">
        <v>0</v>
      </c>
    </row>
    <row r="1435" spans="1:25" hidden="1" x14ac:dyDescent="0.25">
      <c r="A1435" s="95" t="s">
        <v>1319</v>
      </c>
      <c r="B1435" s="88" t="s">
        <v>65</v>
      </c>
      <c r="C1435" s="88" t="s">
        <v>158</v>
      </c>
      <c r="D1435" s="88" t="s">
        <v>1318</v>
      </c>
      <c r="E1435" s="88" t="s">
        <v>1317</v>
      </c>
      <c r="F1435" s="10" t="s">
        <v>28</v>
      </c>
      <c r="G1435" s="10" t="str">
        <f>_xlfn.IFNA(VLOOKUP($A1435,'[1]Engaged Deals'!$A:$J,2,FALSE),"No")</f>
        <v>No</v>
      </c>
      <c r="H1435" s="10" t="s">
        <v>60</v>
      </c>
      <c r="I1435" s="88" t="s">
        <v>26</v>
      </c>
      <c r="J1435" s="94">
        <v>43084</v>
      </c>
      <c r="K1435" s="93" t="s">
        <v>1316</v>
      </c>
      <c r="L1435" s="88" t="s">
        <v>8</v>
      </c>
      <c r="M1435" s="90">
        <v>43084</v>
      </c>
      <c r="N1435" s="92">
        <v>1000000</v>
      </c>
      <c r="O1435" s="7">
        <f>N1435/1000000</f>
        <v>1</v>
      </c>
      <c r="P1435" s="91">
        <v>12</v>
      </c>
      <c r="Q1435" s="90" t="s">
        <v>135</v>
      </c>
      <c r="R1435" s="89" t="s">
        <v>21</v>
      </c>
      <c r="S1435" s="88" t="s">
        <v>58</v>
      </c>
      <c r="T1435" s="88" t="s">
        <v>57</v>
      </c>
      <c r="U1435" s="88" t="s">
        <v>68</v>
      </c>
      <c r="V1435" s="53" t="s">
        <v>1315</v>
      </c>
      <c r="W1435" s="53" t="s">
        <v>160</v>
      </c>
      <c r="Y1435" s="13" t="s">
        <v>0</v>
      </c>
    </row>
    <row r="1436" spans="1:25" hidden="1" x14ac:dyDescent="0.25">
      <c r="A1436" s="60" t="s">
        <v>1314</v>
      </c>
      <c r="B1436" s="53" t="s">
        <v>65</v>
      </c>
      <c r="C1436" s="53" t="s">
        <v>459</v>
      </c>
      <c r="D1436" s="53" t="s">
        <v>1313</v>
      </c>
      <c r="E1436" s="53" t="s">
        <v>520</v>
      </c>
      <c r="F1436" s="10" t="s">
        <v>61</v>
      </c>
      <c r="G1436" s="10" t="str">
        <f>_xlfn.IFNA(VLOOKUP($A1436,'[1]Engaged Deals'!$A:$J,2,FALSE),"No")</f>
        <v>No</v>
      </c>
      <c r="H1436" s="10" t="s">
        <v>11</v>
      </c>
      <c r="I1436" s="53" t="s">
        <v>119</v>
      </c>
      <c r="J1436" s="58">
        <v>42871</v>
      </c>
      <c r="K1436" s="59" t="s">
        <v>1312</v>
      </c>
      <c r="L1436" s="53" t="s">
        <v>24</v>
      </c>
      <c r="M1436" s="55">
        <v>42887</v>
      </c>
      <c r="N1436" s="57">
        <v>150000</v>
      </c>
      <c r="O1436" s="7">
        <f>N1436/1000000</f>
        <v>0.15</v>
      </c>
      <c r="P1436" s="56">
        <v>2</v>
      </c>
      <c r="Q1436" s="55" t="s">
        <v>173</v>
      </c>
      <c r="R1436" s="54" t="s">
        <v>6</v>
      </c>
      <c r="S1436" s="53" t="s">
        <v>47</v>
      </c>
      <c r="T1436" s="53" t="s">
        <v>162</v>
      </c>
      <c r="U1436" s="53"/>
      <c r="V1436" s="53" t="s">
        <v>517</v>
      </c>
      <c r="W1436" s="53" t="s">
        <v>516</v>
      </c>
      <c r="Y1436" s="13" t="s">
        <v>0</v>
      </c>
    </row>
    <row r="1437" spans="1:25" hidden="1" x14ac:dyDescent="0.25">
      <c r="A1437" s="96" t="s">
        <v>1311</v>
      </c>
      <c r="B1437" s="96" t="s">
        <v>367</v>
      </c>
      <c r="C1437" s="53" t="s">
        <v>366</v>
      </c>
      <c r="D1437" s="96" t="s">
        <v>1310</v>
      </c>
      <c r="E1437" s="96" t="s">
        <v>1309</v>
      </c>
      <c r="F1437" s="10" t="s">
        <v>28</v>
      </c>
      <c r="G1437" s="10" t="str">
        <f>_xlfn.IFNA(VLOOKUP($A1437,'[1]Engaged Deals'!$A:$J,2,FALSE),"No")</f>
        <v>No</v>
      </c>
      <c r="H1437" s="10" t="s">
        <v>60</v>
      </c>
      <c r="I1437" s="96" t="s">
        <v>26</v>
      </c>
      <c r="J1437" s="99">
        <v>43054</v>
      </c>
      <c r="K1437" s="102">
        <v>42786</v>
      </c>
      <c r="L1437" s="96" t="s">
        <v>24</v>
      </c>
      <c r="M1437" s="102">
        <v>43044</v>
      </c>
      <c r="N1437" s="101">
        <v>1097556</v>
      </c>
      <c r="O1437" s="7">
        <f>N1437/1000000</f>
        <v>1.097556</v>
      </c>
      <c r="P1437" s="100">
        <v>12</v>
      </c>
      <c r="Q1437" s="99">
        <v>42789</v>
      </c>
      <c r="R1437" s="98" t="s">
        <v>21</v>
      </c>
      <c r="S1437" s="53" t="s">
        <v>47</v>
      </c>
      <c r="T1437" s="96" t="s">
        <v>616</v>
      </c>
      <c r="U1437" s="96" t="s">
        <v>615</v>
      </c>
      <c r="V1437" s="96" t="s">
        <v>1308</v>
      </c>
      <c r="W1437" s="53"/>
      <c r="Y1437" s="13" t="s">
        <v>0</v>
      </c>
    </row>
    <row r="1438" spans="1:25" hidden="1" x14ac:dyDescent="0.25">
      <c r="A1438" s="60" t="s">
        <v>1307</v>
      </c>
      <c r="B1438" s="53" t="s">
        <v>52</v>
      </c>
      <c r="C1438" s="53" t="s">
        <v>52</v>
      </c>
      <c r="D1438" s="53" t="s">
        <v>1306</v>
      </c>
      <c r="E1438" s="53" t="s">
        <v>1305</v>
      </c>
      <c r="F1438" s="10" t="s">
        <v>28</v>
      </c>
      <c r="G1438" s="10" t="str">
        <f>_xlfn.IFNA(VLOOKUP($A1438,'[1]Engaged Deals'!$A:$J,2,FALSE),"No")</f>
        <v>No</v>
      </c>
      <c r="H1438" s="10" t="s">
        <v>27</v>
      </c>
      <c r="I1438" s="53" t="s">
        <v>26</v>
      </c>
      <c r="J1438" s="58">
        <v>42975</v>
      </c>
      <c r="K1438" s="59" t="s">
        <v>1304</v>
      </c>
      <c r="L1438" s="53" t="s">
        <v>8</v>
      </c>
      <c r="M1438" s="58">
        <v>42975</v>
      </c>
      <c r="N1438" s="57">
        <v>476190</v>
      </c>
      <c r="O1438" s="7">
        <f>N1438/1000000</f>
        <v>0.47619</v>
      </c>
      <c r="P1438" s="56">
        <v>6</v>
      </c>
      <c r="Q1438" s="55" t="s">
        <v>7</v>
      </c>
      <c r="R1438" s="54" t="s">
        <v>6</v>
      </c>
      <c r="S1438" s="53" t="s">
        <v>47</v>
      </c>
      <c r="T1438" s="53" t="s">
        <v>46</v>
      </c>
      <c r="U1438" s="53" t="s">
        <v>1303</v>
      </c>
      <c r="V1438" s="53" t="s">
        <v>1140</v>
      </c>
      <c r="W1438" s="53" t="s">
        <v>1302</v>
      </c>
      <c r="Y1438" s="13" t="s">
        <v>0</v>
      </c>
    </row>
    <row r="1439" spans="1:25" hidden="1" x14ac:dyDescent="0.25">
      <c r="A1439" s="60" t="s">
        <v>1301</v>
      </c>
      <c r="B1439" s="53" t="s">
        <v>32</v>
      </c>
      <c r="C1439" s="53" t="s">
        <v>101</v>
      </c>
      <c r="D1439" s="53" t="s">
        <v>1300</v>
      </c>
      <c r="E1439" s="53" t="s">
        <v>1299</v>
      </c>
      <c r="F1439" s="10" t="s">
        <v>28</v>
      </c>
      <c r="G1439" s="10" t="str">
        <f>_xlfn.IFNA(VLOOKUP($A1439,'[1]Engaged Deals'!$A:$J,2,FALSE),"No")</f>
        <v>No</v>
      </c>
      <c r="H1439" s="10" t="s">
        <v>27</v>
      </c>
      <c r="I1439" s="53" t="s">
        <v>187</v>
      </c>
      <c r="J1439" s="58">
        <v>43007</v>
      </c>
      <c r="K1439" s="59" t="s">
        <v>1298</v>
      </c>
      <c r="L1439" s="53" t="s">
        <v>109</v>
      </c>
      <c r="M1439" s="58">
        <v>43007</v>
      </c>
      <c r="N1439" s="57">
        <v>35000</v>
      </c>
      <c r="O1439" s="7">
        <f>N1439/1000000</f>
        <v>3.5000000000000003E-2</v>
      </c>
      <c r="P1439" s="56">
        <v>12</v>
      </c>
      <c r="Q1439" s="55" t="s">
        <v>371</v>
      </c>
      <c r="R1439" s="54" t="s">
        <v>21</v>
      </c>
      <c r="S1439" s="53" t="s">
        <v>73</v>
      </c>
      <c r="T1439" s="53" t="s">
        <v>72</v>
      </c>
      <c r="U1439" s="53" t="s">
        <v>578</v>
      </c>
      <c r="V1439" s="53" t="s">
        <v>1297</v>
      </c>
      <c r="W1439" s="53" t="s">
        <v>115</v>
      </c>
      <c r="Y1439" s="13" t="s">
        <v>0</v>
      </c>
    </row>
    <row r="1440" spans="1:25" hidden="1" x14ac:dyDescent="0.25">
      <c r="A1440" s="60" t="s">
        <v>1296</v>
      </c>
      <c r="B1440" s="53" t="s">
        <v>32</v>
      </c>
      <c r="C1440" s="53" t="s">
        <v>190</v>
      </c>
      <c r="D1440" s="53" t="s">
        <v>1295</v>
      </c>
      <c r="E1440" s="53" t="s">
        <v>1294</v>
      </c>
      <c r="F1440" s="10" t="s">
        <v>28</v>
      </c>
      <c r="G1440" s="10" t="str">
        <f>_xlfn.IFNA(VLOOKUP($A1440,'[1]Engaged Deals'!$A:$J,2,FALSE),"No")</f>
        <v>No</v>
      </c>
      <c r="H1440" s="10" t="s">
        <v>11</v>
      </c>
      <c r="I1440" s="53" t="s">
        <v>26</v>
      </c>
      <c r="J1440" s="58">
        <v>42901</v>
      </c>
      <c r="K1440" s="59" t="s">
        <v>1293</v>
      </c>
      <c r="L1440" s="53" t="s">
        <v>144</v>
      </c>
      <c r="M1440" s="55">
        <v>42901</v>
      </c>
      <c r="N1440" s="57">
        <v>100000</v>
      </c>
      <c r="O1440" s="7">
        <f>N1440/1000000</f>
        <v>0.1</v>
      </c>
      <c r="P1440" s="56">
        <v>1</v>
      </c>
      <c r="Q1440" s="55" t="s">
        <v>1292</v>
      </c>
      <c r="R1440" s="54" t="s">
        <v>6</v>
      </c>
      <c r="S1440" s="53" t="s">
        <v>172</v>
      </c>
      <c r="T1440" s="53" t="s">
        <v>171</v>
      </c>
      <c r="U1440" s="53" t="s">
        <v>202</v>
      </c>
      <c r="V1440" s="53" t="s">
        <v>40</v>
      </c>
      <c r="W1440" s="53"/>
      <c r="Y1440" s="13" t="s">
        <v>0</v>
      </c>
    </row>
    <row r="1441" spans="1:25" x14ac:dyDescent="0.25">
      <c r="A1441" s="60" t="s">
        <v>1291</v>
      </c>
      <c r="B1441" s="53" t="s">
        <v>32</v>
      </c>
      <c r="C1441" s="53" t="s">
        <v>190</v>
      </c>
      <c r="D1441" s="53" t="s">
        <v>1290</v>
      </c>
      <c r="E1441" s="53" t="s">
        <v>1289</v>
      </c>
      <c r="F1441" s="10" t="s">
        <v>98</v>
      </c>
      <c r="G1441" s="10" t="str">
        <f>_xlfn.IFNA(VLOOKUP($A1441,'[1]Engaged Deals'!$A:$J,2,FALSE),"No")</f>
        <v>No</v>
      </c>
      <c r="H1441" s="10" t="s">
        <v>27</v>
      </c>
      <c r="I1441" s="53" t="s">
        <v>96</v>
      </c>
      <c r="J1441" s="58">
        <v>43006</v>
      </c>
      <c r="K1441" s="59" t="s">
        <v>1288</v>
      </c>
      <c r="L1441" s="53" t="s">
        <v>8</v>
      </c>
      <c r="M1441" s="58">
        <v>43006</v>
      </c>
      <c r="N1441" s="57">
        <v>0</v>
      </c>
      <c r="O1441" s="7">
        <f>N1441/1000000</f>
        <v>0</v>
      </c>
      <c r="P1441" s="56">
        <v>2</v>
      </c>
      <c r="Q1441" s="55" t="s">
        <v>546</v>
      </c>
      <c r="R1441" s="54" t="s">
        <v>21</v>
      </c>
      <c r="S1441" s="53" t="s">
        <v>73</v>
      </c>
      <c r="T1441" s="53" t="s">
        <v>312</v>
      </c>
      <c r="U1441" s="53" t="s">
        <v>311</v>
      </c>
      <c r="V1441" s="53" t="s">
        <v>40</v>
      </c>
      <c r="W1441" s="53" t="s">
        <v>115</v>
      </c>
      <c r="Y1441" s="13" t="s">
        <v>0</v>
      </c>
    </row>
    <row r="1442" spans="1:25" hidden="1" x14ac:dyDescent="0.25">
      <c r="A1442" s="60" t="s">
        <v>1287</v>
      </c>
      <c r="B1442" s="53" t="s">
        <v>32</v>
      </c>
      <c r="C1442" s="53" t="s">
        <v>41</v>
      </c>
      <c r="D1442" s="53" t="s">
        <v>1286</v>
      </c>
      <c r="E1442" s="53" t="s">
        <v>1285</v>
      </c>
      <c r="F1442" s="10" t="s">
        <v>28</v>
      </c>
      <c r="G1442" s="10" t="str">
        <f>_xlfn.IFNA(VLOOKUP($A1442,'[1]Engaged Deals'!$A:$J,2,FALSE),"No")</f>
        <v>Yes</v>
      </c>
      <c r="H1442" s="10" t="s">
        <v>27</v>
      </c>
      <c r="I1442" s="53" t="s">
        <v>26</v>
      </c>
      <c r="J1442" s="58">
        <v>43008</v>
      </c>
      <c r="K1442" s="59" t="s">
        <v>1284</v>
      </c>
      <c r="L1442" s="53" t="s">
        <v>24</v>
      </c>
      <c r="M1442" s="58">
        <v>43008</v>
      </c>
      <c r="N1442" s="57">
        <v>53000</v>
      </c>
      <c r="O1442" s="7">
        <f>N1442/1000000</f>
        <v>5.2999999999999999E-2</v>
      </c>
      <c r="P1442" s="56">
        <v>3</v>
      </c>
      <c r="Q1442" s="55" t="s">
        <v>179</v>
      </c>
      <c r="R1442" s="54" t="s">
        <v>21</v>
      </c>
      <c r="S1442" s="53" t="s">
        <v>47</v>
      </c>
      <c r="T1442" s="53" t="s">
        <v>162</v>
      </c>
      <c r="U1442" s="53"/>
      <c r="V1442" s="53" t="s">
        <v>1283</v>
      </c>
      <c r="W1442" s="53"/>
      <c r="Y1442" s="13" t="s">
        <v>0</v>
      </c>
    </row>
    <row r="1443" spans="1:25" hidden="1" x14ac:dyDescent="0.25">
      <c r="A1443" s="60" t="s">
        <v>1282</v>
      </c>
      <c r="B1443" s="53" t="s">
        <v>149</v>
      </c>
      <c r="C1443" s="53" t="s">
        <v>148</v>
      </c>
      <c r="D1443" s="53" t="s">
        <v>147</v>
      </c>
      <c r="E1443" s="53" t="s">
        <v>1281</v>
      </c>
      <c r="F1443" s="10" t="s">
        <v>28</v>
      </c>
      <c r="G1443" s="10" t="str">
        <f>_xlfn.IFNA(VLOOKUP($A1443,'[1]Engaged Deals'!$A:$J,2,FALSE),"No")</f>
        <v>Yes</v>
      </c>
      <c r="H1443" s="10" t="s">
        <v>11</v>
      </c>
      <c r="I1443" s="53" t="s">
        <v>26</v>
      </c>
      <c r="J1443" s="58">
        <v>42886</v>
      </c>
      <c r="K1443" s="59" t="s">
        <v>1280</v>
      </c>
      <c r="L1443" s="53" t="s">
        <v>144</v>
      </c>
      <c r="M1443" s="55">
        <v>42886</v>
      </c>
      <c r="N1443" s="57">
        <v>600000</v>
      </c>
      <c r="O1443" s="7">
        <f>N1443/1000000</f>
        <v>0.6</v>
      </c>
      <c r="P1443" s="56">
        <v>6</v>
      </c>
      <c r="Q1443" s="55" t="s">
        <v>1279</v>
      </c>
      <c r="R1443" s="54" t="s">
        <v>142</v>
      </c>
      <c r="S1443" s="53" t="s">
        <v>47</v>
      </c>
      <c r="T1443" s="53" t="s">
        <v>46</v>
      </c>
      <c r="U1443" s="53" t="s">
        <v>82</v>
      </c>
      <c r="V1443" s="53" t="s">
        <v>141</v>
      </c>
      <c r="W1443" s="53" t="s">
        <v>69</v>
      </c>
      <c r="X1443" s="1" t="s">
        <v>43</v>
      </c>
      <c r="Y1443" s="13" t="s">
        <v>0</v>
      </c>
    </row>
    <row r="1444" spans="1:25" hidden="1" x14ac:dyDescent="0.25">
      <c r="A1444" s="60" t="s">
        <v>1278</v>
      </c>
      <c r="B1444" s="53" t="s">
        <v>65</v>
      </c>
      <c r="C1444" s="53" t="s">
        <v>158</v>
      </c>
      <c r="D1444" s="53" t="s">
        <v>1277</v>
      </c>
      <c r="E1444" s="53" t="s">
        <v>62</v>
      </c>
      <c r="F1444" s="10" t="s">
        <v>28</v>
      </c>
      <c r="G1444" s="10" t="str">
        <f>_xlfn.IFNA(VLOOKUP($A1444,'[1]Engaged Deals'!$A:$J,2,FALSE),"No")</f>
        <v>No</v>
      </c>
      <c r="H1444" s="10" t="s">
        <v>60</v>
      </c>
      <c r="I1444" s="53" t="s">
        <v>26</v>
      </c>
      <c r="J1444" s="58">
        <v>43098</v>
      </c>
      <c r="K1444" s="59" t="s">
        <v>1276</v>
      </c>
      <c r="L1444" s="53" t="s">
        <v>24</v>
      </c>
      <c r="M1444" s="55">
        <v>43098</v>
      </c>
      <c r="N1444" s="57">
        <v>120000</v>
      </c>
      <c r="O1444" s="7">
        <f>N1444/1000000</f>
        <v>0.12</v>
      </c>
      <c r="P1444" s="56">
        <v>12</v>
      </c>
      <c r="Q1444" s="55" t="s">
        <v>74</v>
      </c>
      <c r="R1444" s="54" t="s">
        <v>21</v>
      </c>
      <c r="S1444" s="53" t="s">
        <v>47</v>
      </c>
      <c r="T1444" s="53" t="s">
        <v>162</v>
      </c>
      <c r="U1444" s="53"/>
      <c r="V1444" s="53" t="s">
        <v>975</v>
      </c>
      <c r="W1444" s="53" t="s">
        <v>160</v>
      </c>
      <c r="Y1444" s="13" t="s">
        <v>0</v>
      </c>
    </row>
    <row r="1445" spans="1:25" hidden="1" x14ac:dyDescent="0.25">
      <c r="A1445" s="60" t="s">
        <v>1275</v>
      </c>
      <c r="B1445" s="53" t="s">
        <v>65</v>
      </c>
      <c r="C1445" s="53" t="s">
        <v>459</v>
      </c>
      <c r="D1445" s="53" t="s">
        <v>1274</v>
      </c>
      <c r="E1445" s="53" t="s">
        <v>1273</v>
      </c>
      <c r="F1445" s="10" t="s">
        <v>61</v>
      </c>
      <c r="G1445" s="10" t="str">
        <f>_xlfn.IFNA(VLOOKUP($A1445,'[1]Engaged Deals'!$A:$J,2,FALSE),"No")</f>
        <v>No</v>
      </c>
      <c r="H1445" s="10" t="s">
        <v>27</v>
      </c>
      <c r="I1445" s="53" t="s">
        <v>119</v>
      </c>
      <c r="J1445" s="58">
        <v>43007</v>
      </c>
      <c r="K1445" s="59" t="s">
        <v>1272</v>
      </c>
      <c r="L1445" s="53" t="s">
        <v>8</v>
      </c>
      <c r="M1445" s="58">
        <v>43007</v>
      </c>
      <c r="N1445" s="57">
        <v>5000000</v>
      </c>
      <c r="O1445" s="7">
        <f>N1445/1000000</f>
        <v>5</v>
      </c>
      <c r="P1445" s="56">
        <v>18</v>
      </c>
      <c r="Q1445" s="55" t="s">
        <v>7</v>
      </c>
      <c r="R1445" s="54" t="s">
        <v>6</v>
      </c>
      <c r="S1445" s="53" t="s">
        <v>47</v>
      </c>
      <c r="T1445" s="53" t="s">
        <v>162</v>
      </c>
      <c r="U1445" s="53" t="s">
        <v>214</v>
      </c>
      <c r="V1445" s="53" t="s">
        <v>858</v>
      </c>
      <c r="W1445" s="53" t="s">
        <v>592</v>
      </c>
      <c r="Y1445" s="13" t="s">
        <v>0</v>
      </c>
    </row>
    <row r="1446" spans="1:25" hidden="1" x14ac:dyDescent="0.25">
      <c r="A1446" s="60" t="s">
        <v>1271</v>
      </c>
      <c r="B1446" s="53" t="s">
        <v>149</v>
      </c>
      <c r="C1446" s="53" t="s">
        <v>406</v>
      </c>
      <c r="D1446" s="53" t="s">
        <v>1270</v>
      </c>
      <c r="E1446" s="53" t="s">
        <v>1269</v>
      </c>
      <c r="F1446" s="10" t="s">
        <v>403</v>
      </c>
      <c r="G1446" s="10" t="str">
        <f>_xlfn.IFNA(VLOOKUP($A1446,'[1]Engaged Deals'!$A:$J,2,FALSE),"No")</f>
        <v>Yes</v>
      </c>
      <c r="H1446" s="10" t="s">
        <v>11</v>
      </c>
      <c r="I1446" s="53" t="s">
        <v>625</v>
      </c>
      <c r="J1446" s="58">
        <v>42891</v>
      </c>
      <c r="K1446" s="59" t="s">
        <v>1268</v>
      </c>
      <c r="L1446" s="53" t="s">
        <v>24</v>
      </c>
      <c r="M1446" s="55">
        <v>42891</v>
      </c>
      <c r="N1446" s="57">
        <v>100000</v>
      </c>
      <c r="O1446" s="7">
        <f>N1446/1000000</f>
        <v>0.1</v>
      </c>
      <c r="P1446" s="56">
        <v>12</v>
      </c>
      <c r="Q1446" s="55" t="s">
        <v>371</v>
      </c>
      <c r="R1446" s="54" t="s">
        <v>6</v>
      </c>
      <c r="S1446" s="53" t="s">
        <v>73</v>
      </c>
      <c r="T1446" s="53" t="s">
        <v>280</v>
      </c>
      <c r="U1446" s="53" t="s">
        <v>1267</v>
      </c>
      <c r="V1446" s="53" t="s">
        <v>1266</v>
      </c>
      <c r="W1446" s="53"/>
      <c r="Y1446" s="13" t="s">
        <v>0</v>
      </c>
    </row>
    <row r="1447" spans="1:25" x14ac:dyDescent="0.25">
      <c r="A1447" s="96" t="s">
        <v>1265</v>
      </c>
      <c r="B1447" s="96" t="s">
        <v>32</v>
      </c>
      <c r="C1447" s="96" t="s">
        <v>121</v>
      </c>
      <c r="D1447" s="96" t="s">
        <v>872</v>
      </c>
      <c r="E1447" s="96" t="s">
        <v>513</v>
      </c>
      <c r="F1447" s="10" t="s">
        <v>98</v>
      </c>
      <c r="G1447" s="10" t="str">
        <f>_xlfn.IFNA(VLOOKUP($A1447,'[1]Engaged Deals'!$A:$J,2,FALSE),"No")</f>
        <v>No</v>
      </c>
      <c r="H1447" s="10" t="s">
        <v>11</v>
      </c>
      <c r="I1447" s="96" t="s">
        <v>96</v>
      </c>
      <c r="J1447" s="99">
        <v>42848</v>
      </c>
      <c r="K1447" s="102">
        <v>42758</v>
      </c>
      <c r="L1447" s="96" t="s">
        <v>8</v>
      </c>
      <c r="M1447" s="102">
        <v>42848</v>
      </c>
      <c r="N1447" s="101">
        <v>25000</v>
      </c>
      <c r="O1447" s="7">
        <f>N1447/1000000</f>
        <v>2.5000000000000001E-2</v>
      </c>
      <c r="P1447" s="100">
        <v>12</v>
      </c>
      <c r="Q1447" s="99">
        <v>42768</v>
      </c>
      <c r="R1447" s="98" t="s">
        <v>6</v>
      </c>
      <c r="S1447" s="97" t="s">
        <v>107</v>
      </c>
      <c r="T1447" s="96" t="s">
        <v>512</v>
      </c>
      <c r="U1447" s="96" t="s">
        <v>105</v>
      </c>
      <c r="V1447" s="96" t="s">
        <v>1264</v>
      </c>
      <c r="W1447" s="96" t="s">
        <v>510</v>
      </c>
      <c r="Y1447" s="13" t="s">
        <v>0</v>
      </c>
    </row>
    <row r="1448" spans="1:25" hidden="1" x14ac:dyDescent="0.25">
      <c r="A1448" s="60" t="s">
        <v>1263</v>
      </c>
      <c r="B1448" s="53" t="s">
        <v>32</v>
      </c>
      <c r="C1448" s="53" t="s">
        <v>121</v>
      </c>
      <c r="D1448" s="53" t="s">
        <v>1262</v>
      </c>
      <c r="E1448" s="53" t="s">
        <v>1261</v>
      </c>
      <c r="F1448" s="10" t="s">
        <v>28</v>
      </c>
      <c r="G1448" s="10" t="str">
        <f>_xlfn.IFNA(VLOOKUP($A1448,'[1]Engaged Deals'!$A:$J,2,FALSE),"No")</f>
        <v>No</v>
      </c>
      <c r="H1448" s="10" t="s">
        <v>11</v>
      </c>
      <c r="I1448" s="53" t="s">
        <v>187</v>
      </c>
      <c r="J1448" s="58">
        <v>42906</v>
      </c>
      <c r="K1448" s="59" t="s">
        <v>1260</v>
      </c>
      <c r="L1448" s="53" t="s">
        <v>8</v>
      </c>
      <c r="M1448" s="55">
        <v>42906</v>
      </c>
      <c r="N1448" s="57">
        <v>50000</v>
      </c>
      <c r="O1448" s="7">
        <f>N1448/1000000</f>
        <v>0.05</v>
      </c>
      <c r="P1448" s="56">
        <v>12</v>
      </c>
      <c r="Q1448" s="55" t="s">
        <v>7</v>
      </c>
      <c r="R1448" s="54" t="s">
        <v>6</v>
      </c>
      <c r="S1448" s="53" t="s">
        <v>73</v>
      </c>
      <c r="T1448" s="53" t="s">
        <v>72</v>
      </c>
      <c r="U1448" s="53" t="s">
        <v>346</v>
      </c>
      <c r="V1448" s="53" t="s">
        <v>1259</v>
      </c>
      <c r="W1448" s="53" t="s">
        <v>151</v>
      </c>
      <c r="Y1448" s="13" t="s">
        <v>0</v>
      </c>
    </row>
    <row r="1449" spans="1:25" hidden="1" x14ac:dyDescent="0.25">
      <c r="A1449" s="60" t="s">
        <v>1258</v>
      </c>
      <c r="B1449" s="53" t="s">
        <v>52</v>
      </c>
      <c r="C1449" s="53" t="s">
        <v>52</v>
      </c>
      <c r="D1449" s="53" t="s">
        <v>1257</v>
      </c>
      <c r="E1449" s="53" t="s">
        <v>1256</v>
      </c>
      <c r="F1449" s="10" t="s">
        <v>269</v>
      </c>
      <c r="G1449" s="10" t="str">
        <f>_xlfn.IFNA(VLOOKUP($A1449,'[1]Engaged Deals'!$A:$J,2,FALSE),"No")</f>
        <v>No</v>
      </c>
      <c r="H1449" s="10" t="s">
        <v>11</v>
      </c>
      <c r="I1449" s="53" t="s">
        <v>625</v>
      </c>
      <c r="J1449" s="58">
        <v>42886</v>
      </c>
      <c r="K1449" s="59" t="s">
        <v>1255</v>
      </c>
      <c r="L1449" s="53" t="s">
        <v>8</v>
      </c>
      <c r="M1449" s="55">
        <v>42886</v>
      </c>
      <c r="N1449" s="57">
        <v>285714</v>
      </c>
      <c r="O1449" s="7">
        <f>N1449/1000000</f>
        <v>0.28571400000000002</v>
      </c>
      <c r="P1449" s="56">
        <v>3</v>
      </c>
      <c r="Q1449" s="55" t="s">
        <v>371</v>
      </c>
      <c r="R1449" s="54" t="s">
        <v>21</v>
      </c>
      <c r="S1449" s="53" t="s">
        <v>47</v>
      </c>
      <c r="T1449" s="53" t="s">
        <v>46</v>
      </c>
      <c r="U1449" s="53" t="s">
        <v>401</v>
      </c>
      <c r="V1449" s="53" t="s">
        <v>1254</v>
      </c>
      <c r="W1449" s="53"/>
      <c r="Y1449" s="13" t="s">
        <v>0</v>
      </c>
    </row>
    <row r="1450" spans="1:25" hidden="1" x14ac:dyDescent="0.25">
      <c r="A1450" s="3" t="s">
        <v>1253</v>
      </c>
      <c r="B1450" s="3" t="s">
        <v>149</v>
      </c>
      <c r="C1450" s="3" t="s">
        <v>207</v>
      </c>
      <c r="D1450" s="3" t="s">
        <v>1252</v>
      </c>
      <c r="E1450" s="3" t="s">
        <v>1251</v>
      </c>
      <c r="F1450" s="10" t="s">
        <v>12</v>
      </c>
      <c r="G1450" s="10" t="str">
        <f>_xlfn.IFNA(VLOOKUP($A1450,'[1]Engaged Deals'!$A:$J,2,FALSE),"No")</f>
        <v>No</v>
      </c>
      <c r="H1450" s="10" t="s">
        <v>97</v>
      </c>
      <c r="I1450" s="3" t="s">
        <v>195</v>
      </c>
      <c r="J1450" s="129">
        <v>42825</v>
      </c>
      <c r="K1450" s="130">
        <v>42436.167326388888</v>
      </c>
      <c r="L1450" s="3" t="s">
        <v>24</v>
      </c>
      <c r="M1450" s="129"/>
      <c r="N1450" s="128">
        <v>0</v>
      </c>
      <c r="O1450" s="7">
        <f>N1450/1000000</f>
        <v>0</v>
      </c>
      <c r="P1450" s="127"/>
      <c r="Q1450" s="126">
        <v>42746.103506944448</v>
      </c>
      <c r="R1450" s="125"/>
      <c r="S1450" s="125"/>
      <c r="T1450" s="125"/>
      <c r="U1450" s="125"/>
      <c r="V1450" s="3" t="s">
        <v>1250</v>
      </c>
      <c r="W1450" s="3" t="s">
        <v>1249</v>
      </c>
      <c r="Y1450" s="13" t="s">
        <v>0</v>
      </c>
    </row>
    <row r="1451" spans="1:25" hidden="1" x14ac:dyDescent="0.25">
      <c r="A1451" s="96" t="s">
        <v>1248</v>
      </c>
      <c r="B1451" s="96" t="s">
        <v>32</v>
      </c>
      <c r="C1451" s="96" t="s">
        <v>41</v>
      </c>
      <c r="D1451" s="96" t="s">
        <v>1247</v>
      </c>
      <c r="E1451" s="96" t="s">
        <v>1246</v>
      </c>
      <c r="F1451" s="10" t="s">
        <v>61</v>
      </c>
      <c r="G1451" s="10" t="str">
        <f>_xlfn.IFNA(VLOOKUP($A1451,'[1]Engaged Deals'!$A:$J,2,FALSE),"No")</f>
        <v>No</v>
      </c>
      <c r="H1451" s="10" t="s">
        <v>11</v>
      </c>
      <c r="I1451" s="96" t="s">
        <v>119</v>
      </c>
      <c r="J1451" s="99">
        <v>42839</v>
      </c>
      <c r="K1451" s="102">
        <v>42809</v>
      </c>
      <c r="L1451" s="96" t="s">
        <v>144</v>
      </c>
      <c r="M1451" s="102">
        <v>42839</v>
      </c>
      <c r="N1451" s="101">
        <v>32000</v>
      </c>
      <c r="O1451" s="7">
        <f>N1451/1000000</f>
        <v>3.2000000000000001E-2</v>
      </c>
      <c r="P1451" s="100">
        <v>9</v>
      </c>
      <c r="Q1451" s="99">
        <v>42830</v>
      </c>
      <c r="R1451" s="98" t="s">
        <v>142</v>
      </c>
      <c r="S1451" s="53" t="s">
        <v>47</v>
      </c>
      <c r="T1451" s="96" t="s">
        <v>616</v>
      </c>
      <c r="U1451" s="96" t="s">
        <v>214</v>
      </c>
      <c r="V1451" s="96" t="s">
        <v>1245</v>
      </c>
      <c r="W1451" s="53"/>
      <c r="Y1451" s="13" t="s">
        <v>0</v>
      </c>
    </row>
    <row r="1452" spans="1:25" hidden="1" x14ac:dyDescent="0.25">
      <c r="A1452" s="53" t="s">
        <v>1244</v>
      </c>
      <c r="B1452" s="53" t="s">
        <v>32</v>
      </c>
      <c r="C1452" s="53" t="s">
        <v>41</v>
      </c>
      <c r="D1452" s="53" t="s">
        <v>40</v>
      </c>
      <c r="E1452" s="53" t="s">
        <v>40</v>
      </c>
      <c r="G1452" s="10" t="str">
        <f>_xlfn.IFNA(VLOOKUP($A1452,'[1]Engaged Deals'!$A:$J,2,FALSE),"No")</f>
        <v>No</v>
      </c>
      <c r="H1452" s="10" t="s">
        <v>97</v>
      </c>
      <c r="I1452" s="53"/>
      <c r="J1452" s="58">
        <v>42825</v>
      </c>
      <c r="K1452" s="59" t="s">
        <v>1243</v>
      </c>
      <c r="L1452" s="53" t="s">
        <v>24</v>
      </c>
      <c r="M1452" s="53"/>
      <c r="N1452" s="57"/>
      <c r="O1452" s="7">
        <f>N1452/1000000</f>
        <v>0</v>
      </c>
      <c r="P1452" s="54"/>
      <c r="Q1452" s="58"/>
      <c r="R1452" s="53"/>
      <c r="S1452" s="53"/>
      <c r="T1452" s="53"/>
      <c r="U1452" s="53"/>
      <c r="V1452" s="53" t="s">
        <v>1242</v>
      </c>
      <c r="W1452" s="53"/>
      <c r="Y1452" s="13" t="s">
        <v>0</v>
      </c>
    </row>
    <row r="1453" spans="1:25" hidden="1" x14ac:dyDescent="0.25">
      <c r="A1453" s="60" t="s">
        <v>1241</v>
      </c>
      <c r="B1453" s="53" t="s">
        <v>32</v>
      </c>
      <c r="C1453" s="53" t="s">
        <v>31</v>
      </c>
      <c r="D1453" s="53" t="s">
        <v>1240</v>
      </c>
      <c r="E1453" s="53" t="s">
        <v>1239</v>
      </c>
      <c r="F1453" s="10" t="s">
        <v>269</v>
      </c>
      <c r="G1453" s="10" t="str">
        <f>_xlfn.IFNA(VLOOKUP($A1453,'[1]Engaged Deals'!$A:$J,2,FALSE),"No")</f>
        <v>No</v>
      </c>
      <c r="H1453" s="10" t="s">
        <v>60</v>
      </c>
      <c r="I1453" s="53" t="s">
        <v>268</v>
      </c>
      <c r="J1453" s="58">
        <v>43034</v>
      </c>
      <c r="K1453" s="59" t="s">
        <v>1238</v>
      </c>
      <c r="L1453" s="53" t="s">
        <v>24</v>
      </c>
      <c r="M1453" s="55">
        <v>43034</v>
      </c>
      <c r="N1453" s="57">
        <v>50000</v>
      </c>
      <c r="O1453" s="7">
        <f>N1453/1000000</f>
        <v>0.05</v>
      </c>
      <c r="P1453" s="56">
        <v>12</v>
      </c>
      <c r="Q1453" s="55" t="s">
        <v>7</v>
      </c>
      <c r="R1453" s="54" t="s">
        <v>6</v>
      </c>
      <c r="S1453" s="53" t="s">
        <v>73</v>
      </c>
      <c r="T1453" s="53" t="s">
        <v>312</v>
      </c>
      <c r="U1453" s="53" t="s">
        <v>1237</v>
      </c>
      <c r="V1453" s="53" t="s">
        <v>1236</v>
      </c>
      <c r="W1453" s="53" t="s">
        <v>1235</v>
      </c>
      <c r="Y1453" s="13" t="s">
        <v>0</v>
      </c>
    </row>
    <row r="1454" spans="1:25" hidden="1" x14ac:dyDescent="0.25">
      <c r="A1454" s="53" t="s">
        <v>1234</v>
      </c>
      <c r="B1454" s="53" t="s">
        <v>532</v>
      </c>
      <c r="C1454" s="53" t="s">
        <v>598</v>
      </c>
      <c r="D1454" s="53" t="s">
        <v>1233</v>
      </c>
      <c r="E1454" s="53" t="s">
        <v>1232</v>
      </c>
      <c r="F1454" s="10" t="s">
        <v>28</v>
      </c>
      <c r="G1454" s="10" t="str">
        <f>_xlfn.IFNA(VLOOKUP($A1454,'[1]Engaged Deals'!$A:$J,2,FALSE),"No")</f>
        <v>No</v>
      </c>
      <c r="H1454" s="10" t="s">
        <v>97</v>
      </c>
      <c r="I1454" s="53" t="s">
        <v>187</v>
      </c>
      <c r="J1454" s="58">
        <v>42825</v>
      </c>
      <c r="K1454" s="59" t="s">
        <v>1231</v>
      </c>
      <c r="L1454" s="53" t="s">
        <v>1230</v>
      </c>
      <c r="M1454" s="55">
        <v>42825</v>
      </c>
      <c r="N1454" s="57">
        <v>96601</v>
      </c>
      <c r="O1454" s="7">
        <f>N1454/1000000</f>
        <v>9.6601000000000006E-2</v>
      </c>
      <c r="P1454" s="54">
        <v>1</v>
      </c>
      <c r="Q1454" s="55" t="s">
        <v>135</v>
      </c>
      <c r="R1454" s="53" t="s">
        <v>6</v>
      </c>
      <c r="S1454" s="53" t="s">
        <v>73</v>
      </c>
      <c r="T1454" s="53" t="s">
        <v>669</v>
      </c>
      <c r="U1454" s="53" t="s">
        <v>1229</v>
      </c>
      <c r="V1454" s="53" t="s">
        <v>1228</v>
      </c>
      <c r="W1454" s="53" t="s">
        <v>1227</v>
      </c>
      <c r="Y1454" s="13" t="s">
        <v>0</v>
      </c>
    </row>
    <row r="1455" spans="1:25" hidden="1" x14ac:dyDescent="0.25">
      <c r="A1455" s="60" t="s">
        <v>1226</v>
      </c>
      <c r="B1455" s="53" t="s">
        <v>367</v>
      </c>
      <c r="C1455" s="53" t="s">
        <v>366</v>
      </c>
      <c r="D1455" s="53" t="s">
        <v>1225</v>
      </c>
      <c r="E1455" s="53" t="s">
        <v>1224</v>
      </c>
      <c r="F1455" s="10" t="s">
        <v>61</v>
      </c>
      <c r="G1455" s="10" t="str">
        <f>_xlfn.IFNA(VLOOKUP($A1455,'[1]Engaged Deals'!$A:$J,2,FALSE),"No")</f>
        <v>No</v>
      </c>
      <c r="H1455" s="10" t="s">
        <v>60</v>
      </c>
      <c r="I1455" s="53" t="s">
        <v>119</v>
      </c>
      <c r="J1455" s="58">
        <v>43100</v>
      </c>
      <c r="K1455" s="59" t="s">
        <v>1223</v>
      </c>
      <c r="L1455" s="53" t="s">
        <v>8</v>
      </c>
      <c r="M1455" s="55">
        <v>43100</v>
      </c>
      <c r="N1455" s="57">
        <v>150000</v>
      </c>
      <c r="O1455" s="7">
        <f>N1455/1000000</f>
        <v>0.15</v>
      </c>
      <c r="P1455" s="56">
        <v>12</v>
      </c>
      <c r="Q1455" s="55" t="s">
        <v>179</v>
      </c>
      <c r="R1455" s="54" t="s">
        <v>21</v>
      </c>
      <c r="S1455" s="53" t="s">
        <v>47</v>
      </c>
      <c r="T1455" s="53" t="s">
        <v>162</v>
      </c>
      <c r="U1455" s="53" t="s">
        <v>214</v>
      </c>
      <c r="V1455" s="53" t="s">
        <v>1222</v>
      </c>
      <c r="W1455" s="53" t="s">
        <v>229</v>
      </c>
      <c r="Y1455" s="13" t="s">
        <v>0</v>
      </c>
    </row>
    <row r="1456" spans="1:25" hidden="1" x14ac:dyDescent="0.25">
      <c r="A1456" s="60" t="s">
        <v>1221</v>
      </c>
      <c r="B1456" s="53" t="s">
        <v>65</v>
      </c>
      <c r="C1456" s="53" t="s">
        <v>158</v>
      </c>
      <c r="D1456" s="53" t="s">
        <v>1220</v>
      </c>
      <c r="E1456" s="53" t="s">
        <v>1219</v>
      </c>
      <c r="F1456" s="10" t="s">
        <v>28</v>
      </c>
      <c r="G1456" s="10" t="str">
        <f>_xlfn.IFNA(VLOOKUP($A1456,'[1]Engaged Deals'!$A:$J,2,FALSE),"No")</f>
        <v>No</v>
      </c>
      <c r="H1456" s="10" t="s">
        <v>11</v>
      </c>
      <c r="I1456" s="53" t="s">
        <v>26</v>
      </c>
      <c r="J1456" s="58">
        <v>42901</v>
      </c>
      <c r="K1456" s="59" t="s">
        <v>1218</v>
      </c>
      <c r="L1456" s="53" t="s">
        <v>24</v>
      </c>
      <c r="M1456" s="55">
        <v>42901</v>
      </c>
      <c r="N1456" s="57">
        <v>160000</v>
      </c>
      <c r="O1456" s="7">
        <f>N1456/1000000</f>
        <v>0.16</v>
      </c>
      <c r="P1456" s="56">
        <v>12</v>
      </c>
      <c r="Q1456" s="55" t="s">
        <v>108</v>
      </c>
      <c r="R1456" s="54" t="s">
        <v>21</v>
      </c>
      <c r="S1456" s="53" t="s">
        <v>47</v>
      </c>
      <c r="T1456" s="53" t="s">
        <v>162</v>
      </c>
      <c r="U1456" s="53"/>
      <c r="V1456" s="53" t="s">
        <v>1217</v>
      </c>
      <c r="W1456" s="53"/>
      <c r="Y1456" s="13" t="s">
        <v>0</v>
      </c>
    </row>
    <row r="1457" spans="1:25" hidden="1" x14ac:dyDescent="0.25">
      <c r="A1457" s="60" t="s">
        <v>1216</v>
      </c>
      <c r="B1457" s="53" t="s">
        <v>149</v>
      </c>
      <c r="C1457" s="53" t="s">
        <v>207</v>
      </c>
      <c r="D1457" s="53" t="s">
        <v>1215</v>
      </c>
      <c r="E1457" s="53" t="s">
        <v>1214</v>
      </c>
      <c r="F1457" s="10" t="s">
        <v>28</v>
      </c>
      <c r="G1457" s="10" t="str">
        <f>_xlfn.IFNA(VLOOKUP($A1457,'[1]Engaged Deals'!$A:$J,2,FALSE),"No")</f>
        <v>Yes</v>
      </c>
      <c r="H1457" s="10" t="s">
        <v>27</v>
      </c>
      <c r="I1457" s="53" t="s">
        <v>26</v>
      </c>
      <c r="J1457" s="58">
        <v>42944</v>
      </c>
      <c r="K1457" s="59" t="s">
        <v>1213</v>
      </c>
      <c r="L1457" s="53" t="s">
        <v>24</v>
      </c>
      <c r="M1457" s="58">
        <v>42944</v>
      </c>
      <c r="N1457" s="57">
        <v>0</v>
      </c>
      <c r="O1457" s="7">
        <f>N1457/1000000</f>
        <v>0</v>
      </c>
      <c r="P1457" s="56">
        <v>3</v>
      </c>
      <c r="Q1457" s="55" t="s">
        <v>266</v>
      </c>
      <c r="R1457" s="54" t="s">
        <v>6</v>
      </c>
      <c r="S1457" s="53" t="s">
        <v>47</v>
      </c>
      <c r="T1457" s="53" t="s">
        <v>162</v>
      </c>
      <c r="U1457" s="53" t="s">
        <v>214</v>
      </c>
      <c r="V1457" s="53" t="s">
        <v>213</v>
      </c>
      <c r="W1457" s="53"/>
      <c r="Y1457" s="13" t="s">
        <v>0</v>
      </c>
    </row>
    <row r="1458" spans="1:25" x14ac:dyDescent="0.25">
      <c r="A1458" s="60" t="s">
        <v>1212</v>
      </c>
      <c r="B1458" s="53" t="s">
        <v>65</v>
      </c>
      <c r="C1458" s="53" t="s">
        <v>290</v>
      </c>
      <c r="D1458" s="53" t="s">
        <v>1211</v>
      </c>
      <c r="E1458" s="53" t="s">
        <v>1210</v>
      </c>
      <c r="F1458" s="10" t="s">
        <v>98</v>
      </c>
      <c r="G1458" s="10" t="str">
        <f>_xlfn.IFNA(VLOOKUP($A1458,'[1]Engaged Deals'!$A:$J,2,FALSE),"No")</f>
        <v>Yes</v>
      </c>
      <c r="H1458" s="10" t="s">
        <v>27</v>
      </c>
      <c r="I1458" s="53" t="s">
        <v>329</v>
      </c>
      <c r="J1458" s="58">
        <v>42972</v>
      </c>
      <c r="K1458" s="59" t="s">
        <v>1209</v>
      </c>
      <c r="L1458" s="53" t="s">
        <v>24</v>
      </c>
      <c r="M1458" s="58">
        <v>42979</v>
      </c>
      <c r="N1458" s="57">
        <v>2000000</v>
      </c>
      <c r="O1458" s="7">
        <f>N1458/1000000</f>
        <v>2</v>
      </c>
      <c r="P1458" s="56">
        <v>12</v>
      </c>
      <c r="Q1458" s="55" t="s">
        <v>1208</v>
      </c>
      <c r="R1458" s="54" t="s">
        <v>142</v>
      </c>
      <c r="S1458" s="53" t="s">
        <v>47</v>
      </c>
      <c r="T1458" s="53" t="s">
        <v>162</v>
      </c>
      <c r="U1458" s="53" t="s">
        <v>214</v>
      </c>
      <c r="V1458" s="53" t="s">
        <v>1207</v>
      </c>
      <c r="W1458" s="53" t="s">
        <v>34</v>
      </c>
      <c r="X1458" s="1" t="s">
        <v>43</v>
      </c>
      <c r="Y1458" s="13" t="s">
        <v>0</v>
      </c>
    </row>
    <row r="1459" spans="1:25" hidden="1" x14ac:dyDescent="0.25">
      <c r="A1459" s="60" t="s">
        <v>1206</v>
      </c>
      <c r="B1459" s="53" t="s">
        <v>367</v>
      </c>
      <c r="C1459" s="53" t="s">
        <v>366</v>
      </c>
      <c r="D1459" s="53" t="s">
        <v>1205</v>
      </c>
      <c r="E1459" s="53" t="s">
        <v>1204</v>
      </c>
      <c r="F1459" s="10" t="s">
        <v>28</v>
      </c>
      <c r="G1459" s="10" t="str">
        <f>_xlfn.IFNA(VLOOKUP($A1459,'[1]Engaged Deals'!$A:$J,2,FALSE),"No")</f>
        <v>No</v>
      </c>
      <c r="H1459" s="10" t="s">
        <v>27</v>
      </c>
      <c r="I1459" s="53" t="s">
        <v>26</v>
      </c>
      <c r="J1459" s="58">
        <v>42942</v>
      </c>
      <c r="K1459" s="59" t="s">
        <v>1203</v>
      </c>
      <c r="L1459" s="53" t="s">
        <v>144</v>
      </c>
      <c r="M1459" s="58">
        <v>42942</v>
      </c>
      <c r="N1459" s="57">
        <v>300000</v>
      </c>
      <c r="O1459" s="7">
        <f>N1459/1000000</f>
        <v>0.3</v>
      </c>
      <c r="P1459" s="56">
        <v>6</v>
      </c>
      <c r="Q1459" s="55" t="s">
        <v>7</v>
      </c>
      <c r="R1459" s="54" t="s">
        <v>21</v>
      </c>
      <c r="S1459" s="53" t="s">
        <v>107</v>
      </c>
      <c r="T1459" s="53" t="s">
        <v>106</v>
      </c>
      <c r="U1459" s="53" t="s">
        <v>105</v>
      </c>
      <c r="V1459" s="53" t="s">
        <v>1202</v>
      </c>
      <c r="W1459" s="53" t="s">
        <v>160</v>
      </c>
      <c r="Y1459" s="13" t="s">
        <v>0</v>
      </c>
    </row>
    <row r="1460" spans="1:25" x14ac:dyDescent="0.25">
      <c r="A1460" s="60" t="s">
        <v>1201</v>
      </c>
      <c r="B1460" s="53" t="s">
        <v>367</v>
      </c>
      <c r="C1460" s="53" t="s">
        <v>366</v>
      </c>
      <c r="D1460" s="53" t="s">
        <v>1200</v>
      </c>
      <c r="E1460" s="53" t="s">
        <v>1199</v>
      </c>
      <c r="F1460" s="10" t="s">
        <v>98</v>
      </c>
      <c r="G1460" s="10" t="str">
        <f>_xlfn.IFNA(VLOOKUP($A1460,'[1]Engaged Deals'!$A:$J,2,FALSE),"No")</f>
        <v>No</v>
      </c>
      <c r="H1460" s="10" t="s">
        <v>11</v>
      </c>
      <c r="I1460" s="53" t="s">
        <v>329</v>
      </c>
      <c r="J1460" s="58">
        <v>42916</v>
      </c>
      <c r="K1460" s="59" t="s">
        <v>1198</v>
      </c>
      <c r="L1460" s="53" t="s">
        <v>144</v>
      </c>
      <c r="M1460" s="55">
        <v>43008</v>
      </c>
      <c r="N1460" s="57">
        <v>898000</v>
      </c>
      <c r="O1460" s="7">
        <f>N1460/1000000</f>
        <v>0.89800000000000002</v>
      </c>
      <c r="P1460" s="56">
        <v>1</v>
      </c>
      <c r="Q1460" s="55" t="s">
        <v>179</v>
      </c>
      <c r="R1460" s="54" t="s">
        <v>142</v>
      </c>
      <c r="S1460" s="53" t="s">
        <v>47</v>
      </c>
      <c r="T1460" s="53" t="s">
        <v>91</v>
      </c>
      <c r="U1460" s="53" t="s">
        <v>1197</v>
      </c>
      <c r="V1460" s="53" t="s">
        <v>1196</v>
      </c>
      <c r="W1460" s="53" t="s">
        <v>115</v>
      </c>
      <c r="Y1460" s="13" t="s">
        <v>0</v>
      </c>
    </row>
    <row r="1461" spans="1:25" hidden="1" x14ac:dyDescent="0.25">
      <c r="A1461" s="60" t="s">
        <v>1195</v>
      </c>
      <c r="B1461" s="53" t="s">
        <v>532</v>
      </c>
      <c r="C1461" s="53" t="s">
        <v>531</v>
      </c>
      <c r="D1461" s="53" t="s">
        <v>1194</v>
      </c>
      <c r="E1461" s="53" t="s">
        <v>57</v>
      </c>
      <c r="F1461" s="10" t="s">
        <v>28</v>
      </c>
      <c r="G1461" s="10" t="str">
        <f>_xlfn.IFNA(VLOOKUP($A1461,'[1]Engaged Deals'!$A:$J,2,FALSE),"No")</f>
        <v>No</v>
      </c>
      <c r="H1461" s="10" t="s">
        <v>27</v>
      </c>
      <c r="I1461" s="53" t="s">
        <v>26</v>
      </c>
      <c r="J1461" s="58">
        <v>42993</v>
      </c>
      <c r="K1461" s="59" t="s">
        <v>1193</v>
      </c>
      <c r="L1461" s="53" t="s">
        <v>8</v>
      </c>
      <c r="M1461" s="58">
        <v>42993</v>
      </c>
      <c r="N1461" s="57">
        <v>100000</v>
      </c>
      <c r="O1461" s="7">
        <f>N1461/1000000</f>
        <v>0.1</v>
      </c>
      <c r="P1461" s="56">
        <v>1</v>
      </c>
      <c r="Q1461" s="55" t="s">
        <v>7</v>
      </c>
      <c r="R1461" s="54" t="s">
        <v>6</v>
      </c>
      <c r="S1461" s="53" t="s">
        <v>73</v>
      </c>
      <c r="T1461" s="53" t="s">
        <v>72</v>
      </c>
      <c r="U1461" s="53" t="s">
        <v>346</v>
      </c>
      <c r="V1461" s="53" t="s">
        <v>1192</v>
      </c>
      <c r="W1461" s="53" t="s">
        <v>160</v>
      </c>
      <c r="Y1461" s="13" t="s">
        <v>0</v>
      </c>
    </row>
    <row r="1462" spans="1:25" hidden="1" x14ac:dyDescent="0.25">
      <c r="A1462" s="60" t="s">
        <v>1191</v>
      </c>
      <c r="B1462" s="53" t="s">
        <v>65</v>
      </c>
      <c r="C1462" s="53" t="s">
        <v>302</v>
      </c>
      <c r="D1462" s="53" t="s">
        <v>1190</v>
      </c>
      <c r="E1462" s="53" t="s">
        <v>1189</v>
      </c>
      <c r="F1462" s="10" t="s">
        <v>12</v>
      </c>
      <c r="G1462" s="10" t="str">
        <f>_xlfn.IFNA(VLOOKUP($A1462,'[1]Engaged Deals'!$A:$J,2,FALSE),"No")</f>
        <v>No</v>
      </c>
      <c r="H1462" s="10" t="s">
        <v>27</v>
      </c>
      <c r="I1462" s="53" t="s">
        <v>10</v>
      </c>
      <c r="J1462" s="58">
        <v>42999</v>
      </c>
      <c r="K1462" s="59" t="s">
        <v>1188</v>
      </c>
      <c r="L1462" s="53" t="s">
        <v>24</v>
      </c>
      <c r="M1462" s="58">
        <v>42999</v>
      </c>
      <c r="N1462" s="57">
        <v>100000</v>
      </c>
      <c r="O1462" s="7">
        <f>N1462/1000000</f>
        <v>0.1</v>
      </c>
      <c r="P1462" s="56">
        <v>12</v>
      </c>
      <c r="Q1462" s="55" t="s">
        <v>282</v>
      </c>
      <c r="R1462" s="54" t="s">
        <v>6</v>
      </c>
      <c r="S1462" s="53" t="s">
        <v>58</v>
      </c>
      <c r="T1462" s="53" t="s">
        <v>57</v>
      </c>
      <c r="U1462" s="53"/>
      <c r="V1462" s="53" t="s">
        <v>1187</v>
      </c>
      <c r="W1462" s="53"/>
      <c r="Y1462" s="13" t="s">
        <v>0</v>
      </c>
    </row>
    <row r="1463" spans="1:25" hidden="1" x14ac:dyDescent="0.25">
      <c r="A1463" s="60" t="s">
        <v>1186</v>
      </c>
      <c r="B1463" s="53" t="s">
        <v>15</v>
      </c>
      <c r="C1463" s="53" t="s">
        <v>15</v>
      </c>
      <c r="D1463" s="53" t="s">
        <v>1185</v>
      </c>
      <c r="E1463" s="53" t="s">
        <v>1184</v>
      </c>
      <c r="F1463" s="10" t="s">
        <v>28</v>
      </c>
      <c r="G1463" s="10" t="str">
        <f>_xlfn.IFNA(VLOOKUP($A1463,'[1]Engaged Deals'!$A:$J,2,FALSE),"No")</f>
        <v>No</v>
      </c>
      <c r="H1463" s="10" t="s">
        <v>11</v>
      </c>
      <c r="I1463" s="53" t="s">
        <v>26</v>
      </c>
      <c r="J1463" s="58">
        <v>42853</v>
      </c>
      <c r="K1463" s="59" t="s">
        <v>1183</v>
      </c>
      <c r="L1463" s="53" t="s">
        <v>8</v>
      </c>
      <c r="M1463" s="55">
        <v>42853</v>
      </c>
      <c r="N1463" s="57">
        <v>35000</v>
      </c>
      <c r="O1463" s="7">
        <f>N1463/1000000</f>
        <v>3.5000000000000003E-2</v>
      </c>
      <c r="P1463" s="56">
        <v>4</v>
      </c>
      <c r="Q1463" s="55" t="s">
        <v>282</v>
      </c>
      <c r="R1463" s="54" t="s">
        <v>281</v>
      </c>
      <c r="S1463" s="53" t="s">
        <v>47</v>
      </c>
      <c r="T1463" s="53" t="s">
        <v>162</v>
      </c>
      <c r="U1463" s="53" t="s">
        <v>214</v>
      </c>
      <c r="V1463" s="53" t="s">
        <v>1182</v>
      </c>
      <c r="W1463" s="53" t="s">
        <v>123</v>
      </c>
      <c r="Y1463" s="13" t="s">
        <v>0</v>
      </c>
    </row>
    <row r="1464" spans="1:25" x14ac:dyDescent="0.25">
      <c r="A1464" s="60" t="s">
        <v>1181</v>
      </c>
      <c r="B1464" s="53" t="s">
        <v>149</v>
      </c>
      <c r="C1464" s="53" t="s">
        <v>148</v>
      </c>
      <c r="D1464" s="53" t="s">
        <v>1180</v>
      </c>
      <c r="E1464" s="53" t="s">
        <v>1179</v>
      </c>
      <c r="F1464" s="10" t="s">
        <v>98</v>
      </c>
      <c r="G1464" s="10" t="str">
        <f>_xlfn.IFNA(VLOOKUP($A1464,'[1]Engaged Deals'!$A:$J,2,FALSE),"No")</f>
        <v>No</v>
      </c>
      <c r="H1464" s="10" t="s">
        <v>11</v>
      </c>
      <c r="I1464" s="53" t="s">
        <v>96</v>
      </c>
      <c r="J1464" s="58">
        <v>42916</v>
      </c>
      <c r="K1464" s="59" t="s">
        <v>1178</v>
      </c>
      <c r="L1464" s="53" t="s">
        <v>24</v>
      </c>
      <c r="M1464" s="55">
        <v>42916</v>
      </c>
      <c r="N1464" s="57">
        <v>35000</v>
      </c>
      <c r="O1464" s="7">
        <f>N1464/1000000</f>
        <v>3.5000000000000003E-2</v>
      </c>
      <c r="P1464" s="56">
        <v>12</v>
      </c>
      <c r="Q1464" s="55" t="s">
        <v>1027</v>
      </c>
      <c r="R1464" s="54" t="s">
        <v>6</v>
      </c>
      <c r="S1464" s="53" t="s">
        <v>73</v>
      </c>
      <c r="T1464" s="53" t="s">
        <v>312</v>
      </c>
      <c r="U1464" s="53" t="s">
        <v>311</v>
      </c>
      <c r="V1464" s="53" t="s">
        <v>1177</v>
      </c>
      <c r="W1464" s="53"/>
      <c r="Y1464" s="13" t="s">
        <v>0</v>
      </c>
    </row>
    <row r="1465" spans="1:25" hidden="1" x14ac:dyDescent="0.25">
      <c r="A1465" s="60" t="s">
        <v>1176</v>
      </c>
      <c r="B1465" s="53" t="s">
        <v>32</v>
      </c>
      <c r="C1465" s="53" t="s">
        <v>121</v>
      </c>
      <c r="D1465" s="53" t="s">
        <v>1175</v>
      </c>
      <c r="E1465" s="53" t="s">
        <v>1174</v>
      </c>
      <c r="F1465" s="10" t="s">
        <v>12</v>
      </c>
      <c r="G1465" s="10" t="str">
        <f>_xlfn.IFNA(VLOOKUP($A1465,'[1]Engaged Deals'!$A:$J,2,FALSE),"No")</f>
        <v>No</v>
      </c>
      <c r="H1465" s="10" t="s">
        <v>11</v>
      </c>
      <c r="I1465" s="53" t="s">
        <v>10</v>
      </c>
      <c r="J1465" s="58">
        <v>42907</v>
      </c>
      <c r="K1465" s="59" t="s">
        <v>1173</v>
      </c>
      <c r="L1465" s="53" t="s">
        <v>24</v>
      </c>
      <c r="M1465" s="55">
        <v>42907</v>
      </c>
      <c r="N1465" s="57">
        <v>200000</v>
      </c>
      <c r="O1465" s="7">
        <f>N1465/1000000</f>
        <v>0.2</v>
      </c>
      <c r="P1465" s="56">
        <v>1</v>
      </c>
      <c r="Q1465" s="55" t="s">
        <v>1172</v>
      </c>
      <c r="R1465" s="54" t="s">
        <v>6</v>
      </c>
      <c r="S1465" s="53" t="s">
        <v>963</v>
      </c>
      <c r="T1465" s="53" t="s">
        <v>963</v>
      </c>
      <c r="U1465" s="53" t="s">
        <v>962</v>
      </c>
      <c r="V1465" s="53" t="s">
        <v>1171</v>
      </c>
      <c r="W1465" s="53" t="s">
        <v>115</v>
      </c>
      <c r="Y1465" s="13" t="s">
        <v>0</v>
      </c>
    </row>
    <row r="1466" spans="1:25" hidden="1" x14ac:dyDescent="0.25">
      <c r="A1466" s="60" t="s">
        <v>1170</v>
      </c>
      <c r="B1466" s="53" t="s">
        <v>32</v>
      </c>
      <c r="C1466" s="53" t="s">
        <v>41</v>
      </c>
      <c r="D1466" s="53" t="s">
        <v>1169</v>
      </c>
      <c r="E1466" s="53" t="s">
        <v>1168</v>
      </c>
      <c r="F1466" s="10" t="s">
        <v>269</v>
      </c>
      <c r="G1466" s="10" t="str">
        <f>_xlfn.IFNA(VLOOKUP($A1466,'[1]Engaged Deals'!$A:$J,2,FALSE),"No")</f>
        <v>No</v>
      </c>
      <c r="H1466" s="10" t="s">
        <v>60</v>
      </c>
      <c r="I1466" s="53" t="s">
        <v>625</v>
      </c>
      <c r="J1466" s="58">
        <v>43054</v>
      </c>
      <c r="K1466" s="59" t="s">
        <v>1167</v>
      </c>
      <c r="L1466" s="53" t="s">
        <v>8</v>
      </c>
      <c r="M1466" s="55">
        <v>43101</v>
      </c>
      <c r="N1466" s="57">
        <v>200000</v>
      </c>
      <c r="O1466" s="7">
        <f>N1466/1000000</f>
        <v>0.2</v>
      </c>
      <c r="P1466" s="56">
        <v>12</v>
      </c>
      <c r="Q1466" s="55" t="s">
        <v>1166</v>
      </c>
      <c r="R1466" s="54" t="s">
        <v>6</v>
      </c>
      <c r="S1466" s="53" t="s">
        <v>47</v>
      </c>
      <c r="T1466" s="53" t="s">
        <v>162</v>
      </c>
      <c r="U1466" s="53" t="s">
        <v>1165</v>
      </c>
      <c r="V1466" s="53" t="s">
        <v>1164</v>
      </c>
      <c r="W1466" s="53" t="s">
        <v>160</v>
      </c>
      <c r="Y1466" s="13" t="s">
        <v>0</v>
      </c>
    </row>
    <row r="1467" spans="1:25" hidden="1" x14ac:dyDescent="0.25">
      <c r="A1467" s="60" t="s">
        <v>1163</v>
      </c>
      <c r="B1467" s="53" t="s">
        <v>65</v>
      </c>
      <c r="C1467" s="53" t="s">
        <v>158</v>
      </c>
      <c r="D1467" s="53" t="s">
        <v>1162</v>
      </c>
      <c r="E1467" s="53" t="s">
        <v>1161</v>
      </c>
      <c r="F1467" s="10" t="s">
        <v>28</v>
      </c>
      <c r="G1467" s="10" t="str">
        <f>_xlfn.IFNA(VLOOKUP($A1467,'[1]Engaged Deals'!$A:$J,2,FALSE),"No")</f>
        <v>No</v>
      </c>
      <c r="H1467" s="10" t="s">
        <v>11</v>
      </c>
      <c r="I1467" s="53" t="s">
        <v>26</v>
      </c>
      <c r="J1467" s="58">
        <v>42853</v>
      </c>
      <c r="K1467" s="59" t="s">
        <v>1160</v>
      </c>
      <c r="L1467" s="53" t="s">
        <v>144</v>
      </c>
      <c r="M1467" s="55">
        <v>42853</v>
      </c>
      <c r="N1467" s="57">
        <v>100000</v>
      </c>
      <c r="O1467" s="7">
        <f>N1467/1000000</f>
        <v>0.1</v>
      </c>
      <c r="P1467" s="56">
        <v>1</v>
      </c>
      <c r="Q1467" s="55" t="s">
        <v>7</v>
      </c>
      <c r="R1467" s="54" t="s">
        <v>281</v>
      </c>
      <c r="S1467" s="53" t="s">
        <v>47</v>
      </c>
      <c r="T1467" s="53" t="s">
        <v>46</v>
      </c>
      <c r="U1467" s="53" t="s">
        <v>341</v>
      </c>
      <c r="V1467" s="53" t="s">
        <v>1159</v>
      </c>
      <c r="W1467" s="53" t="s">
        <v>1158</v>
      </c>
      <c r="Y1467" s="13" t="s">
        <v>0</v>
      </c>
    </row>
    <row r="1468" spans="1:25" hidden="1" x14ac:dyDescent="0.25">
      <c r="A1468" s="120" t="s">
        <v>1157</v>
      </c>
      <c r="B1468" s="120" t="s">
        <v>65</v>
      </c>
      <c r="C1468" s="120" t="s">
        <v>158</v>
      </c>
      <c r="D1468" s="120" t="s">
        <v>1082</v>
      </c>
      <c r="E1468" s="120" t="s">
        <v>1156</v>
      </c>
      <c r="F1468" s="10" t="s">
        <v>28</v>
      </c>
      <c r="G1468" s="10" t="str">
        <f>_xlfn.IFNA(VLOOKUP($A1468,'[1]Engaged Deals'!$A:$J,2,FALSE),"No")</f>
        <v>No</v>
      </c>
      <c r="H1468" s="10" t="s">
        <v>97</v>
      </c>
      <c r="I1468" s="120" t="s">
        <v>26</v>
      </c>
      <c r="J1468" s="124">
        <v>42766</v>
      </c>
      <c r="K1468" s="121">
        <v>42692.00271990741</v>
      </c>
      <c r="L1468" s="120" t="s">
        <v>94</v>
      </c>
      <c r="M1468" s="124">
        <v>42766</v>
      </c>
      <c r="N1468" s="123">
        <v>22080</v>
      </c>
      <c r="O1468" s="7">
        <f>N1468/1000000</f>
        <v>2.2079999999999999E-2</v>
      </c>
      <c r="P1468" s="122">
        <v>1</v>
      </c>
      <c r="Q1468" s="121">
        <v>42804</v>
      </c>
      <c r="R1468" s="120" t="s">
        <v>92</v>
      </c>
      <c r="S1468" s="120" t="s">
        <v>107</v>
      </c>
      <c r="T1468" s="120" t="s">
        <v>106</v>
      </c>
      <c r="U1468" s="120" t="s">
        <v>1155</v>
      </c>
      <c r="V1468" s="120" t="s">
        <v>1079</v>
      </c>
      <c r="W1468" s="120" t="s">
        <v>1154</v>
      </c>
      <c r="Y1468" s="13" t="s">
        <v>0</v>
      </c>
    </row>
    <row r="1469" spans="1:25" hidden="1" x14ac:dyDescent="0.25">
      <c r="A1469" s="60" t="s">
        <v>1153</v>
      </c>
      <c r="B1469" s="53" t="s">
        <v>65</v>
      </c>
      <c r="C1469" s="53" t="s">
        <v>302</v>
      </c>
      <c r="D1469" s="53" t="s">
        <v>379</v>
      </c>
      <c r="E1469" s="53" t="s">
        <v>1152</v>
      </c>
      <c r="F1469" s="10" t="s">
        <v>12</v>
      </c>
      <c r="G1469" s="10" t="str">
        <f>_xlfn.IFNA(VLOOKUP($A1469,'[1]Engaged Deals'!$A:$J,2,FALSE),"No")</f>
        <v>No</v>
      </c>
      <c r="H1469" s="10" t="s">
        <v>11</v>
      </c>
      <c r="I1469" s="53" t="s">
        <v>10</v>
      </c>
      <c r="J1469" s="58">
        <v>42916</v>
      </c>
      <c r="K1469" s="59" t="s">
        <v>1151</v>
      </c>
      <c r="L1469" s="53" t="s">
        <v>109</v>
      </c>
      <c r="M1469" s="55">
        <v>42916</v>
      </c>
      <c r="N1469" s="57">
        <v>45000</v>
      </c>
      <c r="O1469" s="7">
        <f>N1469/1000000</f>
        <v>4.4999999999999998E-2</v>
      </c>
      <c r="P1469" s="56">
        <v>12</v>
      </c>
      <c r="Q1469" s="55" t="s">
        <v>371</v>
      </c>
      <c r="R1469" s="54" t="s">
        <v>6</v>
      </c>
      <c r="S1469" s="53" t="s">
        <v>47</v>
      </c>
      <c r="T1469" s="53" t="s">
        <v>162</v>
      </c>
      <c r="U1469" s="53"/>
      <c r="V1469" s="53" t="s">
        <v>376</v>
      </c>
      <c r="W1469" s="53" t="s">
        <v>115</v>
      </c>
      <c r="Y1469" s="13" t="s">
        <v>0</v>
      </c>
    </row>
    <row r="1470" spans="1:25" hidden="1" x14ac:dyDescent="0.25">
      <c r="A1470" s="60" t="s">
        <v>1150</v>
      </c>
      <c r="B1470" s="53" t="s">
        <v>65</v>
      </c>
      <c r="C1470" s="53" t="s">
        <v>390</v>
      </c>
      <c r="D1470" s="53" t="s">
        <v>1149</v>
      </c>
      <c r="E1470" s="53" t="s">
        <v>762</v>
      </c>
      <c r="F1470" s="10" t="s">
        <v>28</v>
      </c>
      <c r="G1470" s="10" t="str">
        <f>_xlfn.IFNA(VLOOKUP($A1470,'[1]Engaged Deals'!$A:$J,2,FALSE),"No")</f>
        <v>No</v>
      </c>
      <c r="H1470" s="10" t="s">
        <v>11</v>
      </c>
      <c r="I1470" s="53" t="s">
        <v>26</v>
      </c>
      <c r="J1470" s="58">
        <v>42842</v>
      </c>
      <c r="K1470" s="59" t="s">
        <v>1148</v>
      </c>
      <c r="L1470" s="53" t="s">
        <v>144</v>
      </c>
      <c r="M1470" s="55">
        <v>42842</v>
      </c>
      <c r="N1470" s="57">
        <v>66667</v>
      </c>
      <c r="O1470" s="7">
        <f>N1470/1000000</f>
        <v>6.6667000000000004E-2</v>
      </c>
      <c r="P1470" s="56">
        <v>2</v>
      </c>
      <c r="Q1470" s="55" t="s">
        <v>282</v>
      </c>
      <c r="R1470" s="54" t="s">
        <v>142</v>
      </c>
      <c r="S1470" s="53" t="s">
        <v>47</v>
      </c>
      <c r="T1470" s="53" t="s">
        <v>162</v>
      </c>
      <c r="U1470" s="53" t="s">
        <v>214</v>
      </c>
      <c r="V1470" s="53" t="s">
        <v>1147</v>
      </c>
      <c r="W1470" s="53" t="s">
        <v>1146</v>
      </c>
      <c r="Y1470" s="13" t="s">
        <v>0</v>
      </c>
    </row>
    <row r="1471" spans="1:25" hidden="1" x14ac:dyDescent="0.25">
      <c r="A1471" s="60" t="s">
        <v>1145</v>
      </c>
      <c r="B1471" s="53" t="s">
        <v>52</v>
      </c>
      <c r="C1471" s="53" t="s">
        <v>52</v>
      </c>
      <c r="D1471" s="53" t="s">
        <v>1144</v>
      </c>
      <c r="E1471" s="53" t="s">
        <v>1143</v>
      </c>
      <c r="F1471" s="10" t="s">
        <v>28</v>
      </c>
      <c r="G1471" s="10" t="str">
        <f>_xlfn.IFNA(VLOOKUP($A1471,'[1]Engaged Deals'!$A:$J,2,FALSE),"No")</f>
        <v>No</v>
      </c>
      <c r="H1471" s="10" t="s">
        <v>11</v>
      </c>
      <c r="I1471" s="53" t="s">
        <v>26</v>
      </c>
      <c r="J1471" s="58">
        <v>42878</v>
      </c>
      <c r="K1471" s="59" t="s">
        <v>1142</v>
      </c>
      <c r="L1471" s="53" t="s">
        <v>8</v>
      </c>
      <c r="M1471" s="55">
        <v>42878</v>
      </c>
      <c r="N1471" s="57">
        <v>95238</v>
      </c>
      <c r="O1471" s="7">
        <f>N1471/1000000</f>
        <v>9.5238000000000003E-2</v>
      </c>
      <c r="P1471" s="56">
        <v>6</v>
      </c>
      <c r="Q1471" s="55" t="s">
        <v>7</v>
      </c>
      <c r="R1471" s="54" t="s">
        <v>6</v>
      </c>
      <c r="S1471" s="53" t="s">
        <v>73</v>
      </c>
      <c r="T1471" s="53" t="s">
        <v>72</v>
      </c>
      <c r="U1471" s="53" t="s">
        <v>1141</v>
      </c>
      <c r="V1471" s="53" t="s">
        <v>1140</v>
      </c>
      <c r="W1471" s="53" t="s">
        <v>1139</v>
      </c>
      <c r="Y1471" s="13" t="s">
        <v>0</v>
      </c>
    </row>
    <row r="1472" spans="1:25" hidden="1" x14ac:dyDescent="0.25">
      <c r="A1472" s="60" t="s">
        <v>1138</v>
      </c>
      <c r="B1472" s="53" t="s">
        <v>32</v>
      </c>
      <c r="C1472" s="53" t="s">
        <v>78</v>
      </c>
      <c r="D1472" s="53" t="s">
        <v>1137</v>
      </c>
      <c r="E1472" s="53" t="s">
        <v>1136</v>
      </c>
      <c r="F1472" s="10" t="s">
        <v>28</v>
      </c>
      <c r="G1472" s="10" t="str">
        <f>_xlfn.IFNA(VLOOKUP($A1472,'[1]Engaged Deals'!$A:$J,2,FALSE),"No")</f>
        <v>No</v>
      </c>
      <c r="H1472" s="10" t="s">
        <v>11</v>
      </c>
      <c r="I1472" s="53" t="s">
        <v>26</v>
      </c>
      <c r="J1472" s="58">
        <v>42844</v>
      </c>
      <c r="K1472" s="59" t="s">
        <v>1135</v>
      </c>
      <c r="L1472" s="53" t="s">
        <v>8</v>
      </c>
      <c r="M1472" s="55">
        <v>42844</v>
      </c>
      <c r="N1472" s="57">
        <v>100000</v>
      </c>
      <c r="O1472" s="7">
        <f>N1472/1000000</f>
        <v>0.1</v>
      </c>
      <c r="P1472" s="56">
        <v>12</v>
      </c>
      <c r="Q1472" s="55" t="s">
        <v>1134</v>
      </c>
      <c r="R1472" s="54" t="s">
        <v>6</v>
      </c>
      <c r="S1472" s="53" t="s">
        <v>47</v>
      </c>
      <c r="T1472" s="53" t="s">
        <v>46</v>
      </c>
      <c r="U1472" s="53" t="s">
        <v>1133</v>
      </c>
      <c r="V1472" s="53" t="s">
        <v>1132</v>
      </c>
      <c r="W1472" s="53" t="s">
        <v>229</v>
      </c>
      <c r="Y1472" s="13" t="s">
        <v>0</v>
      </c>
    </row>
    <row r="1473" spans="1:25" hidden="1" x14ac:dyDescent="0.25">
      <c r="A1473" s="60" t="s">
        <v>1131</v>
      </c>
      <c r="B1473" s="53" t="s">
        <v>32</v>
      </c>
      <c r="C1473" s="53" t="s">
        <v>113</v>
      </c>
      <c r="D1473" s="53" t="s">
        <v>1130</v>
      </c>
      <c r="E1473" s="53" t="s">
        <v>57</v>
      </c>
      <c r="F1473" s="10" t="s">
        <v>61</v>
      </c>
      <c r="G1473" s="10" t="str">
        <f>_xlfn.IFNA(VLOOKUP($A1473,'[1]Engaged Deals'!$A:$J,2,FALSE),"No")</f>
        <v>No</v>
      </c>
      <c r="H1473" s="10" t="s">
        <v>11</v>
      </c>
      <c r="I1473" s="53" t="s">
        <v>119</v>
      </c>
      <c r="J1473" s="58">
        <v>42898</v>
      </c>
      <c r="K1473" s="59" t="s">
        <v>1129</v>
      </c>
      <c r="L1473" s="53" t="s">
        <v>109</v>
      </c>
      <c r="M1473" s="55">
        <v>42898</v>
      </c>
      <c r="N1473" s="57">
        <v>25000</v>
      </c>
      <c r="O1473" s="7">
        <f>N1473/1000000</f>
        <v>2.5000000000000001E-2</v>
      </c>
      <c r="P1473" s="56">
        <v>12</v>
      </c>
      <c r="Q1473" s="55" t="s">
        <v>74</v>
      </c>
      <c r="R1473" s="54" t="s">
        <v>6</v>
      </c>
      <c r="S1473" s="53" t="s">
        <v>47</v>
      </c>
      <c r="T1473" s="53" t="s">
        <v>162</v>
      </c>
      <c r="U1473" s="53" t="s">
        <v>214</v>
      </c>
      <c r="V1473" s="53" t="s">
        <v>104</v>
      </c>
      <c r="W1473" s="53" t="s">
        <v>160</v>
      </c>
      <c r="Y1473" s="13" t="s">
        <v>0</v>
      </c>
    </row>
    <row r="1474" spans="1:25" hidden="1" x14ac:dyDescent="0.25">
      <c r="A1474" s="60" t="s">
        <v>1128</v>
      </c>
      <c r="B1474" s="53" t="s">
        <v>532</v>
      </c>
      <c r="C1474" s="53" t="s">
        <v>531</v>
      </c>
      <c r="D1474" s="53" t="s">
        <v>1127</v>
      </c>
      <c r="E1474" s="53" t="s">
        <v>1126</v>
      </c>
      <c r="F1474" s="10" t="s">
        <v>269</v>
      </c>
      <c r="G1474" s="10" t="str">
        <f>_xlfn.IFNA(VLOOKUP($A1474,'[1]Engaged Deals'!$A:$J,2,FALSE),"No")</f>
        <v>No</v>
      </c>
      <c r="H1474" s="10" t="s">
        <v>11</v>
      </c>
      <c r="I1474" s="53" t="s">
        <v>625</v>
      </c>
      <c r="J1474" s="58">
        <v>42915</v>
      </c>
      <c r="K1474" s="59" t="s">
        <v>1125</v>
      </c>
      <c r="L1474" s="53" t="s">
        <v>8</v>
      </c>
      <c r="M1474" s="55">
        <v>42915</v>
      </c>
      <c r="N1474" s="57">
        <v>150000</v>
      </c>
      <c r="O1474" s="7">
        <f>N1474/1000000</f>
        <v>0.15</v>
      </c>
      <c r="P1474" s="56">
        <v>12</v>
      </c>
      <c r="Q1474" s="55" t="s">
        <v>203</v>
      </c>
      <c r="R1474" s="54" t="s">
        <v>21</v>
      </c>
      <c r="S1474" s="53" t="s">
        <v>73</v>
      </c>
      <c r="T1474" s="53" t="s">
        <v>72</v>
      </c>
      <c r="U1474" s="53" t="s">
        <v>346</v>
      </c>
      <c r="V1474" s="53" t="s">
        <v>903</v>
      </c>
      <c r="W1474" s="53" t="s">
        <v>1124</v>
      </c>
      <c r="Y1474" s="13" t="s">
        <v>0</v>
      </c>
    </row>
    <row r="1475" spans="1:25" hidden="1" x14ac:dyDescent="0.25">
      <c r="A1475" s="60" t="s">
        <v>1123</v>
      </c>
      <c r="B1475" s="53" t="s">
        <v>149</v>
      </c>
      <c r="C1475" s="53" t="s">
        <v>406</v>
      </c>
      <c r="D1475" s="53" t="s">
        <v>1122</v>
      </c>
      <c r="E1475" s="53" t="s">
        <v>1121</v>
      </c>
      <c r="F1475" s="10" t="s">
        <v>403</v>
      </c>
      <c r="G1475" s="10" t="str">
        <f>_xlfn.IFNA(VLOOKUP($A1475,'[1]Engaged Deals'!$A:$J,2,FALSE),"No")</f>
        <v>No</v>
      </c>
      <c r="H1475" s="10" t="s">
        <v>11</v>
      </c>
      <c r="I1475" s="53" t="s">
        <v>26</v>
      </c>
      <c r="J1475" s="58">
        <v>42916</v>
      </c>
      <c r="K1475" s="59" t="s">
        <v>1120</v>
      </c>
      <c r="L1475" s="53" t="s">
        <v>24</v>
      </c>
      <c r="M1475" s="55">
        <v>42916</v>
      </c>
      <c r="N1475" s="57">
        <v>111111</v>
      </c>
      <c r="O1475" s="7">
        <f>N1475/1000000</f>
        <v>0.111111</v>
      </c>
      <c r="P1475" s="56">
        <v>12</v>
      </c>
      <c r="Q1475" s="55" t="s">
        <v>93</v>
      </c>
      <c r="R1475" s="54" t="s">
        <v>21</v>
      </c>
      <c r="S1475" s="53" t="s">
        <v>47</v>
      </c>
      <c r="T1475" s="53" t="s">
        <v>91</v>
      </c>
      <c r="U1475" s="53"/>
      <c r="V1475" s="53" t="s">
        <v>1119</v>
      </c>
      <c r="W1475" s="53" t="s">
        <v>259</v>
      </c>
      <c r="Y1475" s="13" t="s">
        <v>0</v>
      </c>
    </row>
    <row r="1476" spans="1:25" hidden="1" x14ac:dyDescent="0.25">
      <c r="A1476" s="60" t="s">
        <v>1118</v>
      </c>
      <c r="B1476" s="53" t="s">
        <v>149</v>
      </c>
      <c r="C1476" s="53" t="s">
        <v>148</v>
      </c>
      <c r="D1476" s="53" t="s">
        <v>1117</v>
      </c>
      <c r="E1476" s="53" t="s">
        <v>1116</v>
      </c>
      <c r="F1476" s="10" t="s">
        <v>28</v>
      </c>
      <c r="G1476" s="10" t="str">
        <f>_xlfn.IFNA(VLOOKUP($A1476,'[1]Engaged Deals'!$A:$J,2,FALSE),"No")</f>
        <v>No</v>
      </c>
      <c r="H1476" s="10" t="s">
        <v>11</v>
      </c>
      <c r="I1476" s="53" t="s">
        <v>26</v>
      </c>
      <c r="J1476" s="58">
        <v>42916</v>
      </c>
      <c r="K1476" s="59" t="s">
        <v>1115</v>
      </c>
      <c r="L1476" s="53" t="s">
        <v>24</v>
      </c>
      <c r="M1476" s="55">
        <v>42916</v>
      </c>
      <c r="N1476" s="57">
        <v>200000</v>
      </c>
      <c r="O1476" s="7">
        <f>N1476/1000000</f>
        <v>0.2</v>
      </c>
      <c r="P1476" s="56">
        <v>12</v>
      </c>
      <c r="Q1476" s="55" t="s">
        <v>1114</v>
      </c>
      <c r="R1476" s="54" t="s">
        <v>21</v>
      </c>
      <c r="S1476" s="53" t="s">
        <v>73</v>
      </c>
      <c r="T1476" s="53" t="s">
        <v>221</v>
      </c>
      <c r="U1476" s="53" t="s">
        <v>227</v>
      </c>
      <c r="V1476" s="53" t="s">
        <v>1113</v>
      </c>
      <c r="W1476" s="53"/>
      <c r="Y1476" s="13" t="s">
        <v>0</v>
      </c>
    </row>
    <row r="1477" spans="1:25" hidden="1" x14ac:dyDescent="0.25">
      <c r="A1477" s="60" t="s">
        <v>1112</v>
      </c>
      <c r="B1477" s="53" t="s">
        <v>65</v>
      </c>
      <c r="C1477" s="53" t="s">
        <v>198</v>
      </c>
      <c r="D1477" s="53" t="s">
        <v>1111</v>
      </c>
      <c r="E1477" s="53" t="s">
        <v>1110</v>
      </c>
      <c r="F1477" s="10" t="s">
        <v>12</v>
      </c>
      <c r="G1477" s="10" t="str">
        <f>_xlfn.IFNA(VLOOKUP($A1477,'[1]Engaged Deals'!$A:$J,2,FALSE),"No")</f>
        <v>No</v>
      </c>
      <c r="H1477" s="10" t="s">
        <v>11</v>
      </c>
      <c r="I1477" s="53" t="s">
        <v>195</v>
      </c>
      <c r="J1477" s="58">
        <v>42885</v>
      </c>
      <c r="K1477" s="59" t="s">
        <v>1109</v>
      </c>
      <c r="L1477" s="53" t="s">
        <v>8</v>
      </c>
      <c r="M1477" s="55">
        <v>42885</v>
      </c>
      <c r="N1477" s="57">
        <v>120000</v>
      </c>
      <c r="O1477" s="7">
        <f>N1477/1000000</f>
        <v>0.12</v>
      </c>
      <c r="P1477" s="56">
        <v>12</v>
      </c>
      <c r="Q1477" s="55" t="s">
        <v>7</v>
      </c>
      <c r="R1477" s="54" t="s">
        <v>21</v>
      </c>
      <c r="S1477" s="53" t="s">
        <v>47</v>
      </c>
      <c r="T1477" s="53" t="s">
        <v>46</v>
      </c>
      <c r="U1477" s="53" t="s">
        <v>539</v>
      </c>
      <c r="V1477" s="53" t="s">
        <v>1108</v>
      </c>
      <c r="W1477" s="53" t="s">
        <v>151</v>
      </c>
      <c r="Y1477" s="13" t="s">
        <v>0</v>
      </c>
    </row>
    <row r="1478" spans="1:25" hidden="1" x14ac:dyDescent="0.25">
      <c r="A1478" s="60" t="s">
        <v>1107</v>
      </c>
      <c r="B1478" s="53" t="s">
        <v>32</v>
      </c>
      <c r="C1478" s="53" t="s">
        <v>190</v>
      </c>
      <c r="D1478" s="53" t="s">
        <v>1106</v>
      </c>
      <c r="E1478" s="53" t="s">
        <v>1105</v>
      </c>
      <c r="F1478" s="10" t="s">
        <v>269</v>
      </c>
      <c r="G1478" s="10" t="str">
        <f>_xlfn.IFNA(VLOOKUP($A1478,'[1]Engaged Deals'!$A:$J,2,FALSE),"No")</f>
        <v>No</v>
      </c>
      <c r="H1478" s="10" t="s">
        <v>11</v>
      </c>
      <c r="I1478" s="53" t="s">
        <v>268</v>
      </c>
      <c r="J1478" s="58">
        <v>42853</v>
      </c>
      <c r="K1478" s="59" t="s">
        <v>1104</v>
      </c>
      <c r="L1478" s="53" t="s">
        <v>8</v>
      </c>
      <c r="M1478" s="55">
        <v>42902</v>
      </c>
      <c r="N1478" s="57">
        <v>100000</v>
      </c>
      <c r="O1478" s="7">
        <f>N1478/1000000</f>
        <v>0.1</v>
      </c>
      <c r="P1478" s="56">
        <v>12</v>
      </c>
      <c r="Q1478" s="55" t="s">
        <v>179</v>
      </c>
      <c r="R1478" s="54" t="s">
        <v>21</v>
      </c>
      <c r="S1478" s="53" t="s">
        <v>20</v>
      </c>
      <c r="T1478" s="53" t="s">
        <v>37</v>
      </c>
      <c r="U1478" s="53" t="s">
        <v>1103</v>
      </c>
      <c r="V1478" s="53" t="s">
        <v>40</v>
      </c>
      <c r="W1478" s="53" t="s">
        <v>1102</v>
      </c>
      <c r="Y1478" s="13" t="s">
        <v>0</v>
      </c>
    </row>
    <row r="1479" spans="1:25" x14ac:dyDescent="0.25">
      <c r="A1479" s="60" t="s">
        <v>1101</v>
      </c>
      <c r="B1479" s="53" t="s">
        <v>32</v>
      </c>
      <c r="C1479" s="53" t="s">
        <v>190</v>
      </c>
      <c r="D1479" s="53" t="s">
        <v>1100</v>
      </c>
      <c r="E1479" s="53" t="s">
        <v>1099</v>
      </c>
      <c r="F1479" s="10" t="s">
        <v>98</v>
      </c>
      <c r="G1479" s="10" t="str">
        <f>_xlfn.IFNA(VLOOKUP($A1479,'[1]Engaged Deals'!$A:$J,2,FALSE),"No")</f>
        <v>No</v>
      </c>
      <c r="H1479" s="10" t="s">
        <v>11</v>
      </c>
      <c r="I1479" s="53" t="s">
        <v>287</v>
      </c>
      <c r="J1479" s="58">
        <v>42916</v>
      </c>
      <c r="K1479" s="59" t="s">
        <v>1098</v>
      </c>
      <c r="L1479" s="53" t="s">
        <v>8</v>
      </c>
      <c r="M1479" s="55">
        <v>42916</v>
      </c>
      <c r="N1479" s="57">
        <v>32000</v>
      </c>
      <c r="O1479" s="7">
        <f>N1479/1000000</f>
        <v>3.2000000000000001E-2</v>
      </c>
      <c r="P1479" s="56">
        <v>3</v>
      </c>
      <c r="Q1479" s="55" t="s">
        <v>74</v>
      </c>
      <c r="R1479" s="54" t="s">
        <v>142</v>
      </c>
      <c r="S1479" s="53" t="s">
        <v>73</v>
      </c>
      <c r="T1479" s="53" t="s">
        <v>312</v>
      </c>
      <c r="U1479" s="53" t="s">
        <v>311</v>
      </c>
      <c r="V1479" s="53" t="s">
        <v>40</v>
      </c>
      <c r="W1479" s="53" t="s">
        <v>151</v>
      </c>
      <c r="Y1479" s="13" t="s">
        <v>0</v>
      </c>
    </row>
    <row r="1480" spans="1:25" hidden="1" x14ac:dyDescent="0.25">
      <c r="A1480" s="60" t="s">
        <v>1097</v>
      </c>
      <c r="B1480" s="53" t="s">
        <v>65</v>
      </c>
      <c r="C1480" s="53" t="s">
        <v>198</v>
      </c>
      <c r="D1480" s="53" t="s">
        <v>374</v>
      </c>
      <c r="E1480" s="53" t="s">
        <v>1096</v>
      </c>
      <c r="F1480" s="10" t="s">
        <v>12</v>
      </c>
      <c r="G1480" s="10" t="str">
        <f>_xlfn.IFNA(VLOOKUP($A1480,'[1]Engaged Deals'!$A:$J,2,FALSE),"No")</f>
        <v>No</v>
      </c>
      <c r="H1480" s="10" t="s">
        <v>11</v>
      </c>
      <c r="I1480" s="53" t="s">
        <v>10</v>
      </c>
      <c r="J1480" s="58">
        <v>42881</v>
      </c>
      <c r="K1480" s="59" t="s">
        <v>1095</v>
      </c>
      <c r="L1480" s="53" t="s">
        <v>24</v>
      </c>
      <c r="M1480" s="55">
        <v>42881</v>
      </c>
      <c r="N1480" s="57">
        <v>250000</v>
      </c>
      <c r="O1480" s="7">
        <f>N1480/1000000</f>
        <v>0.25</v>
      </c>
      <c r="P1480" s="56">
        <v>12</v>
      </c>
      <c r="Q1480" s="55" t="s">
        <v>1094</v>
      </c>
      <c r="R1480" s="54" t="s">
        <v>6</v>
      </c>
      <c r="S1480" s="53" t="s">
        <v>676</v>
      </c>
      <c r="T1480" s="53" t="s">
        <v>676</v>
      </c>
      <c r="U1480" s="53"/>
      <c r="V1480" s="53" t="s">
        <v>1093</v>
      </c>
      <c r="W1480" s="53" t="s">
        <v>1092</v>
      </c>
      <c r="Y1480" s="13" t="s">
        <v>0</v>
      </c>
    </row>
    <row r="1481" spans="1:25" hidden="1" x14ac:dyDescent="0.25">
      <c r="A1481" s="60" t="s">
        <v>1089</v>
      </c>
      <c r="B1481" s="53" t="s">
        <v>52</v>
      </c>
      <c r="C1481" s="53" t="s">
        <v>52</v>
      </c>
      <c r="D1481" s="53" t="s">
        <v>1088</v>
      </c>
      <c r="E1481" s="53" t="s">
        <v>1087</v>
      </c>
      <c r="F1481" s="10" t="s">
        <v>28</v>
      </c>
      <c r="G1481" s="10" t="str">
        <f>_xlfn.IFNA(VLOOKUP($A1481,'[1]Engaged Deals'!$A:$J,2,FALSE),"No")</f>
        <v>No</v>
      </c>
      <c r="H1481" s="10" t="s">
        <v>27</v>
      </c>
      <c r="I1481" s="53" t="s">
        <v>187</v>
      </c>
      <c r="J1481" s="58">
        <v>43007</v>
      </c>
      <c r="K1481" s="59" t="s">
        <v>1086</v>
      </c>
      <c r="L1481" s="53" t="s">
        <v>144</v>
      </c>
      <c r="M1481" s="58">
        <v>43007</v>
      </c>
      <c r="N1481" s="57">
        <v>190476</v>
      </c>
      <c r="O1481" s="7">
        <f>N1481/1000000</f>
        <v>0.19047600000000001</v>
      </c>
      <c r="P1481" s="56">
        <v>3</v>
      </c>
      <c r="Q1481" s="55" t="s">
        <v>7</v>
      </c>
      <c r="R1481" s="54" t="s">
        <v>21</v>
      </c>
      <c r="S1481" s="53" t="s">
        <v>47</v>
      </c>
      <c r="T1481" s="53" t="s">
        <v>91</v>
      </c>
      <c r="U1481" s="53" t="s">
        <v>1091</v>
      </c>
      <c r="V1481" s="53" t="s">
        <v>1085</v>
      </c>
      <c r="W1481" s="53" t="s">
        <v>1084</v>
      </c>
      <c r="Y1481" s="13" t="s">
        <v>0</v>
      </c>
    </row>
    <row r="1482" spans="1:25" hidden="1" x14ac:dyDescent="0.25">
      <c r="A1482" s="60" t="s">
        <v>1089</v>
      </c>
      <c r="B1482" s="53" t="s">
        <v>52</v>
      </c>
      <c r="C1482" s="53" t="s">
        <v>52</v>
      </c>
      <c r="D1482" s="53" t="s">
        <v>1088</v>
      </c>
      <c r="E1482" s="53" t="s">
        <v>1087</v>
      </c>
      <c r="F1482" s="10" t="s">
        <v>28</v>
      </c>
      <c r="G1482" s="10" t="str">
        <f>_xlfn.IFNA(VLOOKUP($A1482,'[1]Engaged Deals'!$A:$J,2,FALSE),"No")</f>
        <v>No</v>
      </c>
      <c r="H1482" s="10" t="s">
        <v>27</v>
      </c>
      <c r="I1482" s="53" t="s">
        <v>187</v>
      </c>
      <c r="J1482" s="58">
        <v>43007</v>
      </c>
      <c r="K1482" s="59" t="s">
        <v>1086</v>
      </c>
      <c r="L1482" s="53" t="s">
        <v>144</v>
      </c>
      <c r="M1482" s="58">
        <v>43007</v>
      </c>
      <c r="N1482" s="57">
        <v>0</v>
      </c>
      <c r="O1482" s="7">
        <f>N1482/1000000</f>
        <v>0</v>
      </c>
      <c r="P1482" s="56">
        <v>12</v>
      </c>
      <c r="Q1482" s="55" t="s">
        <v>1090</v>
      </c>
      <c r="R1482" s="54" t="s">
        <v>21</v>
      </c>
      <c r="S1482" s="53" t="s">
        <v>73</v>
      </c>
      <c r="T1482" s="53" t="s">
        <v>312</v>
      </c>
      <c r="U1482" s="53" t="s">
        <v>311</v>
      </c>
      <c r="V1482" s="53" t="s">
        <v>1085</v>
      </c>
      <c r="W1482" s="53" t="s">
        <v>1084</v>
      </c>
      <c r="Y1482" s="13" t="s">
        <v>0</v>
      </c>
    </row>
    <row r="1483" spans="1:25" hidden="1" x14ac:dyDescent="0.25">
      <c r="A1483" s="60" t="s">
        <v>1089</v>
      </c>
      <c r="B1483" s="53" t="s">
        <v>52</v>
      </c>
      <c r="C1483" s="53" t="s">
        <v>52</v>
      </c>
      <c r="D1483" s="53" t="s">
        <v>1088</v>
      </c>
      <c r="E1483" s="53" t="s">
        <v>1087</v>
      </c>
      <c r="F1483" s="10" t="s">
        <v>28</v>
      </c>
      <c r="G1483" s="10" t="str">
        <f>_xlfn.IFNA(VLOOKUP($A1483,'[1]Engaged Deals'!$A:$J,2,FALSE),"No")</f>
        <v>No</v>
      </c>
      <c r="H1483" s="10" t="s">
        <v>27</v>
      </c>
      <c r="I1483" s="53" t="s">
        <v>187</v>
      </c>
      <c r="J1483" s="58">
        <v>43007</v>
      </c>
      <c r="K1483" s="59" t="s">
        <v>1086</v>
      </c>
      <c r="L1483" s="53" t="s">
        <v>144</v>
      </c>
      <c r="M1483" s="58">
        <v>43007</v>
      </c>
      <c r="N1483" s="57">
        <v>0</v>
      </c>
      <c r="O1483" s="7">
        <f>N1483/1000000</f>
        <v>0</v>
      </c>
      <c r="P1483" s="56">
        <v>6</v>
      </c>
      <c r="Q1483" s="55" t="s">
        <v>1033</v>
      </c>
      <c r="R1483" s="54" t="s">
        <v>21</v>
      </c>
      <c r="S1483" s="53" t="s">
        <v>73</v>
      </c>
      <c r="T1483" s="53" t="s">
        <v>72</v>
      </c>
      <c r="U1483" s="53" t="s">
        <v>346</v>
      </c>
      <c r="V1483" s="53" t="s">
        <v>1085</v>
      </c>
      <c r="W1483" s="53" t="s">
        <v>1084</v>
      </c>
      <c r="Y1483" s="13" t="s">
        <v>0</v>
      </c>
    </row>
    <row r="1484" spans="1:25" hidden="1" x14ac:dyDescent="0.25">
      <c r="A1484" s="114" t="s">
        <v>1083</v>
      </c>
      <c r="B1484" s="114" t="s">
        <v>65</v>
      </c>
      <c r="C1484" s="114" t="s">
        <v>158</v>
      </c>
      <c r="D1484" s="114" t="s">
        <v>1082</v>
      </c>
      <c r="E1484" s="114" t="s">
        <v>1081</v>
      </c>
      <c r="F1484" s="10" t="s">
        <v>28</v>
      </c>
      <c r="G1484" s="10" t="str">
        <f>_xlfn.IFNA(VLOOKUP($A1484,'[1]Engaged Deals'!$A:$J,2,FALSE),"No")</f>
        <v>Yes</v>
      </c>
      <c r="H1484" s="10" t="s">
        <v>97</v>
      </c>
      <c r="I1484" s="114" t="s">
        <v>26</v>
      </c>
      <c r="J1484" s="119">
        <v>42769</v>
      </c>
      <c r="K1484" s="118" t="s">
        <v>1080</v>
      </c>
      <c r="L1484" s="114" t="s">
        <v>94</v>
      </c>
      <c r="M1484" s="115">
        <v>42769</v>
      </c>
      <c r="N1484" s="117">
        <v>62020</v>
      </c>
      <c r="O1484" s="7">
        <f>N1484/1000000</f>
        <v>6.2019999999999999E-2</v>
      </c>
      <c r="P1484" s="116">
        <v>12</v>
      </c>
      <c r="Q1484" s="115" t="s">
        <v>254</v>
      </c>
      <c r="R1484" s="114" t="s">
        <v>92</v>
      </c>
      <c r="S1484" s="114" t="s">
        <v>47</v>
      </c>
      <c r="T1484" s="114" t="s">
        <v>162</v>
      </c>
      <c r="U1484" s="114" t="s">
        <v>214</v>
      </c>
      <c r="V1484" s="114" t="s">
        <v>1079</v>
      </c>
      <c r="W1484" s="114" t="s">
        <v>123</v>
      </c>
      <c r="Y1484" s="13" t="s">
        <v>0</v>
      </c>
    </row>
    <row r="1485" spans="1:25" hidden="1" x14ac:dyDescent="0.25">
      <c r="A1485" s="60" t="s">
        <v>1078</v>
      </c>
      <c r="B1485" s="53" t="s">
        <v>32</v>
      </c>
      <c r="C1485" s="53" t="s">
        <v>121</v>
      </c>
      <c r="D1485" s="53" t="s">
        <v>1077</v>
      </c>
      <c r="E1485" s="53" t="s">
        <v>1076</v>
      </c>
      <c r="F1485" s="10" t="s">
        <v>61</v>
      </c>
      <c r="G1485" s="10" t="str">
        <f>_xlfn.IFNA(VLOOKUP($A1485,'[1]Engaged Deals'!$A:$J,2,FALSE),"No")</f>
        <v>No</v>
      </c>
      <c r="H1485" s="10" t="s">
        <v>27</v>
      </c>
      <c r="I1485" s="53" t="s">
        <v>59</v>
      </c>
      <c r="J1485" s="58">
        <v>42982</v>
      </c>
      <c r="K1485" s="59" t="s">
        <v>1075</v>
      </c>
      <c r="L1485" s="53" t="s">
        <v>24</v>
      </c>
      <c r="M1485" s="58">
        <v>42982</v>
      </c>
      <c r="N1485" s="57">
        <v>100000</v>
      </c>
      <c r="O1485" s="7">
        <f>N1485/1000000</f>
        <v>0.1</v>
      </c>
      <c r="P1485" s="56">
        <v>2</v>
      </c>
      <c r="Q1485" s="55" t="s">
        <v>1074</v>
      </c>
      <c r="R1485" s="54" t="s">
        <v>21</v>
      </c>
      <c r="S1485" s="53" t="s">
        <v>47</v>
      </c>
      <c r="T1485" s="53" t="s">
        <v>162</v>
      </c>
      <c r="U1485" s="53"/>
      <c r="V1485" s="53" t="s">
        <v>1073</v>
      </c>
      <c r="W1485" s="53" t="s">
        <v>160</v>
      </c>
      <c r="Y1485" s="13" t="s">
        <v>0</v>
      </c>
    </row>
    <row r="1486" spans="1:25" hidden="1" x14ac:dyDescent="0.25">
      <c r="A1486" s="60" t="s">
        <v>1072</v>
      </c>
      <c r="B1486" s="53" t="s">
        <v>149</v>
      </c>
      <c r="C1486" s="53" t="s">
        <v>148</v>
      </c>
      <c r="D1486" s="53" t="s">
        <v>1071</v>
      </c>
      <c r="E1486" s="53" t="s">
        <v>1070</v>
      </c>
      <c r="F1486" s="10" t="s">
        <v>28</v>
      </c>
      <c r="G1486" s="10" t="str">
        <f>_xlfn.IFNA(VLOOKUP($A1486,'[1]Engaged Deals'!$A:$J,2,FALSE),"No")</f>
        <v>No</v>
      </c>
      <c r="H1486" s="10" t="s">
        <v>11</v>
      </c>
      <c r="I1486" s="53" t="s">
        <v>26</v>
      </c>
      <c r="J1486" s="58">
        <v>42909</v>
      </c>
      <c r="K1486" s="59" t="s">
        <v>1069</v>
      </c>
      <c r="L1486" s="53" t="s">
        <v>8</v>
      </c>
      <c r="M1486" s="55">
        <v>42909</v>
      </c>
      <c r="N1486" s="57">
        <v>150000</v>
      </c>
      <c r="O1486" s="7">
        <f>N1486/1000000</f>
        <v>0.15</v>
      </c>
      <c r="P1486" s="56">
        <v>12</v>
      </c>
      <c r="Q1486" s="55" t="s">
        <v>7</v>
      </c>
      <c r="R1486" s="54" t="s">
        <v>21</v>
      </c>
      <c r="S1486" s="53" t="s">
        <v>73</v>
      </c>
      <c r="T1486" s="53" t="s">
        <v>72</v>
      </c>
      <c r="U1486" s="53" t="s">
        <v>370</v>
      </c>
      <c r="V1486" s="53" t="s">
        <v>1068</v>
      </c>
      <c r="W1486" s="53" t="s">
        <v>151</v>
      </c>
      <c r="Y1486" s="13" t="s">
        <v>0</v>
      </c>
    </row>
    <row r="1487" spans="1:25" hidden="1" x14ac:dyDescent="0.25">
      <c r="A1487" s="96" t="s">
        <v>1067</v>
      </c>
      <c r="B1487" s="96" t="s">
        <v>149</v>
      </c>
      <c r="C1487" s="53" t="s">
        <v>207</v>
      </c>
      <c r="D1487" s="96" t="s">
        <v>1066</v>
      </c>
      <c r="E1487" s="96" t="s">
        <v>1065</v>
      </c>
      <c r="F1487" s="10" t="s">
        <v>61</v>
      </c>
      <c r="G1487" s="10" t="str">
        <f>_xlfn.IFNA(VLOOKUP($A1487,'[1]Engaged Deals'!$A:$J,2,FALSE),"No")</f>
        <v>No</v>
      </c>
      <c r="H1487" s="10" t="s">
        <v>11</v>
      </c>
      <c r="I1487" s="96" t="s">
        <v>119</v>
      </c>
      <c r="J1487" s="99">
        <v>42886</v>
      </c>
      <c r="K1487" s="102">
        <v>42724</v>
      </c>
      <c r="L1487" s="96" t="s">
        <v>24</v>
      </c>
      <c r="M1487" s="102">
        <v>42886</v>
      </c>
      <c r="N1487" s="101">
        <v>930000</v>
      </c>
      <c r="O1487" s="7">
        <f>N1487/1000000</f>
        <v>0.93</v>
      </c>
      <c r="P1487" s="100">
        <v>36</v>
      </c>
      <c r="Q1487" s="99">
        <v>42789</v>
      </c>
      <c r="R1487" s="98" t="s">
        <v>6</v>
      </c>
      <c r="S1487" s="53" t="s">
        <v>47</v>
      </c>
      <c r="T1487" s="96" t="s">
        <v>616</v>
      </c>
      <c r="U1487" s="96" t="s">
        <v>214</v>
      </c>
      <c r="V1487" s="96" t="s">
        <v>1064</v>
      </c>
      <c r="W1487" s="96" t="s">
        <v>1063</v>
      </c>
      <c r="Y1487" s="13" t="s">
        <v>0</v>
      </c>
    </row>
    <row r="1488" spans="1:25" hidden="1" x14ac:dyDescent="0.25">
      <c r="A1488" s="60" t="s">
        <v>1055</v>
      </c>
      <c r="B1488" s="53" t="s">
        <v>65</v>
      </c>
      <c r="C1488" s="53" t="s">
        <v>198</v>
      </c>
      <c r="D1488" s="53" t="s">
        <v>988</v>
      </c>
      <c r="E1488" s="53" t="s">
        <v>1054</v>
      </c>
      <c r="F1488" s="10" t="s">
        <v>12</v>
      </c>
      <c r="G1488" s="10" t="str">
        <f>_xlfn.IFNA(VLOOKUP($A1488,'[1]Engaged Deals'!$A:$J,2,FALSE),"No")</f>
        <v>Yes</v>
      </c>
      <c r="H1488" s="10" t="s">
        <v>11</v>
      </c>
      <c r="I1488" s="53" t="s">
        <v>195</v>
      </c>
      <c r="J1488" s="58">
        <v>42885</v>
      </c>
      <c r="K1488" s="59" t="s">
        <v>1053</v>
      </c>
      <c r="L1488" s="53" t="s">
        <v>144</v>
      </c>
      <c r="M1488" s="55">
        <v>42885</v>
      </c>
      <c r="N1488" s="57">
        <v>237500</v>
      </c>
      <c r="O1488" s="7">
        <f>N1488/1000000</f>
        <v>0.23749999999999999</v>
      </c>
      <c r="P1488" s="56">
        <v>3</v>
      </c>
      <c r="Q1488" s="55" t="s">
        <v>1062</v>
      </c>
      <c r="R1488" s="54" t="s">
        <v>6</v>
      </c>
      <c r="S1488" s="53" t="s">
        <v>47</v>
      </c>
      <c r="T1488" s="53" t="s">
        <v>162</v>
      </c>
      <c r="U1488" s="53" t="s">
        <v>214</v>
      </c>
      <c r="V1488" s="53" t="s">
        <v>985</v>
      </c>
      <c r="W1488" s="53" t="s">
        <v>1049</v>
      </c>
      <c r="X1488" s="1" t="s">
        <v>43</v>
      </c>
      <c r="Y1488" s="13" t="s">
        <v>0</v>
      </c>
    </row>
    <row r="1489" spans="1:25" hidden="1" x14ac:dyDescent="0.25">
      <c r="A1489" s="60" t="s">
        <v>1055</v>
      </c>
      <c r="B1489" s="53" t="s">
        <v>65</v>
      </c>
      <c r="C1489" s="53" t="s">
        <v>198</v>
      </c>
      <c r="D1489" s="53" t="s">
        <v>988</v>
      </c>
      <c r="E1489" s="53" t="s">
        <v>1054</v>
      </c>
      <c r="F1489" s="10" t="s">
        <v>12</v>
      </c>
      <c r="G1489" s="10" t="str">
        <f>_xlfn.IFNA(VLOOKUP($A1489,'[1]Engaged Deals'!$A:$J,2,FALSE),"No")</f>
        <v>Yes</v>
      </c>
      <c r="H1489" s="10" t="s">
        <v>11</v>
      </c>
      <c r="I1489" s="53" t="s">
        <v>195</v>
      </c>
      <c r="J1489" s="58">
        <v>42885</v>
      </c>
      <c r="K1489" s="59" t="s">
        <v>1053</v>
      </c>
      <c r="L1489" s="53" t="s">
        <v>144</v>
      </c>
      <c r="M1489" s="55">
        <v>42885</v>
      </c>
      <c r="N1489" s="57">
        <v>118750</v>
      </c>
      <c r="O1489" s="7">
        <f>N1489/1000000</f>
        <v>0.11874999999999999</v>
      </c>
      <c r="P1489" s="56">
        <v>2</v>
      </c>
      <c r="Q1489" s="55" t="s">
        <v>1061</v>
      </c>
      <c r="R1489" s="54" t="s">
        <v>6</v>
      </c>
      <c r="S1489" s="53" t="s">
        <v>47</v>
      </c>
      <c r="T1489" s="53" t="s">
        <v>162</v>
      </c>
      <c r="U1489" s="53" t="s">
        <v>1060</v>
      </c>
      <c r="V1489" s="53" t="s">
        <v>985</v>
      </c>
      <c r="W1489" s="53" t="s">
        <v>1049</v>
      </c>
      <c r="X1489" s="1" t="s">
        <v>43</v>
      </c>
      <c r="Y1489" s="13" t="s">
        <v>0</v>
      </c>
    </row>
    <row r="1490" spans="1:25" hidden="1" x14ac:dyDescent="0.25">
      <c r="A1490" s="60" t="s">
        <v>1055</v>
      </c>
      <c r="B1490" s="53" t="s">
        <v>65</v>
      </c>
      <c r="C1490" s="53" t="s">
        <v>198</v>
      </c>
      <c r="D1490" s="53" t="s">
        <v>988</v>
      </c>
      <c r="E1490" s="53" t="s">
        <v>1054</v>
      </c>
      <c r="F1490" s="10" t="s">
        <v>12</v>
      </c>
      <c r="G1490" s="10" t="str">
        <f>_xlfn.IFNA(VLOOKUP($A1490,'[1]Engaged Deals'!$A:$J,2,FALSE),"No")</f>
        <v>Yes</v>
      </c>
      <c r="H1490" s="10" t="s">
        <v>11</v>
      </c>
      <c r="I1490" s="53" t="s">
        <v>195</v>
      </c>
      <c r="J1490" s="58">
        <v>42885</v>
      </c>
      <c r="K1490" s="59" t="s">
        <v>1053</v>
      </c>
      <c r="L1490" s="53" t="s">
        <v>144</v>
      </c>
      <c r="M1490" s="55">
        <v>42885</v>
      </c>
      <c r="N1490" s="57">
        <v>118750</v>
      </c>
      <c r="O1490" s="7">
        <f>N1490/1000000</f>
        <v>0.11874999999999999</v>
      </c>
      <c r="P1490" s="56">
        <v>2</v>
      </c>
      <c r="Q1490" s="55" t="s">
        <v>1059</v>
      </c>
      <c r="R1490" s="54" t="s">
        <v>6</v>
      </c>
      <c r="S1490" s="53" t="s">
        <v>1052</v>
      </c>
      <c r="T1490" s="53" t="s">
        <v>1057</v>
      </c>
      <c r="U1490" s="53" t="s">
        <v>1056</v>
      </c>
      <c r="V1490" s="53" t="s">
        <v>985</v>
      </c>
      <c r="W1490" s="53" t="s">
        <v>1049</v>
      </c>
      <c r="X1490" s="1" t="s">
        <v>43</v>
      </c>
      <c r="Y1490" s="13" t="s">
        <v>0</v>
      </c>
    </row>
    <row r="1491" spans="1:25" hidden="1" x14ac:dyDescent="0.25">
      <c r="A1491" s="60" t="s">
        <v>1055</v>
      </c>
      <c r="B1491" s="53" t="s">
        <v>65</v>
      </c>
      <c r="C1491" s="53" t="s">
        <v>198</v>
      </c>
      <c r="D1491" s="53" t="s">
        <v>988</v>
      </c>
      <c r="E1491" s="53" t="s">
        <v>1054</v>
      </c>
      <c r="F1491" s="10" t="s">
        <v>12</v>
      </c>
      <c r="G1491" s="10" t="str">
        <f>_xlfn.IFNA(VLOOKUP($A1491,'[1]Engaged Deals'!$A:$J,2,FALSE),"No")</f>
        <v>Yes</v>
      </c>
      <c r="H1491" s="10" t="s">
        <v>11</v>
      </c>
      <c r="I1491" s="53" t="s">
        <v>195</v>
      </c>
      <c r="J1491" s="58">
        <v>42885</v>
      </c>
      <c r="K1491" s="59" t="s">
        <v>1053</v>
      </c>
      <c r="L1491" s="53" t="s">
        <v>144</v>
      </c>
      <c r="M1491" s="55">
        <v>42885</v>
      </c>
      <c r="N1491" s="57">
        <v>0</v>
      </c>
      <c r="O1491" s="7">
        <f>N1491/1000000</f>
        <v>0</v>
      </c>
      <c r="P1491" s="56">
        <v>2</v>
      </c>
      <c r="Q1491" s="55" t="s">
        <v>1058</v>
      </c>
      <c r="R1491" s="54" t="s">
        <v>21</v>
      </c>
      <c r="S1491" s="53" t="s">
        <v>1052</v>
      </c>
      <c r="T1491" s="53" t="s">
        <v>1057</v>
      </c>
      <c r="U1491" s="53" t="s">
        <v>1056</v>
      </c>
      <c r="V1491" s="53" t="s">
        <v>985</v>
      </c>
      <c r="W1491" s="53" t="s">
        <v>1049</v>
      </c>
      <c r="X1491" s="1" t="s">
        <v>43</v>
      </c>
      <c r="Y1491" s="13" t="s">
        <v>0</v>
      </c>
    </row>
    <row r="1492" spans="1:25" hidden="1" x14ac:dyDescent="0.25">
      <c r="A1492" s="60" t="s">
        <v>1055</v>
      </c>
      <c r="B1492" s="53" t="s">
        <v>65</v>
      </c>
      <c r="C1492" s="53" t="s">
        <v>198</v>
      </c>
      <c r="D1492" s="53" t="s">
        <v>988</v>
      </c>
      <c r="E1492" s="53" t="s">
        <v>1054</v>
      </c>
      <c r="F1492" s="10" t="s">
        <v>12</v>
      </c>
      <c r="G1492" s="10" t="str">
        <f>_xlfn.IFNA(VLOOKUP($A1492,'[1]Engaged Deals'!$A:$J,2,FALSE),"No")</f>
        <v>Yes</v>
      </c>
      <c r="H1492" s="10" t="s">
        <v>11</v>
      </c>
      <c r="I1492" s="53" t="s">
        <v>195</v>
      </c>
      <c r="J1492" s="58">
        <v>42885</v>
      </c>
      <c r="K1492" s="59" t="s">
        <v>1053</v>
      </c>
      <c r="L1492" s="53" t="s">
        <v>144</v>
      </c>
      <c r="M1492" s="55">
        <v>42885</v>
      </c>
      <c r="N1492" s="57">
        <v>0</v>
      </c>
      <c r="O1492" s="7">
        <f>N1492/1000000</f>
        <v>0</v>
      </c>
      <c r="P1492" s="56">
        <v>3</v>
      </c>
      <c r="Q1492" s="55" t="s">
        <v>7</v>
      </c>
      <c r="R1492" s="54" t="s">
        <v>21</v>
      </c>
      <c r="S1492" s="53" t="s">
        <v>1052</v>
      </c>
      <c r="T1492" s="53" t="s">
        <v>1051</v>
      </c>
      <c r="U1492" s="53" t="s">
        <v>1050</v>
      </c>
      <c r="V1492" s="53" t="s">
        <v>985</v>
      </c>
      <c r="W1492" s="53" t="s">
        <v>1049</v>
      </c>
      <c r="X1492" s="1" t="s">
        <v>43</v>
      </c>
      <c r="Y1492" s="13" t="s">
        <v>0</v>
      </c>
    </row>
    <row r="1493" spans="1:25" hidden="1" x14ac:dyDescent="0.25">
      <c r="A1493" s="60" t="s">
        <v>1055</v>
      </c>
      <c r="B1493" s="53" t="s">
        <v>65</v>
      </c>
      <c r="C1493" s="53" t="s">
        <v>198</v>
      </c>
      <c r="D1493" s="53" t="s">
        <v>988</v>
      </c>
      <c r="E1493" s="53" t="s">
        <v>1054</v>
      </c>
      <c r="F1493" s="10" t="s">
        <v>12</v>
      </c>
      <c r="G1493" s="10" t="str">
        <f>_xlfn.IFNA(VLOOKUP($A1493,'[1]Engaged Deals'!$A:$J,2,FALSE),"No")</f>
        <v>Yes</v>
      </c>
      <c r="H1493" s="10" t="s">
        <v>11</v>
      </c>
      <c r="I1493" s="53" t="s">
        <v>195</v>
      </c>
      <c r="J1493" s="58">
        <v>42885</v>
      </c>
      <c r="K1493" s="59" t="s">
        <v>1053</v>
      </c>
      <c r="L1493" s="53" t="s">
        <v>144</v>
      </c>
      <c r="M1493" s="55">
        <v>42885</v>
      </c>
      <c r="N1493" s="57">
        <v>0</v>
      </c>
      <c r="O1493" s="7">
        <f>N1493/1000000</f>
        <v>0</v>
      </c>
      <c r="P1493" s="56">
        <v>12</v>
      </c>
      <c r="Q1493" s="55" t="s">
        <v>135</v>
      </c>
      <c r="R1493" s="54" t="s">
        <v>21</v>
      </c>
      <c r="S1493" s="53" t="s">
        <v>1052</v>
      </c>
      <c r="T1493" s="53" t="s">
        <v>1051</v>
      </c>
      <c r="U1493" s="53" t="s">
        <v>1050</v>
      </c>
      <c r="V1493" s="53" t="s">
        <v>985</v>
      </c>
      <c r="W1493" s="53" t="s">
        <v>1049</v>
      </c>
      <c r="X1493" s="1" t="s">
        <v>43</v>
      </c>
      <c r="Y1493" s="13" t="s">
        <v>0</v>
      </c>
    </row>
    <row r="1494" spans="1:25" hidden="1" x14ac:dyDescent="0.25">
      <c r="A1494" s="53" t="s">
        <v>1048</v>
      </c>
      <c r="B1494" s="53" t="s">
        <v>32</v>
      </c>
      <c r="C1494" s="53" t="s">
        <v>101</v>
      </c>
      <c r="D1494" s="53" t="s">
        <v>40</v>
      </c>
      <c r="E1494" s="53" t="s">
        <v>40</v>
      </c>
      <c r="G1494" s="10" t="str">
        <f>_xlfn.IFNA(VLOOKUP($A1494,'[1]Engaged Deals'!$A:$J,2,FALSE),"No")</f>
        <v>No</v>
      </c>
      <c r="H1494" s="10" t="s">
        <v>97</v>
      </c>
      <c r="I1494" s="53"/>
      <c r="J1494" s="58">
        <v>42825</v>
      </c>
      <c r="K1494" s="59" t="s">
        <v>1047</v>
      </c>
      <c r="L1494" s="53" t="s">
        <v>24</v>
      </c>
      <c r="M1494" s="55">
        <v>42825</v>
      </c>
      <c r="N1494" s="57">
        <v>100000</v>
      </c>
      <c r="O1494" s="7">
        <f>N1494/1000000</f>
        <v>0.1</v>
      </c>
      <c r="P1494" s="54">
        <v>12</v>
      </c>
      <c r="Q1494" s="55" t="s">
        <v>701</v>
      </c>
      <c r="R1494" s="53" t="s">
        <v>21</v>
      </c>
      <c r="S1494" s="53" t="s">
        <v>73</v>
      </c>
      <c r="T1494" s="53" t="s">
        <v>72</v>
      </c>
      <c r="U1494" s="53"/>
      <c r="V1494" s="53" t="s">
        <v>89</v>
      </c>
      <c r="W1494" s="53" t="s">
        <v>69</v>
      </c>
      <c r="Y1494" s="13" t="s">
        <v>0</v>
      </c>
    </row>
    <row r="1495" spans="1:25" hidden="1" x14ac:dyDescent="0.25">
      <c r="A1495" s="60" t="s">
        <v>1046</v>
      </c>
      <c r="B1495" s="53" t="s">
        <v>149</v>
      </c>
      <c r="C1495" s="53" t="s">
        <v>148</v>
      </c>
      <c r="D1495" s="53" t="s">
        <v>1045</v>
      </c>
      <c r="E1495" s="53" t="s">
        <v>1044</v>
      </c>
      <c r="F1495" s="10" t="s">
        <v>12</v>
      </c>
      <c r="G1495" s="10" t="str">
        <f>_xlfn.IFNA(VLOOKUP($A1495,'[1]Engaged Deals'!$A:$J,2,FALSE),"No")</f>
        <v>No</v>
      </c>
      <c r="H1495" s="10" t="s">
        <v>11</v>
      </c>
      <c r="I1495" s="53" t="s">
        <v>10</v>
      </c>
      <c r="J1495" s="58">
        <v>42884</v>
      </c>
      <c r="K1495" s="59" t="s">
        <v>1043</v>
      </c>
      <c r="L1495" s="53" t="s">
        <v>144</v>
      </c>
      <c r="M1495" s="55">
        <v>42884</v>
      </c>
      <c r="N1495" s="57">
        <v>90000</v>
      </c>
      <c r="O1495" s="7">
        <f>N1495/1000000</f>
        <v>0.09</v>
      </c>
      <c r="P1495" s="56">
        <v>12</v>
      </c>
      <c r="Q1495" s="55" t="s">
        <v>1043</v>
      </c>
      <c r="R1495" s="54" t="s">
        <v>142</v>
      </c>
      <c r="S1495" s="53" t="s">
        <v>73</v>
      </c>
      <c r="T1495" s="53" t="s">
        <v>312</v>
      </c>
      <c r="U1495" s="53" t="s">
        <v>311</v>
      </c>
      <c r="V1495" s="53" t="s">
        <v>742</v>
      </c>
      <c r="W1495" s="53" t="s">
        <v>229</v>
      </c>
      <c r="Y1495" s="13" t="s">
        <v>0</v>
      </c>
    </row>
    <row r="1496" spans="1:25" hidden="1" x14ac:dyDescent="0.25">
      <c r="A1496" s="60" t="s">
        <v>1042</v>
      </c>
      <c r="B1496" s="53" t="s">
        <v>149</v>
      </c>
      <c r="C1496" s="53" t="s">
        <v>207</v>
      </c>
      <c r="D1496" s="53" t="s">
        <v>1041</v>
      </c>
      <c r="E1496" s="53" t="s">
        <v>294</v>
      </c>
      <c r="F1496" s="10" t="s">
        <v>28</v>
      </c>
      <c r="G1496" s="10" t="str">
        <f>_xlfn.IFNA(VLOOKUP($A1496,'[1]Engaged Deals'!$A:$J,2,FALSE),"No")</f>
        <v>No</v>
      </c>
      <c r="H1496" s="10" t="s">
        <v>11</v>
      </c>
      <c r="I1496" s="53" t="s">
        <v>187</v>
      </c>
      <c r="J1496" s="58">
        <v>42916</v>
      </c>
      <c r="K1496" s="59" t="s">
        <v>1040</v>
      </c>
      <c r="L1496" s="53" t="s">
        <v>24</v>
      </c>
      <c r="M1496" s="55">
        <v>42916</v>
      </c>
      <c r="N1496" s="57">
        <v>31000</v>
      </c>
      <c r="O1496" s="7">
        <f>N1496/1000000</f>
        <v>3.1E-2</v>
      </c>
      <c r="P1496" s="56">
        <v>12</v>
      </c>
      <c r="Q1496" s="55" t="s">
        <v>1039</v>
      </c>
      <c r="R1496" s="54" t="s">
        <v>21</v>
      </c>
      <c r="S1496" s="53" t="s">
        <v>47</v>
      </c>
      <c r="T1496" s="53" t="s">
        <v>162</v>
      </c>
      <c r="U1496" s="53"/>
      <c r="V1496" s="53" t="s">
        <v>1038</v>
      </c>
      <c r="W1496" s="53"/>
      <c r="Y1496" s="13" t="s">
        <v>0</v>
      </c>
    </row>
    <row r="1497" spans="1:25" hidden="1" x14ac:dyDescent="0.25">
      <c r="A1497" s="60" t="s">
        <v>1037</v>
      </c>
      <c r="B1497" s="53" t="s">
        <v>149</v>
      </c>
      <c r="C1497" s="53" t="s">
        <v>406</v>
      </c>
      <c r="D1497" s="53" t="s">
        <v>1036</v>
      </c>
      <c r="E1497" s="53" t="s">
        <v>1035</v>
      </c>
      <c r="F1497" s="10" t="s">
        <v>403</v>
      </c>
      <c r="G1497" s="10" t="str">
        <f>_xlfn.IFNA(VLOOKUP($A1497,'[1]Engaged Deals'!$A:$J,2,FALSE),"No")</f>
        <v>No</v>
      </c>
      <c r="H1497" s="10" t="s">
        <v>11</v>
      </c>
      <c r="I1497" s="53" t="s">
        <v>26</v>
      </c>
      <c r="J1497" s="58">
        <v>42869</v>
      </c>
      <c r="K1497" s="59" t="s">
        <v>1034</v>
      </c>
      <c r="L1497" s="53" t="s">
        <v>24</v>
      </c>
      <c r="M1497" s="55">
        <v>42869</v>
      </c>
      <c r="N1497" s="57">
        <v>55556</v>
      </c>
      <c r="O1497" s="7">
        <f>N1497/1000000</f>
        <v>5.5556000000000001E-2</v>
      </c>
      <c r="P1497" s="56">
        <v>12</v>
      </c>
      <c r="Q1497" s="55" t="s">
        <v>1033</v>
      </c>
      <c r="R1497" s="54" t="s">
        <v>6</v>
      </c>
      <c r="S1497" s="53" t="s">
        <v>73</v>
      </c>
      <c r="T1497" s="53" t="s">
        <v>72</v>
      </c>
      <c r="U1497" s="53"/>
      <c r="V1497" s="53" t="s">
        <v>1032</v>
      </c>
      <c r="W1497" s="53" t="s">
        <v>103</v>
      </c>
      <c r="Y1497" s="13" t="s">
        <v>0</v>
      </c>
    </row>
    <row r="1498" spans="1:25" hidden="1" x14ac:dyDescent="0.25">
      <c r="A1498" s="114" t="s">
        <v>1031</v>
      </c>
      <c r="B1498" s="114" t="s">
        <v>32</v>
      </c>
      <c r="C1498" s="114" t="s">
        <v>113</v>
      </c>
      <c r="D1498" s="114" t="s">
        <v>1030</v>
      </c>
      <c r="E1498" s="114" t="s">
        <v>1029</v>
      </c>
      <c r="F1498" s="10" t="s">
        <v>28</v>
      </c>
      <c r="G1498" s="10" t="str">
        <f>_xlfn.IFNA(VLOOKUP($A1498,'[1]Engaged Deals'!$A:$J,2,FALSE),"No")</f>
        <v>No</v>
      </c>
      <c r="H1498" s="10" t="s">
        <v>97</v>
      </c>
      <c r="I1498" s="114" t="s">
        <v>26</v>
      </c>
      <c r="J1498" s="119">
        <v>42769</v>
      </c>
      <c r="K1498" s="118" t="s">
        <v>1028</v>
      </c>
      <c r="L1498" s="114" t="s">
        <v>94</v>
      </c>
      <c r="M1498" s="115">
        <v>42824</v>
      </c>
      <c r="N1498" s="117">
        <v>77000</v>
      </c>
      <c r="O1498" s="7">
        <f>N1498/1000000</f>
        <v>7.6999999999999999E-2</v>
      </c>
      <c r="P1498" s="116">
        <v>12</v>
      </c>
      <c r="Q1498" s="115" t="s">
        <v>1027</v>
      </c>
      <c r="R1498" s="114" t="s">
        <v>92</v>
      </c>
      <c r="S1498" s="114" t="s">
        <v>107</v>
      </c>
      <c r="T1498" s="114" t="s">
        <v>106</v>
      </c>
      <c r="U1498" s="114" t="s">
        <v>1026</v>
      </c>
      <c r="V1498" s="114" t="s">
        <v>1025</v>
      </c>
      <c r="W1498" s="114" t="s">
        <v>115</v>
      </c>
      <c r="Y1498" s="13" t="s">
        <v>0</v>
      </c>
    </row>
    <row r="1499" spans="1:25" hidden="1" x14ac:dyDescent="0.25">
      <c r="A1499" s="60" t="s">
        <v>1024</v>
      </c>
      <c r="B1499" s="53" t="s">
        <v>65</v>
      </c>
      <c r="C1499" s="53" t="s">
        <v>198</v>
      </c>
      <c r="D1499" s="53" t="s">
        <v>1023</v>
      </c>
      <c r="E1499" s="53" t="s">
        <v>1022</v>
      </c>
      <c r="F1499" s="10" t="s">
        <v>12</v>
      </c>
      <c r="G1499" s="10" t="str">
        <f>_xlfn.IFNA(VLOOKUP($A1499,'[1]Engaged Deals'!$A:$J,2,FALSE),"No")</f>
        <v>No</v>
      </c>
      <c r="H1499" s="10" t="s">
        <v>27</v>
      </c>
      <c r="I1499" s="53" t="s">
        <v>195</v>
      </c>
      <c r="J1499" s="58">
        <v>43008</v>
      </c>
      <c r="K1499" s="59" t="s">
        <v>1021</v>
      </c>
      <c r="L1499" s="53" t="s">
        <v>109</v>
      </c>
      <c r="M1499" s="58">
        <v>43008</v>
      </c>
      <c r="N1499" s="57">
        <v>100000</v>
      </c>
      <c r="O1499" s="7">
        <f>N1499/1000000</f>
        <v>0.1</v>
      </c>
      <c r="P1499" s="56">
        <v>12</v>
      </c>
      <c r="Q1499" s="55" t="s">
        <v>282</v>
      </c>
      <c r="R1499" s="54" t="s">
        <v>21</v>
      </c>
      <c r="S1499" s="53" t="s">
        <v>58</v>
      </c>
      <c r="T1499" s="53" t="s">
        <v>57</v>
      </c>
      <c r="U1499" s="53"/>
      <c r="V1499" s="53" t="s">
        <v>1020</v>
      </c>
      <c r="W1499" s="53"/>
      <c r="Y1499" s="13" t="s">
        <v>0</v>
      </c>
    </row>
    <row r="1500" spans="1:25" hidden="1" x14ac:dyDescent="0.25">
      <c r="A1500" s="60" t="s">
        <v>1019</v>
      </c>
      <c r="B1500" s="53" t="s">
        <v>65</v>
      </c>
      <c r="C1500" s="53" t="s">
        <v>198</v>
      </c>
      <c r="D1500" s="53" t="s">
        <v>1018</v>
      </c>
      <c r="E1500" s="53" t="s">
        <v>1017</v>
      </c>
      <c r="F1500" s="10" t="s">
        <v>12</v>
      </c>
      <c r="G1500" s="10" t="str">
        <f>_xlfn.IFNA(VLOOKUP($A1500,'[1]Engaged Deals'!$A:$J,2,FALSE),"No")</f>
        <v>Yes</v>
      </c>
      <c r="H1500" s="10" t="s">
        <v>27</v>
      </c>
      <c r="I1500" s="113" t="s">
        <v>195</v>
      </c>
      <c r="J1500" s="58">
        <v>42963</v>
      </c>
      <c r="K1500" s="59" t="s">
        <v>1016</v>
      </c>
      <c r="L1500" s="53" t="s">
        <v>24</v>
      </c>
      <c r="M1500" s="58">
        <v>42963</v>
      </c>
      <c r="N1500" s="57">
        <v>5000000</v>
      </c>
      <c r="O1500" s="7">
        <f>N1500/1000000</f>
        <v>5</v>
      </c>
      <c r="P1500" s="56">
        <v>12</v>
      </c>
      <c r="Q1500" s="55" t="s">
        <v>1015</v>
      </c>
      <c r="R1500" s="54" t="s">
        <v>21</v>
      </c>
      <c r="S1500" s="53" t="s">
        <v>47</v>
      </c>
      <c r="T1500" s="53" t="s">
        <v>46</v>
      </c>
      <c r="U1500" s="53" t="s">
        <v>1014</v>
      </c>
      <c r="V1500" s="53" t="s">
        <v>1013</v>
      </c>
      <c r="W1500" s="53" t="s">
        <v>1012</v>
      </c>
      <c r="Y1500" s="13" t="s">
        <v>0</v>
      </c>
    </row>
    <row r="1501" spans="1:25" hidden="1" x14ac:dyDescent="0.25">
      <c r="A1501" s="60" t="s">
        <v>1011</v>
      </c>
      <c r="B1501" s="53" t="s">
        <v>532</v>
      </c>
      <c r="C1501" s="53" t="s">
        <v>531</v>
      </c>
      <c r="D1501" s="53" t="s">
        <v>1010</v>
      </c>
      <c r="E1501" s="53" t="s">
        <v>1009</v>
      </c>
      <c r="F1501" s="10" t="s">
        <v>61</v>
      </c>
      <c r="G1501" s="10" t="str">
        <f>_xlfn.IFNA(VLOOKUP($A1501,'[1]Engaged Deals'!$A:$J,2,FALSE),"No")</f>
        <v>No</v>
      </c>
      <c r="H1501" s="10" t="s">
        <v>27</v>
      </c>
      <c r="I1501" s="53" t="s">
        <v>119</v>
      </c>
      <c r="J1501" s="58">
        <v>42926</v>
      </c>
      <c r="K1501" s="59" t="s">
        <v>1008</v>
      </c>
      <c r="L1501" s="53" t="s">
        <v>8</v>
      </c>
      <c r="M1501" s="58">
        <v>42926</v>
      </c>
      <c r="N1501" s="57">
        <v>450000</v>
      </c>
      <c r="O1501" s="7">
        <f>N1501/1000000</f>
        <v>0.45</v>
      </c>
      <c r="P1501" s="56">
        <v>12</v>
      </c>
      <c r="Q1501" s="55" t="s">
        <v>135</v>
      </c>
      <c r="R1501" s="54" t="s">
        <v>6</v>
      </c>
      <c r="S1501" s="53" t="s">
        <v>47</v>
      </c>
      <c r="T1501" s="53" t="s">
        <v>162</v>
      </c>
      <c r="U1501" s="53" t="s">
        <v>214</v>
      </c>
      <c r="V1501" s="53" t="s">
        <v>1007</v>
      </c>
      <c r="W1501" s="53" t="s">
        <v>212</v>
      </c>
      <c r="Y1501" s="13" t="s">
        <v>0</v>
      </c>
    </row>
    <row r="1502" spans="1:25" hidden="1" x14ac:dyDescent="0.25">
      <c r="A1502" s="114" t="s">
        <v>1006</v>
      </c>
      <c r="B1502" s="114" t="s">
        <v>532</v>
      </c>
      <c r="C1502" s="114" t="s">
        <v>531</v>
      </c>
      <c r="D1502" s="114" t="s">
        <v>1005</v>
      </c>
      <c r="E1502" s="114" t="s">
        <v>1004</v>
      </c>
      <c r="F1502" s="10" t="s">
        <v>28</v>
      </c>
      <c r="G1502" s="10" t="str">
        <f>_xlfn.IFNA(VLOOKUP($A1502,'[1]Engaged Deals'!$A:$J,2,FALSE),"No")</f>
        <v>No</v>
      </c>
      <c r="H1502" s="10" t="s">
        <v>97</v>
      </c>
      <c r="I1502" s="114" t="s">
        <v>26</v>
      </c>
      <c r="J1502" s="119">
        <v>42823</v>
      </c>
      <c r="K1502" s="118" t="s">
        <v>1003</v>
      </c>
      <c r="L1502" s="114" t="s">
        <v>94</v>
      </c>
      <c r="M1502" s="115">
        <v>42823</v>
      </c>
      <c r="N1502" s="117">
        <v>4100</v>
      </c>
      <c r="O1502" s="7">
        <f>N1502/1000000</f>
        <v>4.1000000000000003E-3</v>
      </c>
      <c r="P1502" s="116">
        <v>12</v>
      </c>
      <c r="Q1502" s="115" t="s">
        <v>7</v>
      </c>
      <c r="R1502" s="114" t="s">
        <v>92</v>
      </c>
      <c r="S1502" s="114" t="s">
        <v>73</v>
      </c>
      <c r="T1502" s="114" t="s">
        <v>72</v>
      </c>
      <c r="U1502" s="114" t="s">
        <v>346</v>
      </c>
      <c r="V1502" s="114" t="s">
        <v>528</v>
      </c>
      <c r="W1502" s="114" t="s">
        <v>229</v>
      </c>
      <c r="Y1502" s="13" t="s">
        <v>0</v>
      </c>
    </row>
    <row r="1503" spans="1:25" x14ac:dyDescent="0.25">
      <c r="A1503" s="60" t="s">
        <v>1002</v>
      </c>
      <c r="B1503" s="53" t="s">
        <v>65</v>
      </c>
      <c r="C1503" s="53" t="s">
        <v>290</v>
      </c>
      <c r="D1503" s="53" t="s">
        <v>1001</v>
      </c>
      <c r="E1503" s="53" t="s">
        <v>1000</v>
      </c>
      <c r="F1503" s="10" t="s">
        <v>98</v>
      </c>
      <c r="G1503" s="10" t="str">
        <f>_xlfn.IFNA(VLOOKUP($A1503,'[1]Engaged Deals'!$A:$J,2,FALSE),"No")</f>
        <v>No</v>
      </c>
      <c r="H1503" s="10" t="s">
        <v>11</v>
      </c>
      <c r="I1503" s="53" t="s">
        <v>287</v>
      </c>
      <c r="J1503" s="58">
        <v>42916</v>
      </c>
      <c r="K1503" s="59" t="s">
        <v>999</v>
      </c>
      <c r="L1503" s="53" t="s">
        <v>24</v>
      </c>
      <c r="M1503" s="55">
        <v>42916</v>
      </c>
      <c r="N1503" s="57">
        <v>50000</v>
      </c>
      <c r="O1503" s="7">
        <f>N1503/1000000</f>
        <v>0.05</v>
      </c>
      <c r="P1503" s="56">
        <v>12</v>
      </c>
      <c r="Q1503" s="55" t="s">
        <v>518</v>
      </c>
      <c r="R1503" s="54" t="s">
        <v>21</v>
      </c>
      <c r="S1503" s="53" t="s">
        <v>73</v>
      </c>
      <c r="T1503" s="53" t="s">
        <v>312</v>
      </c>
      <c r="U1503" s="53" t="s">
        <v>311</v>
      </c>
      <c r="V1503" s="53" t="s">
        <v>998</v>
      </c>
      <c r="W1503" s="53" t="s">
        <v>123</v>
      </c>
      <c r="Y1503" s="13" t="s">
        <v>0</v>
      </c>
    </row>
    <row r="1504" spans="1:25" x14ac:dyDescent="0.25">
      <c r="A1504" s="60" t="s">
        <v>997</v>
      </c>
      <c r="B1504" s="53" t="s">
        <v>367</v>
      </c>
      <c r="C1504" s="53" t="s">
        <v>366</v>
      </c>
      <c r="D1504" s="53" t="s">
        <v>996</v>
      </c>
      <c r="E1504" s="53" t="s">
        <v>995</v>
      </c>
      <c r="F1504" s="10" t="s">
        <v>98</v>
      </c>
      <c r="G1504" s="10" t="str">
        <f>_xlfn.IFNA(VLOOKUP($A1504,'[1]Engaged Deals'!$A:$J,2,FALSE),"No")</f>
        <v>No</v>
      </c>
      <c r="H1504" s="10" t="s">
        <v>27</v>
      </c>
      <c r="I1504" s="113" t="s">
        <v>557</v>
      </c>
      <c r="J1504" s="58">
        <v>42993</v>
      </c>
      <c r="K1504" s="59" t="s">
        <v>994</v>
      </c>
      <c r="L1504" s="53" t="s">
        <v>24</v>
      </c>
      <c r="M1504" s="58">
        <v>42993</v>
      </c>
      <c r="N1504" s="57">
        <v>500000</v>
      </c>
      <c r="O1504" s="7">
        <f>N1504/1000000</f>
        <v>0.5</v>
      </c>
      <c r="P1504" s="56">
        <v>12</v>
      </c>
      <c r="Q1504" s="55" t="s">
        <v>993</v>
      </c>
      <c r="R1504" s="54" t="s">
        <v>21</v>
      </c>
      <c r="S1504" s="53" t="s">
        <v>47</v>
      </c>
      <c r="T1504" s="53" t="s">
        <v>91</v>
      </c>
      <c r="U1504" s="53" t="s">
        <v>992</v>
      </c>
      <c r="V1504" s="53" t="s">
        <v>991</v>
      </c>
      <c r="W1504" s="53" t="s">
        <v>990</v>
      </c>
      <c r="Y1504" s="13" t="s">
        <v>0</v>
      </c>
    </row>
    <row r="1505" spans="1:25" hidden="1" x14ac:dyDescent="0.25">
      <c r="A1505" s="60" t="s">
        <v>989</v>
      </c>
      <c r="B1505" s="53" t="s">
        <v>65</v>
      </c>
      <c r="C1505" s="53" t="s">
        <v>198</v>
      </c>
      <c r="D1505" s="53" t="s">
        <v>988</v>
      </c>
      <c r="E1505" s="53" t="s">
        <v>987</v>
      </c>
      <c r="F1505" s="10" t="s">
        <v>12</v>
      </c>
      <c r="G1505" s="10" t="str">
        <f>_xlfn.IFNA(VLOOKUP($A1505,'[1]Engaged Deals'!$A:$J,2,FALSE),"No")</f>
        <v>No</v>
      </c>
      <c r="H1505" s="10" t="s">
        <v>11</v>
      </c>
      <c r="I1505" s="53" t="s">
        <v>195</v>
      </c>
      <c r="J1505" s="58">
        <v>42874</v>
      </c>
      <c r="K1505" s="59" t="s">
        <v>986</v>
      </c>
      <c r="L1505" s="53" t="s">
        <v>144</v>
      </c>
      <c r="M1505" s="55">
        <v>42881</v>
      </c>
      <c r="N1505" s="57">
        <v>350000</v>
      </c>
      <c r="O1505" s="7">
        <f>N1505/1000000</f>
        <v>0.35</v>
      </c>
      <c r="P1505" s="56">
        <v>3</v>
      </c>
      <c r="Q1505" s="55" t="s">
        <v>282</v>
      </c>
      <c r="R1505" s="54" t="s">
        <v>21</v>
      </c>
      <c r="S1505" s="53" t="s">
        <v>47</v>
      </c>
      <c r="T1505" s="53" t="s">
        <v>162</v>
      </c>
      <c r="U1505" s="53" t="s">
        <v>214</v>
      </c>
      <c r="V1505" s="53" t="s">
        <v>985</v>
      </c>
      <c r="W1505" s="53" t="s">
        <v>115</v>
      </c>
      <c r="Y1505" s="13" t="s">
        <v>0</v>
      </c>
    </row>
    <row r="1506" spans="1:25" hidden="1" x14ac:dyDescent="0.25">
      <c r="A1506" s="60" t="s">
        <v>984</v>
      </c>
      <c r="B1506" s="53" t="s">
        <v>367</v>
      </c>
      <c r="C1506" s="53" t="s">
        <v>366</v>
      </c>
      <c r="D1506" s="53" t="s">
        <v>983</v>
      </c>
      <c r="E1506" s="53" t="s">
        <v>982</v>
      </c>
      <c r="F1506" s="10" t="s">
        <v>28</v>
      </c>
      <c r="G1506" s="10" t="str">
        <f>_xlfn.IFNA(VLOOKUP($A1506,'[1]Engaged Deals'!$A:$J,2,FALSE),"No")</f>
        <v>No</v>
      </c>
      <c r="H1506" s="10" t="s">
        <v>11</v>
      </c>
      <c r="I1506" s="53" t="s">
        <v>26</v>
      </c>
      <c r="J1506" s="58">
        <v>42912</v>
      </c>
      <c r="K1506" s="59" t="s">
        <v>981</v>
      </c>
      <c r="L1506" s="53" t="s">
        <v>8</v>
      </c>
      <c r="M1506" s="55">
        <v>42912</v>
      </c>
      <c r="N1506" s="57">
        <v>150513</v>
      </c>
      <c r="O1506" s="7">
        <f>N1506/1000000</f>
        <v>0.15051300000000001</v>
      </c>
      <c r="P1506" s="56">
        <v>4</v>
      </c>
      <c r="Q1506" s="55" t="s">
        <v>179</v>
      </c>
      <c r="R1506" s="54" t="s">
        <v>281</v>
      </c>
      <c r="S1506" s="53" t="s">
        <v>47</v>
      </c>
      <c r="T1506" s="53" t="s">
        <v>162</v>
      </c>
      <c r="U1506" s="53" t="s">
        <v>214</v>
      </c>
      <c r="V1506" s="53" t="s">
        <v>980</v>
      </c>
      <c r="W1506" s="53" t="s">
        <v>212</v>
      </c>
      <c r="Y1506" s="13" t="s">
        <v>0</v>
      </c>
    </row>
    <row r="1507" spans="1:25" hidden="1" x14ac:dyDescent="0.25">
      <c r="A1507" s="60" t="s">
        <v>979</v>
      </c>
      <c r="B1507" s="53" t="s">
        <v>65</v>
      </c>
      <c r="C1507" s="53" t="s">
        <v>158</v>
      </c>
      <c r="D1507" s="53" t="s">
        <v>978</v>
      </c>
      <c r="E1507" s="53" t="s">
        <v>977</v>
      </c>
      <c r="F1507" s="10" t="s">
        <v>28</v>
      </c>
      <c r="G1507" s="10" t="str">
        <f>_xlfn.IFNA(VLOOKUP($A1507,'[1]Engaged Deals'!$A:$J,2,FALSE),"No")</f>
        <v>No</v>
      </c>
      <c r="H1507" s="10" t="s">
        <v>11</v>
      </c>
      <c r="I1507" s="53" t="s">
        <v>26</v>
      </c>
      <c r="J1507" s="58">
        <v>42916</v>
      </c>
      <c r="K1507" s="59" t="s">
        <v>976</v>
      </c>
      <c r="L1507" s="53" t="s">
        <v>8</v>
      </c>
      <c r="M1507" s="55">
        <v>42916</v>
      </c>
      <c r="N1507" s="57">
        <v>50000</v>
      </c>
      <c r="O1507" s="7">
        <f>N1507/1000000</f>
        <v>0.05</v>
      </c>
      <c r="P1507" s="56">
        <v>1</v>
      </c>
      <c r="Q1507" s="55" t="s">
        <v>7</v>
      </c>
      <c r="R1507" s="54" t="s">
        <v>281</v>
      </c>
      <c r="S1507" s="53" t="s">
        <v>172</v>
      </c>
      <c r="T1507" s="53" t="s">
        <v>171</v>
      </c>
      <c r="U1507" s="53" t="s">
        <v>211</v>
      </c>
      <c r="V1507" s="53" t="s">
        <v>975</v>
      </c>
      <c r="W1507" s="53" t="s">
        <v>168</v>
      </c>
      <c r="Y1507" s="13" t="s">
        <v>0</v>
      </c>
    </row>
    <row r="1508" spans="1:25" x14ac:dyDescent="0.25">
      <c r="A1508" s="60" t="s">
        <v>973</v>
      </c>
      <c r="B1508" s="53" t="s">
        <v>65</v>
      </c>
      <c r="C1508" s="53" t="s">
        <v>166</v>
      </c>
      <c r="D1508" s="53" t="s">
        <v>972</v>
      </c>
      <c r="E1508" s="53" t="s">
        <v>971</v>
      </c>
      <c r="F1508" s="10" t="s">
        <v>98</v>
      </c>
      <c r="G1508" s="10" t="str">
        <f>_xlfn.IFNA(VLOOKUP($A1508,'[1]Engaged Deals'!$A:$J,2,FALSE),"No")</f>
        <v>No</v>
      </c>
      <c r="H1508" s="10" t="s">
        <v>27</v>
      </c>
      <c r="I1508" s="113" t="s">
        <v>96</v>
      </c>
      <c r="J1508" s="58">
        <v>43008</v>
      </c>
      <c r="K1508" s="59" t="s">
        <v>970</v>
      </c>
      <c r="L1508" s="53" t="s">
        <v>8</v>
      </c>
      <c r="M1508" s="58">
        <v>43008</v>
      </c>
      <c r="N1508" s="57">
        <v>100000</v>
      </c>
      <c r="O1508" s="7">
        <f>N1508/1000000</f>
        <v>0.1</v>
      </c>
      <c r="P1508" s="56">
        <v>12</v>
      </c>
      <c r="Q1508" s="55" t="s">
        <v>126</v>
      </c>
      <c r="R1508" s="54" t="s">
        <v>21</v>
      </c>
      <c r="S1508" s="53" t="s">
        <v>107</v>
      </c>
      <c r="T1508" s="53" t="s">
        <v>106</v>
      </c>
      <c r="U1508" s="53" t="s">
        <v>974</v>
      </c>
      <c r="V1508" s="53" t="s">
        <v>968</v>
      </c>
      <c r="W1508" s="53" t="s">
        <v>229</v>
      </c>
      <c r="Y1508" s="13" t="s">
        <v>0</v>
      </c>
    </row>
    <row r="1509" spans="1:25" x14ac:dyDescent="0.25">
      <c r="A1509" s="60" t="s">
        <v>973</v>
      </c>
      <c r="B1509" s="53" t="s">
        <v>65</v>
      </c>
      <c r="C1509" s="53" t="s">
        <v>166</v>
      </c>
      <c r="D1509" s="53" t="s">
        <v>972</v>
      </c>
      <c r="E1509" s="53" t="s">
        <v>971</v>
      </c>
      <c r="F1509" s="10" t="s">
        <v>98</v>
      </c>
      <c r="G1509" s="10" t="str">
        <f>_xlfn.IFNA(VLOOKUP($A1509,'[1]Engaged Deals'!$A:$J,2,FALSE),"No")</f>
        <v>No</v>
      </c>
      <c r="H1509" s="10" t="s">
        <v>27</v>
      </c>
      <c r="I1509" s="113" t="s">
        <v>96</v>
      </c>
      <c r="J1509" s="58">
        <v>43008</v>
      </c>
      <c r="K1509" s="59" t="s">
        <v>970</v>
      </c>
      <c r="L1509" s="53" t="s">
        <v>8</v>
      </c>
      <c r="M1509" s="58">
        <v>43008</v>
      </c>
      <c r="N1509" s="57">
        <v>100000</v>
      </c>
      <c r="O1509" s="7">
        <f>N1509/1000000</f>
        <v>0.1</v>
      </c>
      <c r="P1509" s="56">
        <v>12</v>
      </c>
      <c r="Q1509" s="55" t="s">
        <v>7</v>
      </c>
      <c r="R1509" s="54" t="s">
        <v>21</v>
      </c>
      <c r="S1509" s="53" t="s">
        <v>107</v>
      </c>
      <c r="T1509" s="53" t="s">
        <v>106</v>
      </c>
      <c r="U1509" s="53" t="s">
        <v>969</v>
      </c>
      <c r="V1509" s="53" t="s">
        <v>968</v>
      </c>
      <c r="W1509" s="53" t="s">
        <v>229</v>
      </c>
      <c r="Y1509" s="13" t="s">
        <v>0</v>
      </c>
    </row>
    <row r="1510" spans="1:25" x14ac:dyDescent="0.25">
      <c r="A1510" s="60" t="s">
        <v>967</v>
      </c>
      <c r="B1510" s="53" t="s">
        <v>32</v>
      </c>
      <c r="C1510" s="53" t="s">
        <v>190</v>
      </c>
      <c r="D1510" s="53" t="s">
        <v>966</v>
      </c>
      <c r="E1510" s="53" t="s">
        <v>965</v>
      </c>
      <c r="F1510" s="10" t="s">
        <v>98</v>
      </c>
      <c r="G1510" s="10" t="str">
        <f>_xlfn.IFNA(VLOOKUP($A1510,'[1]Engaged Deals'!$A:$J,2,FALSE),"No")</f>
        <v>No</v>
      </c>
      <c r="H1510" s="10" t="s">
        <v>11</v>
      </c>
      <c r="I1510" s="53" t="s">
        <v>96</v>
      </c>
      <c r="J1510" s="58">
        <v>42907</v>
      </c>
      <c r="K1510" s="59" t="s">
        <v>964</v>
      </c>
      <c r="L1510" s="53" t="s">
        <v>24</v>
      </c>
      <c r="M1510" s="55">
        <v>42907</v>
      </c>
      <c r="N1510" s="57">
        <v>25000</v>
      </c>
      <c r="O1510" s="7">
        <f>N1510/1000000</f>
        <v>2.5000000000000001E-2</v>
      </c>
      <c r="P1510" s="56">
        <v>1</v>
      </c>
      <c r="Q1510" s="55" t="s">
        <v>282</v>
      </c>
      <c r="R1510" s="54" t="s">
        <v>21</v>
      </c>
      <c r="S1510" s="53" t="s">
        <v>963</v>
      </c>
      <c r="T1510" s="53" t="s">
        <v>963</v>
      </c>
      <c r="U1510" s="53" t="s">
        <v>962</v>
      </c>
      <c r="V1510" s="53" t="s">
        <v>961</v>
      </c>
      <c r="W1510" s="53" t="s">
        <v>229</v>
      </c>
      <c r="Y1510" s="13" t="s">
        <v>0</v>
      </c>
    </row>
    <row r="1511" spans="1:25" hidden="1" x14ac:dyDescent="0.25">
      <c r="A1511" s="95" t="s">
        <v>960</v>
      </c>
      <c r="B1511" s="88" t="s">
        <v>32</v>
      </c>
      <c r="C1511" s="88" t="s">
        <v>101</v>
      </c>
      <c r="D1511" s="88" t="s">
        <v>959</v>
      </c>
      <c r="E1511" s="88" t="s">
        <v>57</v>
      </c>
      <c r="F1511" s="10" t="s">
        <v>12</v>
      </c>
      <c r="G1511" s="10" t="str">
        <f>_xlfn.IFNA(VLOOKUP($A1511,'[1]Engaged Deals'!$A:$J,2,FALSE),"No")</f>
        <v>No</v>
      </c>
      <c r="H1511" s="10" t="s">
        <v>60</v>
      </c>
      <c r="I1511" s="88" t="s">
        <v>195</v>
      </c>
      <c r="J1511" s="94">
        <v>43066</v>
      </c>
      <c r="K1511" s="93" t="s">
        <v>958</v>
      </c>
      <c r="L1511" s="88" t="s">
        <v>8</v>
      </c>
      <c r="M1511" s="90">
        <v>43066</v>
      </c>
      <c r="N1511" s="92">
        <v>200000</v>
      </c>
      <c r="O1511" s="7">
        <f>N1511/1000000</f>
        <v>0.2</v>
      </c>
      <c r="P1511" s="91">
        <v>12</v>
      </c>
      <c r="Q1511" s="90" t="s">
        <v>135</v>
      </c>
      <c r="R1511" s="89" t="s">
        <v>21</v>
      </c>
      <c r="S1511" s="88" t="s">
        <v>47</v>
      </c>
      <c r="T1511" s="88" t="s">
        <v>162</v>
      </c>
      <c r="U1511" s="88" t="s">
        <v>214</v>
      </c>
      <c r="V1511" s="53" t="s">
        <v>957</v>
      </c>
      <c r="W1511" s="53" t="s">
        <v>212</v>
      </c>
      <c r="Y1511" s="13" t="s">
        <v>0</v>
      </c>
    </row>
    <row r="1512" spans="1:25" hidden="1" x14ac:dyDescent="0.25">
      <c r="A1512" s="53" t="s">
        <v>954</v>
      </c>
      <c r="B1512" s="53" t="s">
        <v>65</v>
      </c>
      <c r="C1512" s="53" t="s">
        <v>166</v>
      </c>
      <c r="D1512" s="53" t="s">
        <v>953</v>
      </c>
      <c r="E1512" s="53" t="s">
        <v>952</v>
      </c>
      <c r="F1512" s="10" t="s">
        <v>269</v>
      </c>
      <c r="G1512" s="10" t="str">
        <f>_xlfn.IFNA(VLOOKUP($A1512,'[1]Engaged Deals'!$A:$J,2,FALSE),"No")</f>
        <v>No</v>
      </c>
      <c r="H1512" s="10" t="s">
        <v>97</v>
      </c>
      <c r="I1512" s="53" t="s">
        <v>625</v>
      </c>
      <c r="J1512" s="58">
        <v>42825</v>
      </c>
      <c r="K1512" s="59" t="s">
        <v>951</v>
      </c>
      <c r="L1512" s="53" t="s">
        <v>24</v>
      </c>
      <c r="M1512" s="55">
        <v>42825</v>
      </c>
      <c r="N1512" s="57">
        <v>750000</v>
      </c>
      <c r="O1512" s="7">
        <f>N1512/1000000</f>
        <v>0.75</v>
      </c>
      <c r="P1512" s="54">
        <v>12</v>
      </c>
      <c r="Q1512" s="55" t="s">
        <v>956</v>
      </c>
      <c r="R1512" s="53" t="s">
        <v>21</v>
      </c>
      <c r="S1512" s="53" t="s">
        <v>47</v>
      </c>
      <c r="T1512" s="53" t="s">
        <v>162</v>
      </c>
      <c r="U1512" s="53"/>
      <c r="V1512" s="53" t="s">
        <v>949</v>
      </c>
      <c r="W1512" s="53" t="s">
        <v>115</v>
      </c>
      <c r="Y1512" s="13" t="s">
        <v>0</v>
      </c>
    </row>
    <row r="1513" spans="1:25" hidden="1" x14ac:dyDescent="0.25">
      <c r="A1513" s="53" t="s">
        <v>954</v>
      </c>
      <c r="B1513" s="53" t="s">
        <v>65</v>
      </c>
      <c r="C1513" s="53" t="s">
        <v>166</v>
      </c>
      <c r="D1513" s="53" t="s">
        <v>953</v>
      </c>
      <c r="E1513" s="53" t="s">
        <v>952</v>
      </c>
      <c r="F1513" s="10" t="s">
        <v>269</v>
      </c>
      <c r="G1513" s="10" t="str">
        <f>_xlfn.IFNA(VLOOKUP($A1513,'[1]Engaged Deals'!$A:$J,2,FALSE),"No")</f>
        <v>No</v>
      </c>
      <c r="H1513" s="10" t="s">
        <v>97</v>
      </c>
      <c r="I1513" s="53" t="s">
        <v>625</v>
      </c>
      <c r="J1513" s="58">
        <v>42825</v>
      </c>
      <c r="K1513" s="59" t="s">
        <v>951</v>
      </c>
      <c r="L1513" s="53" t="s">
        <v>24</v>
      </c>
      <c r="M1513" s="55">
        <v>42825</v>
      </c>
      <c r="N1513" s="57">
        <v>750000</v>
      </c>
      <c r="O1513" s="7">
        <f>N1513/1000000</f>
        <v>0.75</v>
      </c>
      <c r="P1513" s="54">
        <v>12</v>
      </c>
      <c r="Q1513" s="55" t="s">
        <v>955</v>
      </c>
      <c r="R1513" s="53" t="s">
        <v>21</v>
      </c>
      <c r="S1513" s="53" t="s">
        <v>47</v>
      </c>
      <c r="T1513" s="53" t="s">
        <v>46</v>
      </c>
      <c r="U1513" s="53"/>
      <c r="V1513" s="53" t="s">
        <v>949</v>
      </c>
      <c r="W1513" s="53" t="s">
        <v>115</v>
      </c>
      <c r="Y1513" s="13" t="s">
        <v>0</v>
      </c>
    </row>
    <row r="1514" spans="1:25" hidden="1" x14ac:dyDescent="0.25">
      <c r="A1514" s="53" t="s">
        <v>954</v>
      </c>
      <c r="B1514" s="53" t="s">
        <v>65</v>
      </c>
      <c r="C1514" s="53" t="s">
        <v>166</v>
      </c>
      <c r="D1514" s="53" t="s">
        <v>953</v>
      </c>
      <c r="E1514" s="53" t="s">
        <v>952</v>
      </c>
      <c r="F1514" s="10" t="s">
        <v>269</v>
      </c>
      <c r="G1514" s="10" t="str">
        <f>_xlfn.IFNA(VLOOKUP($A1514,'[1]Engaged Deals'!$A:$J,2,FALSE),"No")</f>
        <v>No</v>
      </c>
      <c r="H1514" s="10" t="s">
        <v>97</v>
      </c>
      <c r="I1514" s="53" t="s">
        <v>625</v>
      </c>
      <c r="J1514" s="58">
        <v>42825</v>
      </c>
      <c r="K1514" s="59" t="s">
        <v>951</v>
      </c>
      <c r="L1514" s="53" t="s">
        <v>24</v>
      </c>
      <c r="M1514" s="55">
        <v>42825</v>
      </c>
      <c r="N1514" s="57">
        <v>500000</v>
      </c>
      <c r="O1514" s="7">
        <f>N1514/1000000</f>
        <v>0.5</v>
      </c>
      <c r="P1514" s="54">
        <v>12</v>
      </c>
      <c r="Q1514" s="55" t="s">
        <v>950</v>
      </c>
      <c r="R1514" s="53" t="s">
        <v>21</v>
      </c>
      <c r="S1514" s="53" t="s">
        <v>107</v>
      </c>
      <c r="T1514" s="53" t="s">
        <v>106</v>
      </c>
      <c r="U1514" s="53"/>
      <c r="V1514" s="53" t="s">
        <v>949</v>
      </c>
      <c r="W1514" s="53" t="s">
        <v>115</v>
      </c>
      <c r="Y1514" s="13" t="s">
        <v>0</v>
      </c>
    </row>
    <row r="1515" spans="1:25" hidden="1" x14ac:dyDescent="0.25">
      <c r="A1515" s="60" t="s">
        <v>948</v>
      </c>
      <c r="B1515" s="53" t="s">
        <v>149</v>
      </c>
      <c r="C1515" s="53" t="s">
        <v>406</v>
      </c>
      <c r="D1515" s="53" t="s">
        <v>947</v>
      </c>
      <c r="E1515" s="53" t="s">
        <v>946</v>
      </c>
      <c r="F1515" s="10" t="s">
        <v>403</v>
      </c>
      <c r="G1515" s="10" t="str">
        <f>_xlfn.IFNA(VLOOKUP($A1515,'[1]Engaged Deals'!$A:$J,2,FALSE),"No")</f>
        <v>No</v>
      </c>
      <c r="H1515" s="10" t="s">
        <v>11</v>
      </c>
      <c r="I1515" s="53" t="s">
        <v>96</v>
      </c>
      <c r="J1515" s="58">
        <v>42881</v>
      </c>
      <c r="K1515" s="59" t="s">
        <v>945</v>
      </c>
      <c r="L1515" s="53" t="s">
        <v>8</v>
      </c>
      <c r="M1515" s="55">
        <v>42881</v>
      </c>
      <c r="N1515" s="57">
        <v>599999</v>
      </c>
      <c r="O1515" s="7">
        <f>N1515/1000000</f>
        <v>0.59999899999999995</v>
      </c>
      <c r="P1515" s="56">
        <v>36</v>
      </c>
      <c r="Q1515" s="55" t="s">
        <v>282</v>
      </c>
      <c r="R1515" s="54" t="s">
        <v>6</v>
      </c>
      <c r="S1515" s="53" t="s">
        <v>107</v>
      </c>
      <c r="T1515" s="53" t="s">
        <v>106</v>
      </c>
      <c r="U1515" s="53" t="s">
        <v>944</v>
      </c>
      <c r="V1515" s="53" t="s">
        <v>943</v>
      </c>
      <c r="W1515" s="53"/>
      <c r="Y1515" s="13" t="s">
        <v>0</v>
      </c>
    </row>
    <row r="1516" spans="1:25" hidden="1" x14ac:dyDescent="0.25">
      <c r="A1516" s="60" t="s">
        <v>942</v>
      </c>
      <c r="B1516" s="53" t="s">
        <v>32</v>
      </c>
      <c r="C1516" s="53" t="s">
        <v>190</v>
      </c>
      <c r="D1516" s="53" t="s">
        <v>941</v>
      </c>
      <c r="E1516" s="53" t="s">
        <v>940</v>
      </c>
      <c r="F1516" s="10" t="s">
        <v>28</v>
      </c>
      <c r="G1516" s="10" t="str">
        <f>_xlfn.IFNA(VLOOKUP($A1516,'[1]Engaged Deals'!$A:$J,2,FALSE),"No")</f>
        <v>No</v>
      </c>
      <c r="H1516" s="10" t="s">
        <v>27</v>
      </c>
      <c r="I1516" s="53" t="s">
        <v>187</v>
      </c>
      <c r="J1516" s="58">
        <v>43007</v>
      </c>
      <c r="K1516" s="59" t="s">
        <v>939</v>
      </c>
      <c r="L1516" s="53" t="s">
        <v>8</v>
      </c>
      <c r="M1516" s="58">
        <v>43007</v>
      </c>
      <c r="N1516" s="57">
        <v>30000</v>
      </c>
      <c r="O1516" s="7">
        <f>N1516/1000000</f>
        <v>0.03</v>
      </c>
      <c r="P1516" s="56">
        <v>1</v>
      </c>
      <c r="Q1516" s="55" t="s">
        <v>7</v>
      </c>
      <c r="R1516" s="54" t="s">
        <v>21</v>
      </c>
      <c r="S1516" s="53" t="s">
        <v>73</v>
      </c>
      <c r="T1516" s="53" t="s">
        <v>72</v>
      </c>
      <c r="U1516" s="53" t="s">
        <v>231</v>
      </c>
      <c r="V1516" s="53" t="s">
        <v>40</v>
      </c>
      <c r="W1516" s="53" t="s">
        <v>103</v>
      </c>
      <c r="Y1516" s="13" t="s">
        <v>0</v>
      </c>
    </row>
    <row r="1517" spans="1:25" x14ac:dyDescent="0.25">
      <c r="A1517" s="112" t="s">
        <v>938</v>
      </c>
      <c r="B1517" s="103" t="s">
        <v>32</v>
      </c>
      <c r="C1517" s="103" t="s">
        <v>41</v>
      </c>
      <c r="D1517" s="103" t="s">
        <v>937</v>
      </c>
      <c r="E1517" s="103" t="s">
        <v>936</v>
      </c>
      <c r="F1517" s="10" t="s">
        <v>98</v>
      </c>
      <c r="G1517" s="10" t="str">
        <f>_xlfn.IFNA(VLOOKUP($A1517,'[1]Engaged Deals'!$A:$J,2,FALSE),"No")</f>
        <v>No</v>
      </c>
      <c r="H1517" s="10" t="s">
        <v>11</v>
      </c>
      <c r="I1517" s="103" t="s">
        <v>645</v>
      </c>
      <c r="J1517" s="111">
        <v>42893</v>
      </c>
      <c r="K1517" s="110" t="s">
        <v>935</v>
      </c>
      <c r="L1517" s="103" t="s">
        <v>24</v>
      </c>
      <c r="M1517" s="109">
        <v>42893</v>
      </c>
      <c r="N1517" s="108">
        <v>10000</v>
      </c>
      <c r="O1517" s="7">
        <f>N1517/1000000</f>
        <v>0.01</v>
      </c>
      <c r="P1517" s="107">
        <v>1</v>
      </c>
      <c r="Q1517" s="106" t="s">
        <v>934</v>
      </c>
      <c r="R1517" s="105" t="s">
        <v>21</v>
      </c>
      <c r="S1517" s="104" t="s">
        <v>47</v>
      </c>
      <c r="T1517" s="104" t="s">
        <v>46</v>
      </c>
      <c r="U1517" s="104" t="s">
        <v>933</v>
      </c>
      <c r="V1517" s="103" t="s">
        <v>932</v>
      </c>
      <c r="W1517" s="103"/>
      <c r="Y1517" s="13" t="s">
        <v>0</v>
      </c>
    </row>
    <row r="1518" spans="1:25" hidden="1" x14ac:dyDescent="0.25">
      <c r="A1518" s="95" t="s">
        <v>931</v>
      </c>
      <c r="B1518" s="88" t="s">
        <v>65</v>
      </c>
      <c r="C1518" s="88" t="s">
        <v>290</v>
      </c>
      <c r="D1518" s="88" t="s">
        <v>930</v>
      </c>
      <c r="E1518" s="88" t="s">
        <v>929</v>
      </c>
      <c r="F1518" s="10" t="s">
        <v>12</v>
      </c>
      <c r="G1518" s="10" t="str">
        <f>_xlfn.IFNA(VLOOKUP($A1518,'[1]Engaged Deals'!$A:$J,2,FALSE),"No")</f>
        <v>No</v>
      </c>
      <c r="H1518" s="10" t="s">
        <v>27</v>
      </c>
      <c r="I1518" s="88" t="s">
        <v>10</v>
      </c>
      <c r="J1518" s="94">
        <v>43007</v>
      </c>
      <c r="K1518" s="93" t="s">
        <v>928</v>
      </c>
      <c r="L1518" s="88" t="s">
        <v>8</v>
      </c>
      <c r="M1518" s="94">
        <v>43007</v>
      </c>
      <c r="N1518" s="92">
        <v>250000</v>
      </c>
      <c r="O1518" s="7">
        <f>N1518/1000000</f>
        <v>0.25</v>
      </c>
      <c r="P1518" s="91">
        <v>12</v>
      </c>
      <c r="Q1518" s="90" t="s">
        <v>7</v>
      </c>
      <c r="R1518" s="89" t="s">
        <v>6</v>
      </c>
      <c r="S1518" s="88" t="s">
        <v>20</v>
      </c>
      <c r="T1518" s="88" t="s">
        <v>37</v>
      </c>
      <c r="U1518" s="88" t="s">
        <v>927</v>
      </c>
      <c r="V1518" s="53" t="s">
        <v>926</v>
      </c>
      <c r="W1518" s="53" t="s">
        <v>115</v>
      </c>
      <c r="Y1518" s="13" t="s">
        <v>0</v>
      </c>
    </row>
    <row r="1519" spans="1:25" hidden="1" x14ac:dyDescent="0.25">
      <c r="A1519" s="60" t="s">
        <v>925</v>
      </c>
      <c r="B1519" s="53" t="s">
        <v>32</v>
      </c>
      <c r="C1519" s="53" t="s">
        <v>31</v>
      </c>
      <c r="D1519" s="53" t="s">
        <v>924</v>
      </c>
      <c r="E1519" s="53" t="s">
        <v>923</v>
      </c>
      <c r="F1519" s="10" t="s">
        <v>28</v>
      </c>
      <c r="G1519" s="10" t="str">
        <f>_xlfn.IFNA(VLOOKUP($A1519,'[1]Engaged Deals'!$A:$J,2,FALSE),"No")</f>
        <v>No</v>
      </c>
      <c r="H1519" s="10" t="s">
        <v>11</v>
      </c>
      <c r="I1519" s="53" t="s">
        <v>26</v>
      </c>
      <c r="J1519" s="58">
        <v>42901</v>
      </c>
      <c r="K1519" s="59" t="s">
        <v>922</v>
      </c>
      <c r="L1519" s="53" t="s">
        <v>24</v>
      </c>
      <c r="M1519" s="55">
        <v>42901</v>
      </c>
      <c r="N1519" s="57">
        <v>50000</v>
      </c>
      <c r="O1519" s="7">
        <f>N1519/1000000</f>
        <v>0.05</v>
      </c>
      <c r="P1519" s="56">
        <v>12</v>
      </c>
      <c r="Q1519" s="55" t="s">
        <v>179</v>
      </c>
      <c r="R1519" s="54" t="s">
        <v>21</v>
      </c>
      <c r="S1519" s="53" t="s">
        <v>47</v>
      </c>
      <c r="T1519" s="53" t="s">
        <v>162</v>
      </c>
      <c r="U1519" s="53" t="s">
        <v>214</v>
      </c>
      <c r="V1519" s="53" t="s">
        <v>921</v>
      </c>
      <c r="W1519" s="53" t="s">
        <v>212</v>
      </c>
      <c r="Y1519" s="13" t="s">
        <v>0</v>
      </c>
    </row>
    <row r="1520" spans="1:25" hidden="1" x14ac:dyDescent="0.25">
      <c r="A1520" s="60" t="s">
        <v>920</v>
      </c>
      <c r="B1520" s="53" t="s">
        <v>32</v>
      </c>
      <c r="C1520" s="53" t="s">
        <v>190</v>
      </c>
      <c r="D1520" s="53" t="s">
        <v>919</v>
      </c>
      <c r="E1520" s="53" t="s">
        <v>918</v>
      </c>
      <c r="F1520" s="10" t="s">
        <v>61</v>
      </c>
      <c r="G1520" s="10" t="str">
        <f>_xlfn.IFNA(VLOOKUP($A1520,'[1]Engaged Deals'!$A:$J,2,FALSE),"No")</f>
        <v>Yes</v>
      </c>
      <c r="H1520" s="10" t="s">
        <v>27</v>
      </c>
      <c r="I1520" s="53" t="s">
        <v>119</v>
      </c>
      <c r="J1520" s="58">
        <v>43000</v>
      </c>
      <c r="K1520" s="59" t="s">
        <v>917</v>
      </c>
      <c r="L1520" s="53" t="s">
        <v>24</v>
      </c>
      <c r="M1520" s="58">
        <v>43000</v>
      </c>
      <c r="N1520" s="57">
        <v>100000</v>
      </c>
      <c r="O1520" s="7">
        <f>N1520/1000000</f>
        <v>0.1</v>
      </c>
      <c r="P1520" s="56">
        <v>1</v>
      </c>
      <c r="Q1520" s="55" t="s">
        <v>916</v>
      </c>
      <c r="R1520" s="54" t="s">
        <v>6</v>
      </c>
      <c r="S1520" s="53" t="s">
        <v>47</v>
      </c>
      <c r="T1520" s="53" t="s">
        <v>91</v>
      </c>
      <c r="U1520" s="53"/>
      <c r="V1520" s="53" t="s">
        <v>40</v>
      </c>
      <c r="W1520" s="53" t="s">
        <v>115</v>
      </c>
      <c r="Y1520" s="13" t="s">
        <v>0</v>
      </c>
    </row>
    <row r="1521" spans="1:25" hidden="1" x14ac:dyDescent="0.25">
      <c r="A1521" s="60" t="s">
        <v>915</v>
      </c>
      <c r="B1521" s="53" t="s">
        <v>149</v>
      </c>
      <c r="C1521" s="53" t="s">
        <v>148</v>
      </c>
      <c r="D1521" s="53" t="s">
        <v>914</v>
      </c>
      <c r="E1521" s="53" t="s">
        <v>913</v>
      </c>
      <c r="F1521" s="10" t="s">
        <v>61</v>
      </c>
      <c r="G1521" s="10" t="str">
        <f>_xlfn.IFNA(VLOOKUP($A1521,'[1]Engaged Deals'!$A:$J,2,FALSE),"No")</f>
        <v>No</v>
      </c>
      <c r="H1521" s="10" t="s">
        <v>11</v>
      </c>
      <c r="I1521" s="53" t="s">
        <v>59</v>
      </c>
      <c r="J1521" s="58">
        <v>42901</v>
      </c>
      <c r="K1521" s="59" t="s">
        <v>912</v>
      </c>
      <c r="L1521" s="53" t="s">
        <v>8</v>
      </c>
      <c r="M1521" s="55">
        <v>42901</v>
      </c>
      <c r="N1521" s="57">
        <v>60000</v>
      </c>
      <c r="O1521" s="7">
        <f>N1521/1000000</f>
        <v>0.06</v>
      </c>
      <c r="P1521" s="56">
        <v>12</v>
      </c>
      <c r="Q1521" s="55" t="s">
        <v>911</v>
      </c>
      <c r="R1521" s="54" t="s">
        <v>6</v>
      </c>
      <c r="S1521" s="53" t="s">
        <v>47</v>
      </c>
      <c r="T1521" s="53" t="s">
        <v>162</v>
      </c>
      <c r="U1521" s="53" t="s">
        <v>214</v>
      </c>
      <c r="V1521" s="53" t="s">
        <v>910</v>
      </c>
      <c r="W1521" s="53" t="s">
        <v>909</v>
      </c>
      <c r="Y1521" s="13" t="s">
        <v>0</v>
      </c>
    </row>
    <row r="1522" spans="1:25" hidden="1" x14ac:dyDescent="0.25">
      <c r="A1522" s="60" t="s">
        <v>908</v>
      </c>
      <c r="B1522" s="53" t="s">
        <v>532</v>
      </c>
      <c r="C1522" s="53" t="s">
        <v>531</v>
      </c>
      <c r="D1522" s="53" t="s">
        <v>907</v>
      </c>
      <c r="E1522" s="53" t="s">
        <v>906</v>
      </c>
      <c r="F1522" s="10" t="s">
        <v>12</v>
      </c>
      <c r="G1522" s="10" t="str">
        <f>_xlfn.IFNA(VLOOKUP($A1522,'[1]Engaged Deals'!$A:$J,2,FALSE),"No")</f>
        <v>No</v>
      </c>
      <c r="H1522" s="10" t="s">
        <v>11</v>
      </c>
      <c r="I1522" s="53" t="s">
        <v>195</v>
      </c>
      <c r="J1522" s="58">
        <v>42881</v>
      </c>
      <c r="K1522" s="59" t="s">
        <v>905</v>
      </c>
      <c r="L1522" s="53" t="s">
        <v>8</v>
      </c>
      <c r="M1522" s="55">
        <v>42881</v>
      </c>
      <c r="N1522" s="57">
        <v>10000</v>
      </c>
      <c r="O1522" s="7">
        <f>N1522/1000000</f>
        <v>0.01</v>
      </c>
      <c r="P1522" s="56">
        <v>12</v>
      </c>
      <c r="Q1522" s="55" t="s">
        <v>904</v>
      </c>
      <c r="R1522" s="54" t="s">
        <v>6</v>
      </c>
      <c r="S1522" s="53" t="s">
        <v>73</v>
      </c>
      <c r="T1522" s="53" t="s">
        <v>72</v>
      </c>
      <c r="U1522" s="53" t="s">
        <v>346</v>
      </c>
      <c r="V1522" s="53" t="s">
        <v>903</v>
      </c>
      <c r="W1522" s="53" t="s">
        <v>151</v>
      </c>
      <c r="Y1522" s="13" t="s">
        <v>0</v>
      </c>
    </row>
    <row r="1523" spans="1:25" hidden="1" x14ac:dyDescent="0.25">
      <c r="A1523" s="60" t="s">
        <v>902</v>
      </c>
      <c r="B1523" s="53" t="s">
        <v>65</v>
      </c>
      <c r="C1523" s="53" t="s">
        <v>158</v>
      </c>
      <c r="D1523" s="53" t="s">
        <v>901</v>
      </c>
      <c r="E1523" s="53" t="s">
        <v>900</v>
      </c>
      <c r="F1523" s="10" t="s">
        <v>28</v>
      </c>
      <c r="G1523" s="10" t="str">
        <f>_xlfn.IFNA(VLOOKUP($A1523,'[1]Engaged Deals'!$A:$J,2,FALSE),"No")</f>
        <v>No</v>
      </c>
      <c r="H1523" s="10" t="s">
        <v>11</v>
      </c>
      <c r="I1523" s="53" t="s">
        <v>187</v>
      </c>
      <c r="J1523" s="58">
        <v>42874</v>
      </c>
      <c r="K1523" s="59" t="s">
        <v>899</v>
      </c>
      <c r="L1523" s="53" t="s">
        <v>144</v>
      </c>
      <c r="M1523" s="55">
        <v>42874</v>
      </c>
      <c r="N1523" s="57">
        <v>250000</v>
      </c>
      <c r="O1523" s="7">
        <f>N1523/1000000</f>
        <v>0.25</v>
      </c>
      <c r="P1523" s="56">
        <v>1</v>
      </c>
      <c r="Q1523" s="55" t="s">
        <v>7</v>
      </c>
      <c r="R1523" s="54" t="s">
        <v>142</v>
      </c>
      <c r="S1523" s="53" t="s">
        <v>134</v>
      </c>
      <c r="T1523" s="53" t="s">
        <v>133</v>
      </c>
      <c r="U1523" s="53" t="s">
        <v>898</v>
      </c>
      <c r="V1523" s="53" t="s">
        <v>333</v>
      </c>
      <c r="W1523" s="53"/>
      <c r="Y1523" s="13" t="s">
        <v>0</v>
      </c>
    </row>
    <row r="1524" spans="1:25" hidden="1" x14ac:dyDescent="0.25">
      <c r="A1524" s="95" t="s">
        <v>897</v>
      </c>
      <c r="B1524" s="88" t="s">
        <v>32</v>
      </c>
      <c r="C1524" s="88" t="s">
        <v>190</v>
      </c>
      <c r="D1524" s="88" t="s">
        <v>896</v>
      </c>
      <c r="E1524" s="88" t="s">
        <v>895</v>
      </c>
      <c r="F1524" s="10" t="s">
        <v>61</v>
      </c>
      <c r="G1524" s="10" t="str">
        <f>_xlfn.IFNA(VLOOKUP($A1524,'[1]Engaged Deals'!$A:$J,2,FALSE),"No")</f>
        <v>No</v>
      </c>
      <c r="H1524" s="10" t="s">
        <v>27</v>
      </c>
      <c r="I1524" s="88" t="s">
        <v>119</v>
      </c>
      <c r="J1524" s="94">
        <v>42920</v>
      </c>
      <c r="K1524" s="93" t="s">
        <v>894</v>
      </c>
      <c r="L1524" s="88" t="s">
        <v>24</v>
      </c>
      <c r="M1524" s="94">
        <v>42920</v>
      </c>
      <c r="N1524" s="92">
        <v>150000</v>
      </c>
      <c r="O1524" s="7">
        <f>N1524/1000000</f>
        <v>0.15</v>
      </c>
      <c r="P1524" s="91">
        <v>12</v>
      </c>
      <c r="Q1524" s="90" t="s">
        <v>7</v>
      </c>
      <c r="R1524" s="89" t="s">
        <v>21</v>
      </c>
      <c r="S1524" s="88" t="s">
        <v>47</v>
      </c>
      <c r="T1524" s="88" t="s">
        <v>162</v>
      </c>
      <c r="U1524" s="88" t="s">
        <v>214</v>
      </c>
      <c r="V1524" s="53" t="s">
        <v>40</v>
      </c>
      <c r="W1524" s="53" t="s">
        <v>69</v>
      </c>
      <c r="Y1524" s="13" t="s">
        <v>0</v>
      </c>
    </row>
    <row r="1525" spans="1:25" hidden="1" x14ac:dyDescent="0.25">
      <c r="A1525" s="60" t="s">
        <v>893</v>
      </c>
      <c r="B1525" s="53" t="s">
        <v>32</v>
      </c>
      <c r="C1525" s="53" t="s">
        <v>31</v>
      </c>
      <c r="D1525" s="53" t="s">
        <v>564</v>
      </c>
      <c r="E1525" s="53" t="s">
        <v>892</v>
      </c>
      <c r="F1525" s="10" t="s">
        <v>28</v>
      </c>
      <c r="G1525" s="10" t="str">
        <f>_xlfn.IFNA(VLOOKUP($A1525,'[1]Engaged Deals'!$A:$J,2,FALSE),"No")</f>
        <v>No</v>
      </c>
      <c r="H1525" s="10" t="s">
        <v>27</v>
      </c>
      <c r="I1525" s="53" t="s">
        <v>26</v>
      </c>
      <c r="J1525" s="58">
        <v>42988</v>
      </c>
      <c r="K1525" s="59" t="s">
        <v>891</v>
      </c>
      <c r="L1525" s="53" t="s">
        <v>24</v>
      </c>
      <c r="M1525" s="58">
        <v>42988</v>
      </c>
      <c r="N1525" s="57">
        <v>300000</v>
      </c>
      <c r="O1525" s="7">
        <f>N1525/1000000</f>
        <v>0.3</v>
      </c>
      <c r="P1525" s="56">
        <v>12</v>
      </c>
      <c r="Q1525" s="55" t="s">
        <v>179</v>
      </c>
      <c r="R1525" s="54" t="s">
        <v>6</v>
      </c>
      <c r="S1525" s="53" t="s">
        <v>47</v>
      </c>
      <c r="T1525" s="53" t="s">
        <v>162</v>
      </c>
      <c r="U1525" s="53" t="s">
        <v>214</v>
      </c>
      <c r="V1525" s="53" t="s">
        <v>890</v>
      </c>
      <c r="W1525" s="53" t="s">
        <v>115</v>
      </c>
      <c r="Y1525" s="13" t="s">
        <v>0</v>
      </c>
    </row>
    <row r="1526" spans="1:25" hidden="1" x14ac:dyDescent="0.25">
      <c r="A1526" s="60" t="s">
        <v>889</v>
      </c>
      <c r="B1526" s="53" t="s">
        <v>149</v>
      </c>
      <c r="C1526" s="53" t="s">
        <v>148</v>
      </c>
      <c r="D1526" s="53" t="s">
        <v>888</v>
      </c>
      <c r="E1526" s="53" t="s">
        <v>887</v>
      </c>
      <c r="F1526" s="10" t="s">
        <v>28</v>
      </c>
      <c r="G1526" s="10" t="str">
        <f>_xlfn.IFNA(VLOOKUP($A1526,'[1]Engaged Deals'!$A:$J,2,FALSE),"No")</f>
        <v>No</v>
      </c>
      <c r="H1526" s="10" t="s">
        <v>11</v>
      </c>
      <c r="I1526" s="53" t="s">
        <v>26</v>
      </c>
      <c r="J1526" s="58">
        <v>42916</v>
      </c>
      <c r="K1526" s="59" t="s">
        <v>886</v>
      </c>
      <c r="L1526" s="53" t="s">
        <v>8</v>
      </c>
      <c r="M1526" s="55">
        <v>42916</v>
      </c>
      <c r="N1526" s="57">
        <v>150000</v>
      </c>
      <c r="O1526" s="7">
        <f>N1526/1000000</f>
        <v>0.15</v>
      </c>
      <c r="P1526" s="56">
        <v>12</v>
      </c>
      <c r="Q1526" s="55" t="s">
        <v>108</v>
      </c>
      <c r="R1526" s="54" t="s">
        <v>6</v>
      </c>
      <c r="S1526" s="53" t="s">
        <v>73</v>
      </c>
      <c r="T1526" s="53" t="s">
        <v>72</v>
      </c>
      <c r="U1526" s="53" t="s">
        <v>231</v>
      </c>
      <c r="V1526" s="53" t="s">
        <v>885</v>
      </c>
      <c r="W1526" s="53" t="s">
        <v>229</v>
      </c>
      <c r="Y1526" s="13" t="s">
        <v>0</v>
      </c>
    </row>
    <row r="1527" spans="1:25" hidden="1" x14ac:dyDescent="0.25">
      <c r="A1527" s="60" t="s">
        <v>884</v>
      </c>
      <c r="B1527" s="53" t="s">
        <v>65</v>
      </c>
      <c r="C1527" s="53" t="s">
        <v>390</v>
      </c>
      <c r="D1527" s="53" t="s">
        <v>883</v>
      </c>
      <c r="E1527" s="53" t="s">
        <v>57</v>
      </c>
      <c r="F1527" s="10" t="s">
        <v>12</v>
      </c>
      <c r="G1527" s="10" t="str">
        <f>_xlfn.IFNA(VLOOKUP($A1527,'[1]Engaged Deals'!$A:$J,2,FALSE),"No")</f>
        <v>No</v>
      </c>
      <c r="H1527" s="10" t="s">
        <v>11</v>
      </c>
      <c r="I1527" s="53" t="s">
        <v>10</v>
      </c>
      <c r="J1527" s="58">
        <v>42857</v>
      </c>
      <c r="K1527" s="59" t="s">
        <v>882</v>
      </c>
      <c r="L1527" s="53" t="s">
        <v>94</v>
      </c>
      <c r="M1527" s="55">
        <v>42857</v>
      </c>
      <c r="N1527" s="57">
        <v>33334</v>
      </c>
      <c r="O1527" s="7">
        <f>N1527/1000000</f>
        <v>3.3334000000000003E-2</v>
      </c>
      <c r="P1527" s="56">
        <v>12</v>
      </c>
      <c r="Q1527" s="55" t="s">
        <v>881</v>
      </c>
      <c r="R1527" s="54" t="s">
        <v>92</v>
      </c>
      <c r="S1527" s="53" t="s">
        <v>47</v>
      </c>
      <c r="T1527" s="53" t="s">
        <v>162</v>
      </c>
      <c r="U1527" s="53" t="s">
        <v>214</v>
      </c>
      <c r="V1527" s="53" t="s">
        <v>880</v>
      </c>
      <c r="W1527" s="53" t="s">
        <v>115</v>
      </c>
      <c r="Y1527" s="13" t="s">
        <v>0</v>
      </c>
    </row>
    <row r="1528" spans="1:25" x14ac:dyDescent="0.25">
      <c r="A1528" s="53" t="s">
        <v>879</v>
      </c>
      <c r="B1528" s="53" t="s">
        <v>32</v>
      </c>
      <c r="C1528" s="53" t="s">
        <v>41</v>
      </c>
      <c r="D1528" s="53" t="s">
        <v>878</v>
      </c>
      <c r="E1528" s="53" t="s">
        <v>877</v>
      </c>
      <c r="F1528" s="10" t="s">
        <v>98</v>
      </c>
      <c r="G1528" s="10" t="str">
        <f>_xlfn.IFNA(VLOOKUP($A1528,'[1]Engaged Deals'!$A:$J,2,FALSE),"No")</f>
        <v>No</v>
      </c>
      <c r="H1528" s="10" t="s">
        <v>97</v>
      </c>
      <c r="I1528" s="53" t="s">
        <v>96</v>
      </c>
      <c r="J1528" s="58">
        <v>42817</v>
      </c>
      <c r="K1528" s="59" t="s">
        <v>876</v>
      </c>
      <c r="L1528" s="53" t="s">
        <v>109</v>
      </c>
      <c r="M1528" s="55">
        <v>42817</v>
      </c>
      <c r="N1528" s="57">
        <v>75000</v>
      </c>
      <c r="O1528" s="7">
        <f>N1528/1000000</f>
        <v>7.4999999999999997E-2</v>
      </c>
      <c r="P1528" s="54">
        <v>1</v>
      </c>
      <c r="Q1528" s="55" t="s">
        <v>203</v>
      </c>
      <c r="R1528" s="53" t="s">
        <v>21</v>
      </c>
      <c r="S1528" s="53" t="s">
        <v>5</v>
      </c>
      <c r="T1528" s="53" t="s">
        <v>4</v>
      </c>
      <c r="U1528" s="53" t="s">
        <v>875</v>
      </c>
      <c r="V1528" s="53" t="s">
        <v>874</v>
      </c>
      <c r="W1528" s="53" t="s">
        <v>151</v>
      </c>
      <c r="Y1528" s="13" t="s">
        <v>0</v>
      </c>
    </row>
    <row r="1529" spans="1:25" x14ac:dyDescent="0.25">
      <c r="A1529" s="96" t="s">
        <v>873</v>
      </c>
      <c r="B1529" s="96" t="s">
        <v>32</v>
      </c>
      <c r="C1529" s="96" t="s">
        <v>121</v>
      </c>
      <c r="D1529" s="96" t="s">
        <v>872</v>
      </c>
      <c r="E1529" s="96" t="s">
        <v>871</v>
      </c>
      <c r="F1529" s="10" t="s">
        <v>98</v>
      </c>
      <c r="G1529" s="10" t="str">
        <f>_xlfn.IFNA(VLOOKUP($A1529,'[1]Engaged Deals'!$A:$J,2,FALSE),"No")</f>
        <v>No</v>
      </c>
      <c r="H1529" s="10" t="s">
        <v>11</v>
      </c>
      <c r="I1529" s="96" t="s">
        <v>96</v>
      </c>
      <c r="J1529" s="99">
        <v>42848</v>
      </c>
      <c r="K1529" s="102">
        <v>42758</v>
      </c>
      <c r="L1529" s="96" t="s">
        <v>8</v>
      </c>
      <c r="M1529" s="102">
        <v>42848</v>
      </c>
      <c r="N1529" s="101">
        <v>250000</v>
      </c>
      <c r="O1529" s="7">
        <f>N1529/1000000</f>
        <v>0.25</v>
      </c>
      <c r="P1529" s="100">
        <v>12</v>
      </c>
      <c r="Q1529" s="99">
        <v>42768</v>
      </c>
      <c r="R1529" s="98" t="s">
        <v>6</v>
      </c>
      <c r="S1529" s="97" t="s">
        <v>107</v>
      </c>
      <c r="T1529" s="96" t="s">
        <v>512</v>
      </c>
      <c r="U1529" s="96" t="s">
        <v>105</v>
      </c>
      <c r="V1529" s="96" t="s">
        <v>870</v>
      </c>
      <c r="W1529" s="96" t="s">
        <v>869</v>
      </c>
      <c r="Y1529" s="13" t="s">
        <v>0</v>
      </c>
    </row>
    <row r="1530" spans="1:25" hidden="1" x14ac:dyDescent="0.25">
      <c r="A1530" s="60" t="s">
        <v>868</v>
      </c>
      <c r="B1530" s="53" t="s">
        <v>65</v>
      </c>
      <c r="C1530" s="53" t="s">
        <v>166</v>
      </c>
      <c r="D1530" s="53" t="s">
        <v>867</v>
      </c>
      <c r="E1530" s="53" t="s">
        <v>866</v>
      </c>
      <c r="F1530" s="10" t="s">
        <v>269</v>
      </c>
      <c r="G1530" s="10" t="str">
        <f>_xlfn.IFNA(VLOOKUP($A1530,'[1]Engaged Deals'!$A:$J,2,FALSE),"No")</f>
        <v>No</v>
      </c>
      <c r="H1530" s="10" t="s">
        <v>11</v>
      </c>
      <c r="I1530" s="53" t="s">
        <v>625</v>
      </c>
      <c r="J1530" s="58">
        <v>42916</v>
      </c>
      <c r="K1530" s="59" t="s">
        <v>865</v>
      </c>
      <c r="L1530" s="53" t="s">
        <v>24</v>
      </c>
      <c r="M1530" s="55">
        <v>42916</v>
      </c>
      <c r="N1530" s="57">
        <v>500000</v>
      </c>
      <c r="O1530" s="7">
        <f>N1530/1000000</f>
        <v>0.5</v>
      </c>
      <c r="P1530" s="56">
        <v>6</v>
      </c>
      <c r="Q1530" s="55" t="s">
        <v>864</v>
      </c>
      <c r="R1530" s="54" t="s">
        <v>281</v>
      </c>
      <c r="S1530" s="53" t="s">
        <v>47</v>
      </c>
      <c r="T1530" s="53" t="s">
        <v>162</v>
      </c>
      <c r="U1530" s="53" t="s">
        <v>214</v>
      </c>
      <c r="V1530" s="53" t="s">
        <v>863</v>
      </c>
      <c r="W1530" s="53" t="s">
        <v>115</v>
      </c>
      <c r="Y1530" s="13" t="s">
        <v>0</v>
      </c>
    </row>
    <row r="1531" spans="1:25" hidden="1" x14ac:dyDescent="0.25">
      <c r="A1531" s="60" t="s">
        <v>862</v>
      </c>
      <c r="B1531" s="53" t="s">
        <v>65</v>
      </c>
      <c r="C1531" s="53" t="s">
        <v>459</v>
      </c>
      <c r="D1531" s="53" t="s">
        <v>861</v>
      </c>
      <c r="E1531" s="53" t="s">
        <v>860</v>
      </c>
      <c r="F1531" s="10" t="s">
        <v>61</v>
      </c>
      <c r="G1531" s="10" t="str">
        <f>_xlfn.IFNA(VLOOKUP($A1531,'[1]Engaged Deals'!$A:$J,2,FALSE),"No")</f>
        <v>No</v>
      </c>
      <c r="H1531" s="10" t="s">
        <v>11</v>
      </c>
      <c r="I1531" s="53" t="s">
        <v>119</v>
      </c>
      <c r="J1531" s="58">
        <v>42916</v>
      </c>
      <c r="K1531" s="59" t="s">
        <v>859</v>
      </c>
      <c r="L1531" s="53" t="s">
        <v>8</v>
      </c>
      <c r="M1531" s="55">
        <v>42944</v>
      </c>
      <c r="N1531" s="57">
        <v>5000000</v>
      </c>
      <c r="O1531" s="7">
        <f>N1531/1000000</f>
        <v>5</v>
      </c>
      <c r="P1531" s="56">
        <v>18</v>
      </c>
      <c r="Q1531" s="55" t="s">
        <v>179</v>
      </c>
      <c r="R1531" s="54" t="s">
        <v>6</v>
      </c>
      <c r="S1531" s="53" t="s">
        <v>47</v>
      </c>
      <c r="T1531" s="53" t="s">
        <v>162</v>
      </c>
      <c r="U1531" s="53" t="s">
        <v>214</v>
      </c>
      <c r="V1531" s="53" t="s">
        <v>858</v>
      </c>
      <c r="W1531" s="53" t="s">
        <v>592</v>
      </c>
      <c r="Y1531" s="13" t="s">
        <v>0</v>
      </c>
    </row>
    <row r="1532" spans="1:25" x14ac:dyDescent="0.25">
      <c r="A1532" s="60" t="s">
        <v>857</v>
      </c>
      <c r="B1532" s="53" t="s">
        <v>32</v>
      </c>
      <c r="C1532" s="53" t="s">
        <v>41</v>
      </c>
      <c r="D1532" s="53" t="s">
        <v>856</v>
      </c>
      <c r="E1532" s="53" t="s">
        <v>855</v>
      </c>
      <c r="F1532" s="10" t="s">
        <v>98</v>
      </c>
      <c r="G1532" s="10" t="str">
        <f>_xlfn.IFNA(VLOOKUP($A1532,'[1]Engaged Deals'!$A:$J,2,FALSE),"No")</f>
        <v>No</v>
      </c>
      <c r="H1532" s="10" t="s">
        <v>11</v>
      </c>
      <c r="I1532" s="53" t="s">
        <v>96</v>
      </c>
      <c r="J1532" s="58">
        <v>42900</v>
      </c>
      <c r="K1532" s="59" t="s">
        <v>854</v>
      </c>
      <c r="L1532" s="53" t="s">
        <v>8</v>
      </c>
      <c r="M1532" s="55">
        <v>42900</v>
      </c>
      <c r="N1532" s="57">
        <v>10000</v>
      </c>
      <c r="O1532" s="7">
        <f>N1532/1000000</f>
        <v>0.01</v>
      </c>
      <c r="P1532" s="56">
        <v>12</v>
      </c>
      <c r="Q1532" s="55" t="s">
        <v>7</v>
      </c>
      <c r="R1532" s="54" t="s">
        <v>6</v>
      </c>
      <c r="S1532" s="53" t="s">
        <v>73</v>
      </c>
      <c r="T1532" s="53" t="s">
        <v>72</v>
      </c>
      <c r="U1532" s="53" t="s">
        <v>578</v>
      </c>
      <c r="V1532" s="53" t="s">
        <v>853</v>
      </c>
      <c r="W1532" s="53" t="s">
        <v>160</v>
      </c>
      <c r="Y1532" s="13" t="s">
        <v>0</v>
      </c>
    </row>
    <row r="1533" spans="1:25" hidden="1" x14ac:dyDescent="0.25">
      <c r="A1533" s="60" t="s">
        <v>852</v>
      </c>
      <c r="B1533" s="53" t="s">
        <v>149</v>
      </c>
      <c r="C1533" s="53" t="s">
        <v>148</v>
      </c>
      <c r="D1533" s="53" t="s">
        <v>851</v>
      </c>
      <c r="E1533" s="53" t="s">
        <v>850</v>
      </c>
      <c r="F1533" s="10" t="s">
        <v>28</v>
      </c>
      <c r="G1533" s="10" t="str">
        <f>_xlfn.IFNA(VLOOKUP($A1533,'[1]Engaged Deals'!$A:$J,2,FALSE),"No")</f>
        <v>No</v>
      </c>
      <c r="H1533" s="10" t="s">
        <v>60</v>
      </c>
      <c r="I1533" s="53" t="s">
        <v>26</v>
      </c>
      <c r="J1533" s="58">
        <v>43035</v>
      </c>
      <c r="K1533" s="59" t="s">
        <v>849</v>
      </c>
      <c r="L1533" s="53" t="s">
        <v>8</v>
      </c>
      <c r="M1533" s="55">
        <v>43035</v>
      </c>
      <c r="N1533" s="57">
        <v>50000</v>
      </c>
      <c r="O1533" s="7">
        <f>N1533/1000000</f>
        <v>0.05</v>
      </c>
      <c r="P1533" s="56">
        <v>12</v>
      </c>
      <c r="Q1533" s="55" t="s">
        <v>518</v>
      </c>
      <c r="R1533" s="54" t="s">
        <v>6</v>
      </c>
      <c r="S1533" s="53" t="s">
        <v>73</v>
      </c>
      <c r="T1533" s="53" t="s">
        <v>312</v>
      </c>
      <c r="U1533" s="53" t="s">
        <v>311</v>
      </c>
      <c r="V1533" s="53" t="s">
        <v>848</v>
      </c>
      <c r="W1533" s="53" t="s">
        <v>847</v>
      </c>
      <c r="Y1533" s="13" t="s">
        <v>0</v>
      </c>
    </row>
    <row r="1534" spans="1:25" hidden="1" x14ac:dyDescent="0.25">
      <c r="A1534" s="60" t="s">
        <v>846</v>
      </c>
      <c r="B1534" s="53" t="s">
        <v>149</v>
      </c>
      <c r="C1534" s="53" t="s">
        <v>240</v>
      </c>
      <c r="D1534" s="53" t="s">
        <v>845</v>
      </c>
      <c r="E1534" s="53" t="s">
        <v>844</v>
      </c>
      <c r="F1534" s="10" t="s">
        <v>28</v>
      </c>
      <c r="G1534" s="10" t="str">
        <f>_xlfn.IFNA(VLOOKUP($A1534,'[1]Engaged Deals'!$A:$J,2,FALSE),"No")</f>
        <v>No</v>
      </c>
      <c r="H1534" s="10" t="s">
        <v>11</v>
      </c>
      <c r="I1534" s="53" t="s">
        <v>26</v>
      </c>
      <c r="J1534" s="58">
        <v>42867</v>
      </c>
      <c r="K1534" s="59" t="s">
        <v>843</v>
      </c>
      <c r="L1534" s="53" t="s">
        <v>144</v>
      </c>
      <c r="M1534" s="55">
        <v>42867</v>
      </c>
      <c r="N1534" s="57">
        <v>400000</v>
      </c>
      <c r="O1534" s="7">
        <f>N1534/1000000</f>
        <v>0.4</v>
      </c>
      <c r="P1534" s="56">
        <v>3</v>
      </c>
      <c r="Q1534" s="55" t="s">
        <v>842</v>
      </c>
      <c r="R1534" s="54" t="s">
        <v>142</v>
      </c>
      <c r="S1534" s="53" t="s">
        <v>47</v>
      </c>
      <c r="T1534" s="53" t="s">
        <v>162</v>
      </c>
      <c r="U1534" s="53" t="s">
        <v>214</v>
      </c>
      <c r="V1534" s="53" t="s">
        <v>582</v>
      </c>
      <c r="W1534" s="53" t="s">
        <v>212</v>
      </c>
      <c r="Y1534" s="13" t="s">
        <v>0</v>
      </c>
    </row>
    <row r="1535" spans="1:25" hidden="1" x14ac:dyDescent="0.25">
      <c r="A1535" s="95" t="s">
        <v>841</v>
      </c>
      <c r="B1535" s="88" t="s">
        <v>32</v>
      </c>
      <c r="C1535" s="88" t="s">
        <v>424</v>
      </c>
      <c r="D1535" s="88" t="s">
        <v>840</v>
      </c>
      <c r="E1535" s="88" t="s">
        <v>839</v>
      </c>
      <c r="F1535" s="10" t="s">
        <v>269</v>
      </c>
      <c r="G1535" s="10" t="str">
        <f>_xlfn.IFNA(VLOOKUP($A1535,'[1]Engaged Deals'!$A:$J,2,FALSE),"No")</f>
        <v>No</v>
      </c>
      <c r="H1535" s="10" t="s">
        <v>60</v>
      </c>
      <c r="I1535" s="88" t="s">
        <v>625</v>
      </c>
      <c r="J1535" s="94">
        <v>43010</v>
      </c>
      <c r="K1535" s="93" t="s">
        <v>838</v>
      </c>
      <c r="L1535" s="88" t="s">
        <v>8</v>
      </c>
      <c r="M1535" s="90">
        <v>43010</v>
      </c>
      <c r="N1535" s="92">
        <v>155</v>
      </c>
      <c r="O1535" s="7">
        <f>N1535/1000000</f>
        <v>1.55E-4</v>
      </c>
      <c r="P1535" s="91">
        <v>12</v>
      </c>
      <c r="Q1535" s="90" t="s">
        <v>838</v>
      </c>
      <c r="R1535" s="89" t="s">
        <v>6</v>
      </c>
      <c r="S1535" s="88" t="s">
        <v>47</v>
      </c>
      <c r="T1535" s="88" t="s">
        <v>46</v>
      </c>
      <c r="U1535" s="88" t="s">
        <v>341</v>
      </c>
      <c r="V1535" s="53" t="s">
        <v>837</v>
      </c>
      <c r="W1535" s="53" t="s">
        <v>160</v>
      </c>
      <c r="Y1535" s="13" t="s">
        <v>0</v>
      </c>
    </row>
    <row r="1536" spans="1:25" x14ac:dyDescent="0.25">
      <c r="A1536" s="60" t="s">
        <v>836</v>
      </c>
      <c r="B1536" s="53" t="s">
        <v>32</v>
      </c>
      <c r="C1536" s="53" t="s">
        <v>190</v>
      </c>
      <c r="D1536" s="53" t="s">
        <v>835</v>
      </c>
      <c r="E1536" s="53" t="s">
        <v>834</v>
      </c>
      <c r="F1536" s="10" t="s">
        <v>98</v>
      </c>
      <c r="G1536" s="10" t="str">
        <f>_xlfn.IFNA(VLOOKUP($A1536,'[1]Engaged Deals'!$A:$J,2,FALSE),"No")</f>
        <v>No</v>
      </c>
      <c r="H1536" s="10" t="s">
        <v>11</v>
      </c>
      <c r="I1536" s="53" t="s">
        <v>96</v>
      </c>
      <c r="J1536" s="58">
        <v>42912</v>
      </c>
      <c r="K1536" s="59" t="s">
        <v>833</v>
      </c>
      <c r="L1536" s="53" t="s">
        <v>8</v>
      </c>
      <c r="M1536" s="55">
        <v>42912</v>
      </c>
      <c r="N1536" s="57">
        <v>100000</v>
      </c>
      <c r="O1536" s="7">
        <f>N1536/1000000</f>
        <v>0.1</v>
      </c>
      <c r="P1536" s="56">
        <v>12</v>
      </c>
      <c r="Q1536" s="55" t="s">
        <v>7</v>
      </c>
      <c r="R1536" s="54" t="s">
        <v>6</v>
      </c>
      <c r="S1536" s="53" t="s">
        <v>47</v>
      </c>
      <c r="T1536" s="53" t="s">
        <v>162</v>
      </c>
      <c r="U1536" s="53" t="s">
        <v>214</v>
      </c>
      <c r="V1536" s="53" t="s">
        <v>40</v>
      </c>
      <c r="W1536" s="53" t="s">
        <v>229</v>
      </c>
      <c r="Y1536" s="13" t="s">
        <v>0</v>
      </c>
    </row>
    <row r="1537" spans="1:25" hidden="1" x14ac:dyDescent="0.25">
      <c r="A1537" s="60" t="s">
        <v>832</v>
      </c>
      <c r="B1537" s="53" t="s">
        <v>52</v>
      </c>
      <c r="C1537" s="53" t="s">
        <v>52</v>
      </c>
      <c r="D1537" s="53" t="s">
        <v>831</v>
      </c>
      <c r="E1537" s="53" t="s">
        <v>830</v>
      </c>
      <c r="F1537" s="10" t="s">
        <v>28</v>
      </c>
      <c r="G1537" s="10" t="str">
        <f>_xlfn.IFNA(VLOOKUP($A1537,'[1]Engaged Deals'!$A:$J,2,FALSE),"No")</f>
        <v>No</v>
      </c>
      <c r="H1537" s="10" t="s">
        <v>11</v>
      </c>
      <c r="I1537" s="53" t="s">
        <v>26</v>
      </c>
      <c r="J1537" s="58">
        <v>42853</v>
      </c>
      <c r="K1537" s="59" t="s">
        <v>829</v>
      </c>
      <c r="L1537" s="53" t="s">
        <v>24</v>
      </c>
      <c r="M1537" s="55">
        <v>42853</v>
      </c>
      <c r="N1537" s="57">
        <v>95238</v>
      </c>
      <c r="O1537" s="7">
        <f>N1537/1000000</f>
        <v>9.5238000000000003E-2</v>
      </c>
      <c r="P1537" s="56">
        <v>6</v>
      </c>
      <c r="Q1537" s="55" t="s">
        <v>828</v>
      </c>
      <c r="R1537" s="54" t="s">
        <v>6</v>
      </c>
      <c r="S1537" s="53" t="s">
        <v>47</v>
      </c>
      <c r="T1537" s="53" t="s">
        <v>46</v>
      </c>
      <c r="U1537" s="53"/>
      <c r="V1537" s="53" t="s">
        <v>827</v>
      </c>
      <c r="W1537" s="53" t="s">
        <v>826</v>
      </c>
      <c r="Y1537" s="13" t="s">
        <v>0</v>
      </c>
    </row>
    <row r="1538" spans="1:25" hidden="1" x14ac:dyDescent="0.25">
      <c r="A1538" s="60" t="s">
        <v>825</v>
      </c>
      <c r="B1538" s="53" t="s">
        <v>149</v>
      </c>
      <c r="C1538" s="53" t="s">
        <v>207</v>
      </c>
      <c r="D1538" s="53" t="s">
        <v>824</v>
      </c>
      <c r="E1538" s="53" t="s">
        <v>823</v>
      </c>
      <c r="F1538" s="10" t="s">
        <v>61</v>
      </c>
      <c r="G1538" s="10" t="str">
        <f>_xlfn.IFNA(VLOOKUP($A1538,'[1]Engaged Deals'!$A:$J,2,FALSE),"No")</f>
        <v>No</v>
      </c>
      <c r="H1538" s="10" t="s">
        <v>60</v>
      </c>
      <c r="I1538" s="53" t="s">
        <v>119</v>
      </c>
      <c r="J1538" s="58">
        <v>43077</v>
      </c>
      <c r="K1538" s="59" t="s">
        <v>822</v>
      </c>
      <c r="L1538" s="53" t="s">
        <v>8</v>
      </c>
      <c r="M1538" s="55">
        <v>43077</v>
      </c>
      <c r="N1538" s="57">
        <v>62000</v>
      </c>
      <c r="O1538" s="7">
        <f>N1538/1000000</f>
        <v>6.2E-2</v>
      </c>
      <c r="P1538" s="56">
        <v>4</v>
      </c>
      <c r="Q1538" s="55" t="s">
        <v>203</v>
      </c>
      <c r="R1538" s="54" t="s">
        <v>6</v>
      </c>
      <c r="S1538" s="53" t="s">
        <v>47</v>
      </c>
      <c r="T1538" s="53" t="s">
        <v>162</v>
      </c>
      <c r="U1538" s="53" t="s">
        <v>214</v>
      </c>
      <c r="V1538" s="53" t="s">
        <v>381</v>
      </c>
      <c r="W1538" s="53" t="s">
        <v>115</v>
      </c>
      <c r="Y1538" s="13" t="s">
        <v>0</v>
      </c>
    </row>
    <row r="1539" spans="1:25" x14ac:dyDescent="0.25">
      <c r="A1539" s="60" t="s">
        <v>821</v>
      </c>
      <c r="B1539" s="53" t="s">
        <v>32</v>
      </c>
      <c r="C1539" s="53" t="s">
        <v>78</v>
      </c>
      <c r="D1539" s="53" t="s">
        <v>820</v>
      </c>
      <c r="E1539" s="53" t="s">
        <v>819</v>
      </c>
      <c r="F1539" s="10" t="s">
        <v>98</v>
      </c>
      <c r="G1539" s="10" t="str">
        <f>_xlfn.IFNA(VLOOKUP($A1539,'[1]Engaged Deals'!$A:$J,2,FALSE),"No")</f>
        <v>No</v>
      </c>
      <c r="H1539" s="10" t="s">
        <v>11</v>
      </c>
      <c r="I1539" s="53" t="s">
        <v>645</v>
      </c>
      <c r="J1539" s="58">
        <v>42886</v>
      </c>
      <c r="K1539" s="59" t="s">
        <v>818</v>
      </c>
      <c r="L1539" s="53" t="s">
        <v>144</v>
      </c>
      <c r="M1539" s="55">
        <v>42886</v>
      </c>
      <c r="N1539" s="57">
        <v>277000</v>
      </c>
      <c r="O1539" s="7">
        <f>N1539/1000000</f>
        <v>0.27700000000000002</v>
      </c>
      <c r="P1539" s="56">
        <v>3</v>
      </c>
      <c r="Q1539" s="55" t="s">
        <v>74</v>
      </c>
      <c r="R1539" s="54" t="s">
        <v>6</v>
      </c>
      <c r="S1539" s="53" t="s">
        <v>47</v>
      </c>
      <c r="T1539" s="53" t="s">
        <v>162</v>
      </c>
      <c r="U1539" s="53" t="s">
        <v>214</v>
      </c>
      <c r="V1539" s="53" t="s">
        <v>817</v>
      </c>
      <c r="W1539" s="53" t="s">
        <v>115</v>
      </c>
      <c r="Y1539" s="13" t="s">
        <v>0</v>
      </c>
    </row>
    <row r="1540" spans="1:25" hidden="1" x14ac:dyDescent="0.25">
      <c r="A1540" s="60" t="s">
        <v>816</v>
      </c>
      <c r="B1540" s="53" t="s">
        <v>65</v>
      </c>
      <c r="C1540" s="53" t="s">
        <v>459</v>
      </c>
      <c r="D1540" s="53" t="s">
        <v>815</v>
      </c>
      <c r="E1540" s="53" t="s">
        <v>814</v>
      </c>
      <c r="F1540" s="10" t="s">
        <v>61</v>
      </c>
      <c r="G1540" s="10" t="str">
        <f>_xlfn.IFNA(VLOOKUP($A1540,'[1]Engaged Deals'!$A:$J,2,FALSE),"No")</f>
        <v>No</v>
      </c>
      <c r="H1540" s="10" t="s">
        <v>11</v>
      </c>
      <c r="I1540" s="53" t="s">
        <v>119</v>
      </c>
      <c r="J1540" s="58">
        <v>42916</v>
      </c>
      <c r="K1540" s="59" t="s">
        <v>813</v>
      </c>
      <c r="L1540" s="53" t="s">
        <v>24</v>
      </c>
      <c r="M1540" s="55">
        <v>43008</v>
      </c>
      <c r="N1540" s="57">
        <v>150000</v>
      </c>
      <c r="O1540" s="7">
        <f>N1540/1000000</f>
        <v>0.15</v>
      </c>
      <c r="P1540" s="56">
        <v>12</v>
      </c>
      <c r="Q1540" s="55" t="s">
        <v>135</v>
      </c>
      <c r="R1540" s="54" t="s">
        <v>6</v>
      </c>
      <c r="S1540" s="53" t="s">
        <v>58</v>
      </c>
      <c r="T1540" s="53" t="s">
        <v>57</v>
      </c>
      <c r="U1540" s="53"/>
      <c r="V1540" s="53" t="s">
        <v>812</v>
      </c>
      <c r="W1540" s="53"/>
      <c r="Y1540" s="13" t="s">
        <v>0</v>
      </c>
    </row>
    <row r="1541" spans="1:25" x14ac:dyDescent="0.25">
      <c r="A1541" s="53" t="s">
        <v>811</v>
      </c>
      <c r="B1541" s="53" t="s">
        <v>65</v>
      </c>
      <c r="C1541" s="53" t="s">
        <v>390</v>
      </c>
      <c r="D1541" s="53" t="s">
        <v>680</v>
      </c>
      <c r="E1541" s="53" t="s">
        <v>810</v>
      </c>
      <c r="F1541" s="10" t="s">
        <v>98</v>
      </c>
      <c r="G1541" s="10" t="str">
        <f>_xlfn.IFNA(VLOOKUP($A1541,'[1]Engaged Deals'!$A:$J,2,FALSE),"No")</f>
        <v>No</v>
      </c>
      <c r="H1541" s="10" t="s">
        <v>97</v>
      </c>
      <c r="I1541" s="53" t="s">
        <v>96</v>
      </c>
      <c r="J1541" s="58">
        <v>42825</v>
      </c>
      <c r="K1541" s="59" t="s">
        <v>809</v>
      </c>
      <c r="L1541" s="53" t="s">
        <v>8</v>
      </c>
      <c r="M1541" s="55">
        <v>42825</v>
      </c>
      <c r="N1541" s="57">
        <v>4200</v>
      </c>
      <c r="O1541" s="7">
        <f>N1541/1000000</f>
        <v>4.1999999999999997E-3</v>
      </c>
      <c r="P1541" s="54">
        <v>12</v>
      </c>
      <c r="Q1541" s="55" t="s">
        <v>7</v>
      </c>
      <c r="R1541" s="53" t="s">
        <v>281</v>
      </c>
      <c r="S1541" s="53" t="s">
        <v>676</v>
      </c>
      <c r="T1541" s="53" t="s">
        <v>676</v>
      </c>
      <c r="U1541" s="53" t="s">
        <v>675</v>
      </c>
      <c r="V1541" s="53" t="s">
        <v>808</v>
      </c>
      <c r="W1541" s="53" t="s">
        <v>160</v>
      </c>
      <c r="Y1541" s="13" t="s">
        <v>0</v>
      </c>
    </row>
    <row r="1542" spans="1:25" hidden="1" x14ac:dyDescent="0.25">
      <c r="A1542" s="60" t="s">
        <v>807</v>
      </c>
      <c r="B1542" s="53" t="s">
        <v>52</v>
      </c>
      <c r="C1542" s="53" t="s">
        <v>52</v>
      </c>
      <c r="D1542" s="53" t="s">
        <v>806</v>
      </c>
      <c r="E1542" s="53" t="s">
        <v>481</v>
      </c>
      <c r="F1542" s="10" t="s">
        <v>28</v>
      </c>
      <c r="G1542" s="10" t="str">
        <f>_xlfn.IFNA(VLOOKUP($A1542,'[1]Engaged Deals'!$A:$J,2,FALSE),"No")</f>
        <v>Yes</v>
      </c>
      <c r="H1542" s="10" t="s">
        <v>11</v>
      </c>
      <c r="I1542" s="53" t="s">
        <v>26</v>
      </c>
      <c r="J1542" s="58">
        <v>42916</v>
      </c>
      <c r="K1542" s="59" t="s">
        <v>805</v>
      </c>
      <c r="L1542" s="53" t="s">
        <v>8</v>
      </c>
      <c r="M1542" s="55">
        <v>42916</v>
      </c>
      <c r="N1542" s="57">
        <v>400000</v>
      </c>
      <c r="O1542" s="7">
        <f>N1542/1000000</f>
        <v>0.4</v>
      </c>
      <c r="P1542" s="56">
        <v>6</v>
      </c>
      <c r="Q1542" s="55" t="s">
        <v>7</v>
      </c>
      <c r="R1542" s="54" t="s">
        <v>142</v>
      </c>
      <c r="S1542" s="53" t="s">
        <v>47</v>
      </c>
      <c r="T1542" s="53" t="s">
        <v>162</v>
      </c>
      <c r="U1542" s="53" t="s">
        <v>285</v>
      </c>
      <c r="V1542" s="53" t="s">
        <v>804</v>
      </c>
      <c r="W1542" s="53" t="s">
        <v>803</v>
      </c>
      <c r="X1542" s="1" t="s">
        <v>43</v>
      </c>
      <c r="Y1542" s="13" t="s">
        <v>0</v>
      </c>
    </row>
    <row r="1543" spans="1:25" hidden="1" x14ac:dyDescent="0.25">
      <c r="A1543" s="60" t="s">
        <v>802</v>
      </c>
      <c r="B1543" s="53" t="s">
        <v>149</v>
      </c>
      <c r="C1543" s="53" t="s">
        <v>148</v>
      </c>
      <c r="D1543" s="53" t="s">
        <v>801</v>
      </c>
      <c r="E1543" s="53" t="s">
        <v>800</v>
      </c>
      <c r="F1543" s="10" t="s">
        <v>12</v>
      </c>
      <c r="G1543" s="10" t="str">
        <f>_xlfn.IFNA(VLOOKUP($A1543,'[1]Engaged Deals'!$A:$J,2,FALSE),"No")</f>
        <v>No</v>
      </c>
      <c r="H1543" s="10" t="s">
        <v>27</v>
      </c>
      <c r="I1543" s="53" t="s">
        <v>195</v>
      </c>
      <c r="J1543" s="58">
        <v>43007</v>
      </c>
      <c r="K1543" s="59" t="s">
        <v>799</v>
      </c>
      <c r="L1543" s="53" t="s">
        <v>24</v>
      </c>
      <c r="M1543" s="58">
        <v>43008</v>
      </c>
      <c r="N1543" s="57">
        <v>120000</v>
      </c>
      <c r="O1543" s="7">
        <f>N1543/1000000</f>
        <v>0.12</v>
      </c>
      <c r="P1543" s="56">
        <v>12</v>
      </c>
      <c r="Q1543" s="55" t="s">
        <v>179</v>
      </c>
      <c r="R1543" s="54" t="s">
        <v>6</v>
      </c>
      <c r="S1543" s="53" t="s">
        <v>58</v>
      </c>
      <c r="T1543" s="53" t="s">
        <v>57</v>
      </c>
      <c r="U1543" s="53" t="s">
        <v>67</v>
      </c>
      <c r="V1543" s="53" t="s">
        <v>505</v>
      </c>
      <c r="W1543" s="53" t="s">
        <v>160</v>
      </c>
      <c r="Y1543" s="13" t="s">
        <v>0</v>
      </c>
    </row>
    <row r="1544" spans="1:25" x14ac:dyDescent="0.25">
      <c r="A1544" s="60" t="s">
        <v>798</v>
      </c>
      <c r="B1544" s="53" t="s">
        <v>32</v>
      </c>
      <c r="C1544" s="53" t="s">
        <v>41</v>
      </c>
      <c r="D1544" s="53" t="s">
        <v>797</v>
      </c>
      <c r="E1544" s="53" t="s">
        <v>57</v>
      </c>
      <c r="F1544" s="10" t="s">
        <v>98</v>
      </c>
      <c r="G1544" s="10" t="str">
        <f>_xlfn.IFNA(VLOOKUP($A1544,'[1]Engaged Deals'!$A:$J,2,FALSE),"No")</f>
        <v>No</v>
      </c>
      <c r="H1544" s="10" t="s">
        <v>11</v>
      </c>
      <c r="I1544" s="53" t="s">
        <v>96</v>
      </c>
      <c r="J1544" s="58">
        <v>42901</v>
      </c>
      <c r="K1544" s="59" t="s">
        <v>796</v>
      </c>
      <c r="L1544" s="53" t="s">
        <v>109</v>
      </c>
      <c r="M1544" s="55">
        <v>42901</v>
      </c>
      <c r="N1544" s="57">
        <v>50000</v>
      </c>
      <c r="O1544" s="7">
        <f>N1544/1000000</f>
        <v>0.05</v>
      </c>
      <c r="P1544" s="56">
        <v>12</v>
      </c>
      <c r="Q1544" s="55" t="s">
        <v>179</v>
      </c>
      <c r="R1544" s="54" t="s">
        <v>21</v>
      </c>
      <c r="S1544" s="53" t="s">
        <v>47</v>
      </c>
      <c r="T1544" s="53" t="s">
        <v>162</v>
      </c>
      <c r="U1544" s="53"/>
      <c r="V1544" s="53" t="s">
        <v>795</v>
      </c>
      <c r="W1544" s="53" t="s">
        <v>151</v>
      </c>
      <c r="Y1544" s="13" t="s">
        <v>0</v>
      </c>
    </row>
    <row r="1545" spans="1:25" hidden="1" x14ac:dyDescent="0.25">
      <c r="A1545" s="53" t="s">
        <v>794</v>
      </c>
      <c r="B1545" s="53" t="s">
        <v>65</v>
      </c>
      <c r="C1545" s="53" t="s">
        <v>459</v>
      </c>
      <c r="D1545" s="53" t="s">
        <v>793</v>
      </c>
      <c r="E1545" s="53" t="s">
        <v>792</v>
      </c>
      <c r="F1545" s="10" t="s">
        <v>61</v>
      </c>
      <c r="G1545" s="10" t="str">
        <f>_xlfn.IFNA(VLOOKUP($A1545,'[1]Engaged Deals'!$A:$J,2,FALSE),"No")</f>
        <v>No</v>
      </c>
      <c r="H1545" s="10" t="s">
        <v>97</v>
      </c>
      <c r="I1545" s="53" t="s">
        <v>119</v>
      </c>
      <c r="J1545" s="58">
        <v>42808</v>
      </c>
      <c r="K1545" s="59" t="s">
        <v>791</v>
      </c>
      <c r="L1545" s="53" t="s">
        <v>24</v>
      </c>
      <c r="M1545" s="53"/>
      <c r="N1545" s="57"/>
      <c r="O1545" s="7">
        <f>N1545/1000000</f>
        <v>0</v>
      </c>
      <c r="P1545" s="54"/>
      <c r="Q1545" s="58"/>
      <c r="R1545" s="53"/>
      <c r="S1545" s="53"/>
      <c r="T1545" s="53"/>
      <c r="U1545" s="53"/>
      <c r="V1545" s="53" t="s">
        <v>790</v>
      </c>
      <c r="W1545" s="53" t="s">
        <v>160</v>
      </c>
      <c r="Y1545" s="13" t="s">
        <v>0</v>
      </c>
    </row>
    <row r="1546" spans="1:25" hidden="1" x14ac:dyDescent="0.25">
      <c r="A1546" s="67" t="s">
        <v>789</v>
      </c>
      <c r="B1546" s="44" t="s">
        <v>65</v>
      </c>
      <c r="C1546" s="44" t="s">
        <v>158</v>
      </c>
      <c r="D1546" s="44" t="s">
        <v>788</v>
      </c>
      <c r="E1546" s="44" t="s">
        <v>787</v>
      </c>
      <c r="F1546" s="10" t="s">
        <v>28</v>
      </c>
      <c r="G1546" s="10" t="str">
        <f>_xlfn.IFNA(VLOOKUP($A1546,'[1]Engaged Deals'!$A:$J,2,FALSE),"No")</f>
        <v>Yes</v>
      </c>
      <c r="H1546" s="10" t="s">
        <v>11</v>
      </c>
      <c r="I1546" s="44" t="s">
        <v>187</v>
      </c>
      <c r="J1546" s="66">
        <v>42916</v>
      </c>
      <c r="K1546" s="65" t="s">
        <v>786</v>
      </c>
      <c r="L1546" s="44" t="s">
        <v>24</v>
      </c>
      <c r="M1546" s="62">
        <v>42919</v>
      </c>
      <c r="N1546" s="64">
        <v>2000000</v>
      </c>
      <c r="O1546" s="7">
        <f>N1546/1000000</f>
        <v>2</v>
      </c>
      <c r="P1546" s="63">
        <v>12</v>
      </c>
      <c r="Q1546" s="62" t="s">
        <v>785</v>
      </c>
      <c r="R1546" s="61" t="s">
        <v>21</v>
      </c>
      <c r="S1546" s="44" t="s">
        <v>47</v>
      </c>
      <c r="T1546" s="44" t="s">
        <v>91</v>
      </c>
      <c r="U1546" s="44"/>
      <c r="V1546" s="44" t="s">
        <v>784</v>
      </c>
      <c r="W1546" s="44" t="s">
        <v>783</v>
      </c>
      <c r="Y1546" s="13" t="s">
        <v>0</v>
      </c>
    </row>
    <row r="1547" spans="1:25" hidden="1" x14ac:dyDescent="0.25">
      <c r="A1547" s="44" t="s">
        <v>782</v>
      </c>
      <c r="B1547" s="44" t="s">
        <v>532</v>
      </c>
      <c r="C1547" s="44" t="s">
        <v>598</v>
      </c>
      <c r="D1547" s="44" t="s">
        <v>781</v>
      </c>
      <c r="E1547" s="44" t="s">
        <v>780</v>
      </c>
      <c r="F1547" s="10" t="s">
        <v>28</v>
      </c>
      <c r="G1547" s="10" t="str">
        <f>_xlfn.IFNA(VLOOKUP($A1547,'[1]Engaged Deals'!$A:$J,2,FALSE),"No")</f>
        <v>No</v>
      </c>
      <c r="H1547" s="10" t="s">
        <v>97</v>
      </c>
      <c r="I1547" s="44" t="s">
        <v>187</v>
      </c>
      <c r="J1547" s="66">
        <v>42772</v>
      </c>
      <c r="K1547" s="65" t="s">
        <v>779</v>
      </c>
      <c r="L1547" s="44" t="s">
        <v>8</v>
      </c>
      <c r="M1547" s="62">
        <v>42772</v>
      </c>
      <c r="N1547" s="64">
        <v>64401</v>
      </c>
      <c r="O1547" s="7">
        <f>N1547/1000000</f>
        <v>6.4401E-2</v>
      </c>
      <c r="P1547" s="61">
        <v>1</v>
      </c>
      <c r="Q1547" s="62" t="s">
        <v>7</v>
      </c>
      <c r="R1547" s="44" t="s">
        <v>21</v>
      </c>
      <c r="S1547" s="44" t="s">
        <v>47</v>
      </c>
      <c r="T1547" s="44" t="s">
        <v>46</v>
      </c>
      <c r="U1547" s="44" t="s">
        <v>539</v>
      </c>
      <c r="V1547" s="44" t="s">
        <v>778</v>
      </c>
      <c r="W1547" s="44" t="s">
        <v>103</v>
      </c>
      <c r="Y1547" s="13" t="s">
        <v>0</v>
      </c>
    </row>
    <row r="1548" spans="1:25" hidden="1" x14ac:dyDescent="0.25">
      <c r="A1548" s="81" t="s">
        <v>777</v>
      </c>
      <c r="B1548" s="74" t="s">
        <v>32</v>
      </c>
      <c r="C1548" s="74" t="s">
        <v>190</v>
      </c>
      <c r="D1548" s="74" t="s">
        <v>776</v>
      </c>
      <c r="E1548" s="74" t="s">
        <v>775</v>
      </c>
      <c r="F1548" s="10" t="s">
        <v>28</v>
      </c>
      <c r="G1548" s="10" t="str">
        <f>_xlfn.IFNA(VLOOKUP($A1548,'[1]Engaged Deals'!$A:$J,2,FALSE),"No")</f>
        <v>No</v>
      </c>
      <c r="H1548" s="10" t="s">
        <v>27</v>
      </c>
      <c r="I1548" s="74" t="s">
        <v>26</v>
      </c>
      <c r="J1548" s="79">
        <v>42920</v>
      </c>
      <c r="K1548" s="80" t="s">
        <v>774</v>
      </c>
      <c r="L1548" s="74" t="s">
        <v>24</v>
      </c>
      <c r="M1548" s="79">
        <v>42920</v>
      </c>
      <c r="N1548" s="78">
        <v>150000</v>
      </c>
      <c r="O1548" s="7">
        <f>N1548/1000000</f>
        <v>0.15</v>
      </c>
      <c r="P1548" s="77">
        <v>12</v>
      </c>
      <c r="Q1548" s="76" t="s">
        <v>7</v>
      </c>
      <c r="R1548" s="75" t="s">
        <v>21</v>
      </c>
      <c r="S1548" s="74" t="s">
        <v>47</v>
      </c>
      <c r="T1548" s="74" t="s">
        <v>162</v>
      </c>
      <c r="U1548" s="74" t="s">
        <v>214</v>
      </c>
      <c r="V1548" s="44" t="s">
        <v>40</v>
      </c>
      <c r="W1548" s="44" t="s">
        <v>69</v>
      </c>
      <c r="Y1548" s="13" t="s">
        <v>0</v>
      </c>
    </row>
    <row r="1549" spans="1:25" x14ac:dyDescent="0.25">
      <c r="A1549" s="82" t="s">
        <v>773</v>
      </c>
      <c r="B1549" s="82" t="s">
        <v>52</v>
      </c>
      <c r="C1549" s="82" t="s">
        <v>52</v>
      </c>
      <c r="D1549" s="82" t="s">
        <v>772</v>
      </c>
      <c r="E1549" s="82" t="s">
        <v>771</v>
      </c>
      <c r="F1549" s="10" t="s">
        <v>98</v>
      </c>
      <c r="G1549" s="10" t="str">
        <f>_xlfn.IFNA(VLOOKUP($A1549,'[1]Engaged Deals'!$A:$J,2,FALSE),"No")</f>
        <v>No</v>
      </c>
      <c r="H1549" s="10" t="s">
        <v>11</v>
      </c>
      <c r="I1549" s="82" t="s">
        <v>96</v>
      </c>
      <c r="J1549" s="84">
        <v>42916</v>
      </c>
      <c r="K1549" s="87">
        <v>42780</v>
      </c>
      <c r="L1549" s="82" t="s">
        <v>8</v>
      </c>
      <c r="M1549" s="87">
        <v>43008</v>
      </c>
      <c r="N1549" s="86">
        <v>9523</v>
      </c>
      <c r="O1549" s="7">
        <f>N1549/1000000</f>
        <v>9.5230000000000002E-3</v>
      </c>
      <c r="P1549" s="85">
        <v>12</v>
      </c>
      <c r="Q1549" s="84">
        <v>42782</v>
      </c>
      <c r="R1549" s="83" t="s">
        <v>21</v>
      </c>
      <c r="S1549" s="44" t="s">
        <v>47</v>
      </c>
      <c r="T1549" s="82" t="s">
        <v>616</v>
      </c>
      <c r="U1549" s="82" t="s">
        <v>214</v>
      </c>
      <c r="V1549" s="82" t="s">
        <v>770</v>
      </c>
      <c r="W1549" s="82" t="s">
        <v>510</v>
      </c>
      <c r="Y1549" s="13" t="s">
        <v>0</v>
      </c>
    </row>
    <row r="1550" spans="1:25" hidden="1" x14ac:dyDescent="0.25">
      <c r="A1550" s="67" t="s">
        <v>769</v>
      </c>
      <c r="B1550" s="44" t="s">
        <v>52</v>
      </c>
      <c r="C1550" s="44" t="s">
        <v>52</v>
      </c>
      <c r="D1550" s="44" t="s">
        <v>768</v>
      </c>
      <c r="E1550" s="44" t="s">
        <v>767</v>
      </c>
      <c r="F1550" s="10" t="s">
        <v>28</v>
      </c>
      <c r="G1550" s="10" t="str">
        <f>_xlfn.IFNA(VLOOKUP($A1550,'[1]Engaged Deals'!$A:$J,2,FALSE),"No")</f>
        <v>No</v>
      </c>
      <c r="H1550" s="10" t="s">
        <v>27</v>
      </c>
      <c r="I1550" s="44" t="s">
        <v>26</v>
      </c>
      <c r="J1550" s="66">
        <v>43007</v>
      </c>
      <c r="K1550" s="65" t="s">
        <v>766</v>
      </c>
      <c r="L1550" s="44" t="s">
        <v>8</v>
      </c>
      <c r="M1550" s="66">
        <v>43007</v>
      </c>
      <c r="N1550" s="64">
        <v>285714</v>
      </c>
      <c r="O1550" s="7">
        <f>N1550/1000000</f>
        <v>0.28571400000000002</v>
      </c>
      <c r="P1550" s="63">
        <v>12</v>
      </c>
      <c r="Q1550" s="62" t="s">
        <v>135</v>
      </c>
      <c r="R1550" s="61" t="s">
        <v>21</v>
      </c>
      <c r="S1550" s="44" t="s">
        <v>47</v>
      </c>
      <c r="T1550" s="44" t="s">
        <v>46</v>
      </c>
      <c r="U1550" s="44" t="s">
        <v>82</v>
      </c>
      <c r="V1550" s="44" t="s">
        <v>765</v>
      </c>
      <c r="W1550" s="44" t="s">
        <v>115</v>
      </c>
      <c r="Y1550" s="13" t="s">
        <v>0</v>
      </c>
    </row>
    <row r="1551" spans="1:25" hidden="1" x14ac:dyDescent="0.25">
      <c r="A1551" s="67" t="s">
        <v>764</v>
      </c>
      <c r="B1551" s="44" t="s">
        <v>32</v>
      </c>
      <c r="C1551" s="44" t="s">
        <v>424</v>
      </c>
      <c r="D1551" s="44" t="s">
        <v>763</v>
      </c>
      <c r="E1551" s="44" t="s">
        <v>762</v>
      </c>
      <c r="F1551" s="10" t="s">
        <v>61</v>
      </c>
      <c r="G1551" s="10" t="str">
        <f>_xlfn.IFNA(VLOOKUP($A1551,'[1]Engaged Deals'!$A:$J,2,FALSE),"No")</f>
        <v>No</v>
      </c>
      <c r="H1551" s="10" t="s">
        <v>11</v>
      </c>
      <c r="I1551" s="44" t="s">
        <v>119</v>
      </c>
      <c r="J1551" s="66">
        <v>42880</v>
      </c>
      <c r="K1551" s="65" t="s">
        <v>761</v>
      </c>
      <c r="L1551" s="44" t="s">
        <v>24</v>
      </c>
      <c r="M1551" s="44"/>
      <c r="N1551" s="64"/>
      <c r="O1551" s="7">
        <f>N1551/1000000</f>
        <v>0</v>
      </c>
      <c r="P1551" s="63"/>
      <c r="Q1551" s="62"/>
      <c r="R1551" s="61"/>
      <c r="S1551" s="44"/>
      <c r="T1551" s="44"/>
      <c r="U1551" s="44"/>
      <c r="V1551" s="44" t="s">
        <v>760</v>
      </c>
      <c r="W1551" s="44" t="s">
        <v>115</v>
      </c>
      <c r="Y1551" s="13" t="s">
        <v>0</v>
      </c>
    </row>
    <row r="1552" spans="1:25" x14ac:dyDescent="0.25">
      <c r="A1552" s="67" t="s">
        <v>759</v>
      </c>
      <c r="B1552" s="44" t="s">
        <v>149</v>
      </c>
      <c r="C1552" s="44" t="s">
        <v>148</v>
      </c>
      <c r="D1552" s="44" t="s">
        <v>758</v>
      </c>
      <c r="E1552" s="44" t="s">
        <v>757</v>
      </c>
      <c r="F1552" s="10" t="s">
        <v>98</v>
      </c>
      <c r="G1552" s="10" t="str">
        <f>_xlfn.IFNA(VLOOKUP($A1552,'[1]Engaged Deals'!$A:$J,2,FALSE),"No")</f>
        <v>No</v>
      </c>
      <c r="H1552" s="10" t="s">
        <v>27</v>
      </c>
      <c r="I1552" s="44" t="s">
        <v>329</v>
      </c>
      <c r="J1552" s="66">
        <v>43007</v>
      </c>
      <c r="K1552" s="65" t="s">
        <v>756</v>
      </c>
      <c r="L1552" s="44" t="s">
        <v>24</v>
      </c>
      <c r="M1552" s="66">
        <v>43007</v>
      </c>
      <c r="N1552" s="64">
        <v>150000</v>
      </c>
      <c r="O1552" s="7">
        <f>N1552/1000000</f>
        <v>0.15</v>
      </c>
      <c r="P1552" s="63">
        <v>1</v>
      </c>
      <c r="Q1552" s="62" t="s">
        <v>755</v>
      </c>
      <c r="R1552" s="61" t="s">
        <v>6</v>
      </c>
      <c r="S1552" s="44" t="s">
        <v>172</v>
      </c>
      <c r="T1552" s="44" t="s">
        <v>171</v>
      </c>
      <c r="U1552" s="44" t="s">
        <v>170</v>
      </c>
      <c r="V1552" s="44" t="s">
        <v>754</v>
      </c>
      <c r="W1552" s="44" t="s">
        <v>753</v>
      </c>
      <c r="Y1552" s="13" t="s">
        <v>0</v>
      </c>
    </row>
    <row r="1553" spans="1:25" x14ac:dyDescent="0.25">
      <c r="A1553" s="67" t="s">
        <v>752</v>
      </c>
      <c r="B1553" s="44" t="s">
        <v>367</v>
      </c>
      <c r="C1553" s="44" t="s">
        <v>366</v>
      </c>
      <c r="D1553" s="44" t="s">
        <v>751</v>
      </c>
      <c r="E1553" s="44" t="s">
        <v>750</v>
      </c>
      <c r="F1553" s="10" t="s">
        <v>98</v>
      </c>
      <c r="G1553" s="10" t="str">
        <f>_xlfn.IFNA(VLOOKUP($A1553,'[1]Engaged Deals'!$A:$J,2,FALSE),"No")</f>
        <v>No</v>
      </c>
      <c r="H1553" s="10" t="s">
        <v>11</v>
      </c>
      <c r="I1553" s="44" t="s">
        <v>557</v>
      </c>
      <c r="J1553" s="66">
        <v>42916</v>
      </c>
      <c r="K1553" s="65" t="s">
        <v>749</v>
      </c>
      <c r="L1553" s="44" t="s">
        <v>8</v>
      </c>
      <c r="M1553" s="62">
        <v>42916</v>
      </c>
      <c r="N1553" s="64">
        <v>64920</v>
      </c>
      <c r="O1553" s="7">
        <f>N1553/1000000</f>
        <v>6.4920000000000005E-2</v>
      </c>
      <c r="P1553" s="63">
        <v>12</v>
      </c>
      <c r="Q1553" s="62" t="s">
        <v>179</v>
      </c>
      <c r="R1553" s="61" t="s">
        <v>6</v>
      </c>
      <c r="S1553" s="44" t="s">
        <v>73</v>
      </c>
      <c r="T1553" s="44" t="s">
        <v>72</v>
      </c>
      <c r="U1553" s="44" t="s">
        <v>370</v>
      </c>
      <c r="V1553" s="44" t="s">
        <v>748</v>
      </c>
      <c r="W1553" s="44" t="s">
        <v>642</v>
      </c>
      <c r="Y1553" s="13" t="s">
        <v>0</v>
      </c>
    </row>
    <row r="1554" spans="1:25" hidden="1" x14ac:dyDescent="0.25">
      <c r="A1554" s="67" t="s">
        <v>747</v>
      </c>
      <c r="B1554" s="44" t="s">
        <v>149</v>
      </c>
      <c r="C1554" s="44" t="s">
        <v>148</v>
      </c>
      <c r="D1554" s="44" t="s">
        <v>746</v>
      </c>
      <c r="E1554" s="44" t="s">
        <v>745</v>
      </c>
      <c r="F1554" s="10" t="s">
        <v>12</v>
      </c>
      <c r="G1554" s="10" t="str">
        <f>_xlfn.IFNA(VLOOKUP($A1554,'[1]Engaged Deals'!$A:$J,2,FALSE),"No")</f>
        <v>No</v>
      </c>
      <c r="H1554" s="10" t="s">
        <v>11</v>
      </c>
      <c r="I1554" s="44" t="s">
        <v>10</v>
      </c>
      <c r="J1554" s="66">
        <v>42886</v>
      </c>
      <c r="K1554" s="65" t="s">
        <v>744</v>
      </c>
      <c r="L1554" s="44" t="s">
        <v>8</v>
      </c>
      <c r="M1554" s="62">
        <v>42886</v>
      </c>
      <c r="N1554" s="64">
        <v>100000</v>
      </c>
      <c r="O1554" s="7">
        <f>N1554/1000000</f>
        <v>0.1</v>
      </c>
      <c r="P1554" s="63">
        <v>12</v>
      </c>
      <c r="Q1554" s="62" t="s">
        <v>743</v>
      </c>
      <c r="R1554" s="61" t="s">
        <v>281</v>
      </c>
      <c r="S1554" s="44" t="s">
        <v>47</v>
      </c>
      <c r="T1554" s="44" t="s">
        <v>46</v>
      </c>
      <c r="U1554" s="44" t="s">
        <v>539</v>
      </c>
      <c r="V1554" s="44" t="s">
        <v>742</v>
      </c>
      <c r="W1554" s="44" t="s">
        <v>88</v>
      </c>
      <c r="Y1554" s="13" t="s">
        <v>0</v>
      </c>
    </row>
    <row r="1555" spans="1:25" x14ac:dyDescent="0.25">
      <c r="A1555" s="67" t="s">
        <v>741</v>
      </c>
      <c r="B1555" s="44" t="s">
        <v>32</v>
      </c>
      <c r="C1555" s="44" t="s">
        <v>424</v>
      </c>
      <c r="D1555" s="44" t="s">
        <v>740</v>
      </c>
      <c r="E1555" s="44" t="s">
        <v>739</v>
      </c>
      <c r="F1555" s="10" t="s">
        <v>98</v>
      </c>
      <c r="G1555" s="10" t="str">
        <f>_xlfn.IFNA(VLOOKUP($A1555,'[1]Engaged Deals'!$A:$J,2,FALSE),"No")</f>
        <v>No</v>
      </c>
      <c r="H1555" s="10" t="s">
        <v>11</v>
      </c>
      <c r="I1555" s="44" t="s">
        <v>329</v>
      </c>
      <c r="J1555" s="66">
        <v>42916</v>
      </c>
      <c r="K1555" s="65" t="s">
        <v>738</v>
      </c>
      <c r="L1555" s="44" t="s">
        <v>8</v>
      </c>
      <c r="M1555" s="62">
        <v>42916</v>
      </c>
      <c r="N1555" s="64">
        <v>100000</v>
      </c>
      <c r="O1555" s="7">
        <f>N1555/1000000</f>
        <v>0.1</v>
      </c>
      <c r="P1555" s="63">
        <v>12</v>
      </c>
      <c r="Q1555" s="62" t="s">
        <v>737</v>
      </c>
      <c r="R1555" s="61" t="s">
        <v>6</v>
      </c>
      <c r="S1555" s="44" t="s">
        <v>107</v>
      </c>
      <c r="T1555" s="44" t="s">
        <v>106</v>
      </c>
      <c r="U1555" s="44" t="s">
        <v>105</v>
      </c>
      <c r="V1555" s="44" t="s">
        <v>736</v>
      </c>
      <c r="W1555" s="44" t="s">
        <v>115</v>
      </c>
      <c r="Y1555" s="13" t="s">
        <v>0</v>
      </c>
    </row>
    <row r="1556" spans="1:25" x14ac:dyDescent="0.25">
      <c r="A1556" s="67" t="s">
        <v>741</v>
      </c>
      <c r="B1556" s="44" t="s">
        <v>32</v>
      </c>
      <c r="C1556" s="44" t="s">
        <v>424</v>
      </c>
      <c r="D1556" s="44" t="s">
        <v>740</v>
      </c>
      <c r="E1556" s="44" t="s">
        <v>739</v>
      </c>
      <c r="F1556" s="10" t="s">
        <v>98</v>
      </c>
      <c r="G1556" s="10" t="str">
        <f>_xlfn.IFNA(VLOOKUP($A1556,'[1]Engaged Deals'!$A:$J,2,FALSE),"No")</f>
        <v>No</v>
      </c>
      <c r="H1556" s="10" t="s">
        <v>11</v>
      </c>
      <c r="I1556" s="44" t="s">
        <v>329</v>
      </c>
      <c r="J1556" s="66">
        <v>42916</v>
      </c>
      <c r="K1556" s="65" t="s">
        <v>738</v>
      </c>
      <c r="L1556" s="44" t="s">
        <v>8</v>
      </c>
      <c r="M1556" s="62">
        <v>42916</v>
      </c>
      <c r="N1556" s="64">
        <v>100000</v>
      </c>
      <c r="O1556" s="7">
        <f>N1556/1000000</f>
        <v>0.1</v>
      </c>
      <c r="P1556" s="63">
        <v>12</v>
      </c>
      <c r="Q1556" s="62" t="s">
        <v>737</v>
      </c>
      <c r="R1556" s="61" t="s">
        <v>6</v>
      </c>
      <c r="S1556" s="44" t="s">
        <v>107</v>
      </c>
      <c r="T1556" s="44" t="s">
        <v>106</v>
      </c>
      <c r="U1556" s="44" t="s">
        <v>105</v>
      </c>
      <c r="V1556" s="44" t="s">
        <v>736</v>
      </c>
      <c r="W1556" s="44"/>
      <c r="Y1556" s="13" t="s">
        <v>0</v>
      </c>
    </row>
    <row r="1557" spans="1:25" hidden="1" x14ac:dyDescent="0.25">
      <c r="A1557" s="82" t="s">
        <v>735</v>
      </c>
      <c r="B1557" s="82" t="s">
        <v>52</v>
      </c>
      <c r="C1557" s="82" t="s">
        <v>52</v>
      </c>
      <c r="D1557" s="82" t="s">
        <v>734</v>
      </c>
      <c r="E1557" s="82" t="s">
        <v>733</v>
      </c>
      <c r="F1557" s="10" t="s">
        <v>61</v>
      </c>
      <c r="G1557" s="10" t="str">
        <f>_xlfn.IFNA(VLOOKUP($A1557,'[1]Engaged Deals'!$A:$J,2,FALSE),"No")</f>
        <v>No</v>
      </c>
      <c r="H1557" s="10" t="s">
        <v>27</v>
      </c>
      <c r="I1557" s="82" t="s">
        <v>119</v>
      </c>
      <c r="J1557" s="84">
        <v>42923</v>
      </c>
      <c r="K1557" s="87">
        <v>42746</v>
      </c>
      <c r="L1557" s="82" t="s">
        <v>8</v>
      </c>
      <c r="M1557" s="84">
        <v>43069</v>
      </c>
      <c r="N1557" s="86">
        <v>28571</v>
      </c>
      <c r="O1557" s="7">
        <f>N1557/1000000</f>
        <v>2.8570999999999999E-2</v>
      </c>
      <c r="P1557" s="85">
        <v>12</v>
      </c>
      <c r="Q1557" s="84">
        <v>42780</v>
      </c>
      <c r="R1557" s="83" t="s">
        <v>21</v>
      </c>
      <c r="S1557" s="53" t="s">
        <v>47</v>
      </c>
      <c r="T1557" s="82" t="s">
        <v>616</v>
      </c>
      <c r="U1557" s="82" t="s">
        <v>214</v>
      </c>
      <c r="V1557" s="82" t="s">
        <v>732</v>
      </c>
      <c r="W1557" s="44"/>
      <c r="Y1557" s="13" t="s">
        <v>0</v>
      </c>
    </row>
    <row r="1558" spans="1:25" hidden="1" x14ac:dyDescent="0.25">
      <c r="A1558" s="67" t="s">
        <v>731</v>
      </c>
      <c r="B1558" s="44" t="s">
        <v>32</v>
      </c>
      <c r="C1558" s="44" t="s">
        <v>31</v>
      </c>
      <c r="D1558" s="44" t="s">
        <v>730</v>
      </c>
      <c r="E1558" s="44" t="s">
        <v>729</v>
      </c>
      <c r="F1558" s="10" t="s">
        <v>28</v>
      </c>
      <c r="G1558" s="10" t="str">
        <f>_xlfn.IFNA(VLOOKUP($A1558,'[1]Engaged Deals'!$A:$J,2,FALSE),"No")</f>
        <v>No</v>
      </c>
      <c r="H1558" s="10" t="s">
        <v>27</v>
      </c>
      <c r="I1558" s="44" t="s">
        <v>26</v>
      </c>
      <c r="J1558" s="66">
        <v>43000</v>
      </c>
      <c r="K1558" s="65" t="s">
        <v>728</v>
      </c>
      <c r="L1558" s="44" t="s">
        <v>24</v>
      </c>
      <c r="M1558" s="66">
        <v>43000</v>
      </c>
      <c r="N1558" s="64">
        <v>100000</v>
      </c>
      <c r="O1558" s="7">
        <f>N1558/1000000</f>
        <v>0.1</v>
      </c>
      <c r="P1558" s="63">
        <v>12</v>
      </c>
      <c r="Q1558" s="62" t="s">
        <v>179</v>
      </c>
      <c r="R1558" s="61" t="s">
        <v>21</v>
      </c>
      <c r="S1558" s="44" t="s">
        <v>73</v>
      </c>
      <c r="T1558" s="44" t="s">
        <v>72</v>
      </c>
      <c r="U1558" s="44" t="s">
        <v>578</v>
      </c>
      <c r="V1558" s="44" t="s">
        <v>727</v>
      </c>
      <c r="W1558" s="44"/>
      <c r="Y1558" s="13" t="s">
        <v>0</v>
      </c>
    </row>
    <row r="1559" spans="1:25" hidden="1" x14ac:dyDescent="0.25">
      <c r="A1559" s="67" t="s">
        <v>726</v>
      </c>
      <c r="B1559" s="44" t="s">
        <v>149</v>
      </c>
      <c r="C1559" s="44" t="s">
        <v>406</v>
      </c>
      <c r="D1559" s="44" t="s">
        <v>725</v>
      </c>
      <c r="E1559" s="44" t="s">
        <v>300</v>
      </c>
      <c r="F1559" s="10" t="s">
        <v>403</v>
      </c>
      <c r="G1559" s="10" t="str">
        <f>_xlfn.IFNA(VLOOKUP($A1559,'[1]Engaged Deals'!$A:$J,2,FALSE),"No")</f>
        <v>No</v>
      </c>
      <c r="H1559" s="10" t="s">
        <v>11</v>
      </c>
      <c r="I1559" s="44" t="s">
        <v>26</v>
      </c>
      <c r="J1559" s="66">
        <v>42906</v>
      </c>
      <c r="K1559" s="65" t="s">
        <v>724</v>
      </c>
      <c r="L1559" s="44" t="s">
        <v>109</v>
      </c>
      <c r="M1559" s="62">
        <v>42906</v>
      </c>
      <c r="N1559" s="64">
        <v>100000</v>
      </c>
      <c r="O1559" s="7">
        <f>N1559/1000000</f>
        <v>0.1</v>
      </c>
      <c r="P1559" s="63">
        <v>12</v>
      </c>
      <c r="Q1559" s="62" t="s">
        <v>179</v>
      </c>
      <c r="R1559" s="61" t="s">
        <v>21</v>
      </c>
      <c r="S1559" s="44" t="s">
        <v>47</v>
      </c>
      <c r="T1559" s="44" t="s">
        <v>162</v>
      </c>
      <c r="U1559" s="44"/>
      <c r="V1559" s="44" t="s">
        <v>723</v>
      </c>
      <c r="W1559" s="44" t="s">
        <v>229</v>
      </c>
      <c r="Y1559" s="13" t="s">
        <v>0</v>
      </c>
    </row>
    <row r="1560" spans="1:25" hidden="1" x14ac:dyDescent="0.25">
      <c r="A1560" s="67" t="s">
        <v>722</v>
      </c>
      <c r="B1560" s="44" t="s">
        <v>32</v>
      </c>
      <c r="C1560" s="44" t="s">
        <v>424</v>
      </c>
      <c r="D1560" s="44" t="s">
        <v>721</v>
      </c>
      <c r="E1560" s="44" t="s">
        <v>57</v>
      </c>
      <c r="F1560" s="10" t="s">
        <v>28</v>
      </c>
      <c r="G1560" s="10" t="str">
        <f>_xlfn.IFNA(VLOOKUP($A1560,'[1]Engaged Deals'!$A:$J,2,FALSE),"No")</f>
        <v>No</v>
      </c>
      <c r="H1560" s="10" t="s">
        <v>60</v>
      </c>
      <c r="I1560" s="44" t="s">
        <v>187</v>
      </c>
      <c r="J1560" s="66">
        <v>43063</v>
      </c>
      <c r="K1560" s="65" t="s">
        <v>720</v>
      </c>
      <c r="L1560" s="44" t="s">
        <v>24</v>
      </c>
      <c r="M1560" s="62">
        <v>43063</v>
      </c>
      <c r="N1560" s="64">
        <v>155000</v>
      </c>
      <c r="O1560" s="7">
        <f>N1560/1000000</f>
        <v>0.155</v>
      </c>
      <c r="P1560" s="63">
        <v>12</v>
      </c>
      <c r="Q1560" s="62" t="s">
        <v>74</v>
      </c>
      <c r="R1560" s="61" t="s">
        <v>21</v>
      </c>
      <c r="S1560" s="44" t="s">
        <v>73</v>
      </c>
      <c r="T1560" s="44" t="s">
        <v>72</v>
      </c>
      <c r="U1560" s="44" t="s">
        <v>719</v>
      </c>
      <c r="V1560" s="44" t="s">
        <v>718</v>
      </c>
      <c r="W1560" s="44"/>
      <c r="Y1560" s="13" t="s">
        <v>0</v>
      </c>
    </row>
    <row r="1561" spans="1:25" hidden="1" x14ac:dyDescent="0.25">
      <c r="A1561" s="67" t="s">
        <v>717</v>
      </c>
      <c r="B1561" s="44" t="s">
        <v>65</v>
      </c>
      <c r="C1561" s="44" t="s">
        <v>158</v>
      </c>
      <c r="D1561" s="44" t="s">
        <v>716</v>
      </c>
      <c r="E1561" s="44" t="s">
        <v>715</v>
      </c>
      <c r="F1561" s="10" t="s">
        <v>28</v>
      </c>
      <c r="G1561" s="10" t="str">
        <f>_xlfn.IFNA(VLOOKUP($A1561,'[1]Engaged Deals'!$A:$J,2,FALSE),"No")</f>
        <v>No</v>
      </c>
      <c r="H1561" s="10" t="s">
        <v>60</v>
      </c>
      <c r="I1561" s="44" t="s">
        <v>187</v>
      </c>
      <c r="J1561" s="66">
        <v>43100</v>
      </c>
      <c r="K1561" s="65" t="s">
        <v>714</v>
      </c>
      <c r="L1561" s="44" t="s">
        <v>8</v>
      </c>
      <c r="M1561" s="62">
        <v>43100</v>
      </c>
      <c r="N1561" s="64">
        <v>250000</v>
      </c>
      <c r="O1561" s="7">
        <f>N1561/1000000</f>
        <v>0.25</v>
      </c>
      <c r="P1561" s="63">
        <v>12</v>
      </c>
      <c r="Q1561" s="62" t="s">
        <v>713</v>
      </c>
      <c r="R1561" s="61" t="s">
        <v>6</v>
      </c>
      <c r="S1561" s="44" t="s">
        <v>73</v>
      </c>
      <c r="T1561" s="44" t="s">
        <v>72</v>
      </c>
      <c r="U1561" s="44" t="s">
        <v>486</v>
      </c>
      <c r="V1561" s="44" t="s">
        <v>712</v>
      </c>
      <c r="W1561" s="44"/>
      <c r="Y1561" s="13" t="s">
        <v>0</v>
      </c>
    </row>
    <row r="1562" spans="1:25" hidden="1" x14ac:dyDescent="0.25">
      <c r="A1562" s="44" t="s">
        <v>711</v>
      </c>
      <c r="B1562" s="44" t="s">
        <v>65</v>
      </c>
      <c r="C1562" s="44" t="s">
        <v>158</v>
      </c>
      <c r="D1562" s="44" t="s">
        <v>710</v>
      </c>
      <c r="E1562" s="44" t="s">
        <v>709</v>
      </c>
      <c r="F1562" s="10" t="s">
        <v>28</v>
      </c>
      <c r="G1562" s="10" t="str">
        <f>_xlfn.IFNA(VLOOKUP($A1562,'[1]Engaged Deals'!$A:$J,2,FALSE),"No")</f>
        <v>No</v>
      </c>
      <c r="H1562" s="10" t="s">
        <v>97</v>
      </c>
      <c r="I1562" s="44" t="s">
        <v>26</v>
      </c>
      <c r="J1562" s="66">
        <v>42824</v>
      </c>
      <c r="K1562" s="65" t="s">
        <v>708</v>
      </c>
      <c r="L1562" s="44" t="s">
        <v>144</v>
      </c>
      <c r="M1562" s="62">
        <v>42824</v>
      </c>
      <c r="N1562" s="64">
        <v>30000</v>
      </c>
      <c r="O1562" s="7">
        <f>N1562/1000000</f>
        <v>0.03</v>
      </c>
      <c r="P1562" s="61">
        <v>12</v>
      </c>
      <c r="Q1562" s="62" t="s">
        <v>7</v>
      </c>
      <c r="R1562" s="44" t="s">
        <v>281</v>
      </c>
      <c r="S1562" s="44" t="s">
        <v>73</v>
      </c>
      <c r="T1562" s="44" t="s">
        <v>72</v>
      </c>
      <c r="U1562" s="44" t="s">
        <v>370</v>
      </c>
      <c r="V1562" s="44" t="s">
        <v>707</v>
      </c>
      <c r="W1562" s="44" t="s">
        <v>706</v>
      </c>
      <c r="Y1562" s="13" t="s">
        <v>0</v>
      </c>
    </row>
    <row r="1563" spans="1:25" hidden="1" x14ac:dyDescent="0.25">
      <c r="A1563" s="67" t="s">
        <v>705</v>
      </c>
      <c r="B1563" s="44" t="s">
        <v>32</v>
      </c>
      <c r="C1563" s="44" t="s">
        <v>113</v>
      </c>
      <c r="D1563" s="44" t="s">
        <v>704</v>
      </c>
      <c r="E1563" s="44" t="s">
        <v>703</v>
      </c>
      <c r="F1563" s="10" t="s">
        <v>269</v>
      </c>
      <c r="G1563" s="10" t="str">
        <f>_xlfn.IFNA(VLOOKUP($A1563,'[1]Engaged Deals'!$A:$J,2,FALSE),"No")</f>
        <v>No</v>
      </c>
      <c r="H1563" s="10" t="s">
        <v>60</v>
      </c>
      <c r="I1563" s="44" t="s">
        <v>625</v>
      </c>
      <c r="J1563" s="66">
        <v>43098</v>
      </c>
      <c r="K1563" s="65" t="s">
        <v>702</v>
      </c>
      <c r="L1563" s="44" t="s">
        <v>24</v>
      </c>
      <c r="M1563" s="62">
        <v>43098</v>
      </c>
      <c r="N1563" s="64">
        <v>150000</v>
      </c>
      <c r="O1563" s="7">
        <f>N1563/1000000</f>
        <v>0.15</v>
      </c>
      <c r="P1563" s="63">
        <v>12</v>
      </c>
      <c r="Q1563" s="62" t="s">
        <v>701</v>
      </c>
      <c r="R1563" s="61" t="s">
        <v>21</v>
      </c>
      <c r="S1563" s="44" t="s">
        <v>73</v>
      </c>
      <c r="T1563" s="44" t="s">
        <v>72</v>
      </c>
      <c r="U1563" s="44"/>
      <c r="V1563" s="44" t="s">
        <v>700</v>
      </c>
      <c r="W1563" s="44" t="s">
        <v>229</v>
      </c>
      <c r="Y1563" s="13" t="s">
        <v>0</v>
      </c>
    </row>
    <row r="1564" spans="1:25" x14ac:dyDescent="0.25">
      <c r="A1564" s="82" t="s">
        <v>699</v>
      </c>
      <c r="B1564" s="82" t="s">
        <v>65</v>
      </c>
      <c r="C1564" s="44" t="s">
        <v>166</v>
      </c>
      <c r="D1564" s="82" t="s">
        <v>698</v>
      </c>
      <c r="E1564" s="82" t="s">
        <v>57</v>
      </c>
      <c r="F1564" s="10" t="s">
        <v>98</v>
      </c>
      <c r="G1564" s="10" t="str">
        <f>_xlfn.IFNA(VLOOKUP($A1564,'[1]Engaged Deals'!$A:$J,2,FALSE),"No")</f>
        <v>No</v>
      </c>
      <c r="H1564" s="10" t="s">
        <v>27</v>
      </c>
      <c r="I1564" s="82" t="s">
        <v>96</v>
      </c>
      <c r="J1564" s="84">
        <v>42944</v>
      </c>
      <c r="K1564" s="87">
        <v>42764</v>
      </c>
      <c r="L1564" s="82" t="s">
        <v>24</v>
      </c>
      <c r="M1564" s="84">
        <v>42944</v>
      </c>
      <c r="N1564" s="86">
        <v>1000000</v>
      </c>
      <c r="O1564" s="7">
        <f>N1564/1000000</f>
        <v>1</v>
      </c>
      <c r="P1564" s="85">
        <v>36</v>
      </c>
      <c r="Q1564" s="84">
        <v>42768</v>
      </c>
      <c r="R1564" s="83" t="s">
        <v>21</v>
      </c>
      <c r="S1564" s="82" t="s">
        <v>47</v>
      </c>
      <c r="T1564" s="82" t="s">
        <v>616</v>
      </c>
      <c r="U1564" s="82" t="s">
        <v>615</v>
      </c>
      <c r="V1564" s="82" t="s">
        <v>697</v>
      </c>
      <c r="W1564" s="82" t="s">
        <v>0</v>
      </c>
      <c r="Y1564" s="13" t="s">
        <v>0</v>
      </c>
    </row>
    <row r="1565" spans="1:25" hidden="1" x14ac:dyDescent="0.25">
      <c r="A1565" s="67" t="s">
        <v>696</v>
      </c>
      <c r="B1565" s="44" t="s">
        <v>32</v>
      </c>
      <c r="C1565" s="44" t="s">
        <v>190</v>
      </c>
      <c r="D1565" s="44" t="s">
        <v>695</v>
      </c>
      <c r="E1565" s="44" t="s">
        <v>57</v>
      </c>
      <c r="F1565" s="10" t="s">
        <v>61</v>
      </c>
      <c r="G1565" s="10" t="str">
        <f>_xlfn.IFNA(VLOOKUP($A1565,'[1]Engaged Deals'!$A:$J,2,FALSE),"No")</f>
        <v>No</v>
      </c>
      <c r="H1565" s="10" t="s">
        <v>11</v>
      </c>
      <c r="I1565" s="44" t="s">
        <v>59</v>
      </c>
      <c r="J1565" s="66">
        <v>42901</v>
      </c>
      <c r="K1565" s="65" t="s">
        <v>694</v>
      </c>
      <c r="L1565" s="44" t="s">
        <v>24</v>
      </c>
      <c r="M1565" s="62">
        <v>42918</v>
      </c>
      <c r="N1565" s="64">
        <v>50000</v>
      </c>
      <c r="O1565" s="7">
        <f>N1565/1000000</f>
        <v>0.05</v>
      </c>
      <c r="P1565" s="63">
        <v>12</v>
      </c>
      <c r="Q1565" s="62" t="s">
        <v>108</v>
      </c>
      <c r="R1565" s="61" t="s">
        <v>21</v>
      </c>
      <c r="S1565" s="44" t="s">
        <v>47</v>
      </c>
      <c r="T1565" s="44" t="s">
        <v>162</v>
      </c>
      <c r="U1565" s="44" t="s">
        <v>214</v>
      </c>
      <c r="V1565" s="44" t="s">
        <v>40</v>
      </c>
      <c r="W1565" s="44" t="s">
        <v>115</v>
      </c>
      <c r="Y1565" s="13" t="s">
        <v>0</v>
      </c>
    </row>
    <row r="1566" spans="1:25" hidden="1" x14ac:dyDescent="0.25">
      <c r="A1566" s="67" t="s">
        <v>693</v>
      </c>
      <c r="B1566" s="44" t="s">
        <v>65</v>
      </c>
      <c r="C1566" s="44" t="s">
        <v>198</v>
      </c>
      <c r="D1566" s="44" t="s">
        <v>692</v>
      </c>
      <c r="E1566" s="44" t="s">
        <v>691</v>
      </c>
      <c r="F1566" s="10" t="s">
        <v>12</v>
      </c>
      <c r="G1566" s="10" t="str">
        <f>_xlfn.IFNA(VLOOKUP($A1566,'[1]Engaged Deals'!$A:$J,2,FALSE),"No")</f>
        <v>No</v>
      </c>
      <c r="H1566" s="10" t="s">
        <v>11</v>
      </c>
      <c r="I1566" s="44" t="s">
        <v>195</v>
      </c>
      <c r="J1566" s="66">
        <v>42909</v>
      </c>
      <c r="K1566" s="65" t="s">
        <v>690</v>
      </c>
      <c r="L1566" s="44" t="s">
        <v>8</v>
      </c>
      <c r="M1566" s="62">
        <v>42909</v>
      </c>
      <c r="N1566" s="64">
        <v>250000</v>
      </c>
      <c r="O1566" s="7">
        <f>N1566/1000000</f>
        <v>0.25</v>
      </c>
      <c r="P1566" s="63">
        <v>12</v>
      </c>
      <c r="Q1566" s="62" t="s">
        <v>690</v>
      </c>
      <c r="R1566" s="61" t="s">
        <v>21</v>
      </c>
      <c r="S1566" s="44" t="s">
        <v>47</v>
      </c>
      <c r="T1566" s="44" t="s">
        <v>46</v>
      </c>
      <c r="U1566" s="44" t="s">
        <v>689</v>
      </c>
      <c r="V1566" s="44" t="s">
        <v>688</v>
      </c>
      <c r="W1566" s="44" t="s">
        <v>687</v>
      </c>
      <c r="Y1566" s="13" t="s">
        <v>0</v>
      </c>
    </row>
    <row r="1567" spans="1:25" x14ac:dyDescent="0.25">
      <c r="A1567" s="67" t="s">
        <v>686</v>
      </c>
      <c r="B1567" s="44" t="s">
        <v>32</v>
      </c>
      <c r="C1567" s="44" t="s">
        <v>424</v>
      </c>
      <c r="D1567" s="44" t="s">
        <v>685</v>
      </c>
      <c r="E1567" s="44" t="s">
        <v>684</v>
      </c>
      <c r="F1567" s="10" t="s">
        <v>98</v>
      </c>
      <c r="G1567" s="10" t="str">
        <f>_xlfn.IFNA(VLOOKUP($A1567,'[1]Engaged Deals'!$A:$J,2,FALSE),"No")</f>
        <v>No</v>
      </c>
      <c r="H1567" s="10" t="s">
        <v>27</v>
      </c>
      <c r="I1567" s="44" t="s">
        <v>96</v>
      </c>
      <c r="J1567" s="66">
        <v>43007</v>
      </c>
      <c r="K1567" s="65" t="s">
        <v>683</v>
      </c>
      <c r="L1567" s="44" t="s">
        <v>8</v>
      </c>
      <c r="M1567" s="66">
        <v>43007</v>
      </c>
      <c r="N1567" s="64">
        <v>31000</v>
      </c>
      <c r="O1567" s="7">
        <f>N1567/1000000</f>
        <v>3.1E-2</v>
      </c>
      <c r="P1567" s="63">
        <v>12</v>
      </c>
      <c r="Q1567" s="62" t="s">
        <v>135</v>
      </c>
      <c r="R1567" s="61" t="s">
        <v>6</v>
      </c>
      <c r="S1567" s="53" t="s">
        <v>47</v>
      </c>
      <c r="T1567" s="44" t="s">
        <v>162</v>
      </c>
      <c r="U1567" s="44" t="s">
        <v>214</v>
      </c>
      <c r="V1567" s="44" t="s">
        <v>682</v>
      </c>
      <c r="W1567" s="44" t="s">
        <v>229</v>
      </c>
      <c r="Y1567" s="13" t="s">
        <v>0</v>
      </c>
    </row>
    <row r="1568" spans="1:25" x14ac:dyDescent="0.25">
      <c r="A1568" s="67" t="s">
        <v>681</v>
      </c>
      <c r="B1568" s="44" t="s">
        <v>65</v>
      </c>
      <c r="C1568" s="44" t="s">
        <v>390</v>
      </c>
      <c r="D1568" s="44" t="s">
        <v>680</v>
      </c>
      <c r="E1568" s="44" t="s">
        <v>679</v>
      </c>
      <c r="F1568" s="10" t="s">
        <v>98</v>
      </c>
      <c r="G1568" s="10" t="str">
        <f>_xlfn.IFNA(VLOOKUP($A1568,'[1]Engaged Deals'!$A:$J,2,FALSE),"No")</f>
        <v>No</v>
      </c>
      <c r="H1568" s="10" t="s">
        <v>11</v>
      </c>
      <c r="I1568" s="44" t="s">
        <v>96</v>
      </c>
      <c r="J1568" s="66">
        <v>42902</v>
      </c>
      <c r="K1568" s="65" t="s">
        <v>678</v>
      </c>
      <c r="L1568" s="44" t="s">
        <v>8</v>
      </c>
      <c r="M1568" s="62">
        <v>42902</v>
      </c>
      <c r="N1568" s="64">
        <v>200001</v>
      </c>
      <c r="O1568" s="7">
        <f>N1568/1000000</f>
        <v>0.20000100000000001</v>
      </c>
      <c r="P1568" s="63">
        <v>3</v>
      </c>
      <c r="Q1568" s="62" t="s">
        <v>677</v>
      </c>
      <c r="R1568" s="61" t="s">
        <v>6</v>
      </c>
      <c r="S1568" s="44" t="s">
        <v>676</v>
      </c>
      <c r="T1568" s="44" t="s">
        <v>676</v>
      </c>
      <c r="U1568" s="44" t="s">
        <v>675</v>
      </c>
      <c r="V1568" s="44" t="s">
        <v>674</v>
      </c>
      <c r="W1568" s="44" t="s">
        <v>673</v>
      </c>
      <c r="Y1568" s="13" t="s">
        <v>0</v>
      </c>
    </row>
    <row r="1569" spans="1:25" hidden="1" x14ac:dyDescent="0.25">
      <c r="A1569" s="67" t="s">
        <v>672</v>
      </c>
      <c r="B1569" s="44" t="s">
        <v>149</v>
      </c>
      <c r="C1569" s="44" t="s">
        <v>148</v>
      </c>
      <c r="D1569" s="44" t="s">
        <v>316</v>
      </c>
      <c r="E1569" s="44" t="s">
        <v>671</v>
      </c>
      <c r="F1569" s="10" t="s">
        <v>28</v>
      </c>
      <c r="G1569" s="10" t="str">
        <f>_xlfn.IFNA(VLOOKUP($A1569,'[1]Engaged Deals'!$A:$J,2,FALSE),"No")</f>
        <v>No</v>
      </c>
      <c r="H1569" s="10" t="s">
        <v>27</v>
      </c>
      <c r="I1569" s="44" t="s">
        <v>26</v>
      </c>
      <c r="J1569" s="66">
        <v>43000</v>
      </c>
      <c r="K1569" s="65" t="s">
        <v>670</v>
      </c>
      <c r="L1569" s="44" t="s">
        <v>8</v>
      </c>
      <c r="M1569" s="66">
        <v>43000</v>
      </c>
      <c r="N1569" s="64">
        <v>100000</v>
      </c>
      <c r="O1569" s="7">
        <f>N1569/1000000</f>
        <v>0.1</v>
      </c>
      <c r="P1569" s="63">
        <v>1</v>
      </c>
      <c r="Q1569" s="62" t="s">
        <v>7</v>
      </c>
      <c r="R1569" s="61" t="s">
        <v>21</v>
      </c>
      <c r="S1569" s="44" t="s">
        <v>73</v>
      </c>
      <c r="T1569" s="44" t="s">
        <v>669</v>
      </c>
      <c r="U1569" s="44" t="s">
        <v>668</v>
      </c>
      <c r="V1569" s="44" t="s">
        <v>667</v>
      </c>
      <c r="W1569" s="44"/>
      <c r="Y1569" s="13" t="s">
        <v>0</v>
      </c>
    </row>
    <row r="1570" spans="1:25" x14ac:dyDescent="0.25">
      <c r="A1570" s="67" t="s">
        <v>666</v>
      </c>
      <c r="B1570" s="44" t="s">
        <v>65</v>
      </c>
      <c r="C1570" s="44" t="s">
        <v>290</v>
      </c>
      <c r="D1570" s="44" t="s">
        <v>665</v>
      </c>
      <c r="E1570" s="44" t="s">
        <v>664</v>
      </c>
      <c r="F1570" s="10" t="s">
        <v>98</v>
      </c>
      <c r="G1570" s="10" t="str">
        <f>_xlfn.IFNA(VLOOKUP($A1570,'[1]Engaged Deals'!$A:$J,2,FALSE),"No")</f>
        <v>No</v>
      </c>
      <c r="H1570" s="10" t="s">
        <v>27</v>
      </c>
      <c r="I1570" s="44" t="s">
        <v>557</v>
      </c>
      <c r="J1570" s="66">
        <v>42993</v>
      </c>
      <c r="K1570" s="65" t="s">
        <v>663</v>
      </c>
      <c r="L1570" s="44" t="s">
        <v>24</v>
      </c>
      <c r="M1570" s="66">
        <v>42993</v>
      </c>
      <c r="N1570" s="64">
        <v>75000</v>
      </c>
      <c r="O1570" s="7">
        <f>N1570/1000000</f>
        <v>7.4999999999999997E-2</v>
      </c>
      <c r="P1570" s="63">
        <v>3</v>
      </c>
      <c r="Q1570" s="62" t="s">
        <v>173</v>
      </c>
      <c r="R1570" s="61" t="s">
        <v>21</v>
      </c>
      <c r="S1570" s="44" t="s">
        <v>73</v>
      </c>
      <c r="T1570" s="44" t="s">
        <v>312</v>
      </c>
      <c r="U1570" s="44" t="s">
        <v>311</v>
      </c>
      <c r="V1570" s="44" t="s">
        <v>662</v>
      </c>
      <c r="W1570" s="44"/>
      <c r="Y1570" s="13" t="s">
        <v>0</v>
      </c>
    </row>
    <row r="1571" spans="1:25" hidden="1" x14ac:dyDescent="0.25">
      <c r="A1571" s="67" t="s">
        <v>661</v>
      </c>
      <c r="B1571" s="44" t="s">
        <v>149</v>
      </c>
      <c r="C1571" s="44" t="s">
        <v>148</v>
      </c>
      <c r="D1571" s="44" t="s">
        <v>660</v>
      </c>
      <c r="E1571" s="44" t="s">
        <v>659</v>
      </c>
      <c r="F1571" s="10" t="s">
        <v>28</v>
      </c>
      <c r="G1571" s="10" t="str">
        <f>_xlfn.IFNA(VLOOKUP($A1571,'[1]Engaged Deals'!$A:$J,2,FALSE),"No")</f>
        <v>No</v>
      </c>
      <c r="H1571" s="10" t="s">
        <v>27</v>
      </c>
      <c r="I1571" s="44" t="s">
        <v>26</v>
      </c>
      <c r="J1571" s="66">
        <v>42965</v>
      </c>
      <c r="K1571" s="65" t="s">
        <v>658</v>
      </c>
      <c r="L1571" s="44" t="s">
        <v>24</v>
      </c>
      <c r="M1571" s="66">
        <v>42965</v>
      </c>
      <c r="N1571" s="64">
        <v>100</v>
      </c>
      <c r="O1571" s="7">
        <f>N1571/1000000</f>
        <v>1E-4</v>
      </c>
      <c r="P1571" s="63">
        <v>1</v>
      </c>
      <c r="Q1571" s="62" t="s">
        <v>657</v>
      </c>
      <c r="R1571" s="61" t="s">
        <v>6</v>
      </c>
      <c r="S1571" s="44" t="s">
        <v>172</v>
      </c>
      <c r="T1571" s="44" t="s">
        <v>171</v>
      </c>
      <c r="U1571" s="44"/>
      <c r="V1571" s="44" t="s">
        <v>656</v>
      </c>
      <c r="W1571" s="44" t="s">
        <v>123</v>
      </c>
      <c r="Y1571" s="13" t="s">
        <v>0</v>
      </c>
    </row>
    <row r="1572" spans="1:25" hidden="1" x14ac:dyDescent="0.25">
      <c r="A1572" s="67" t="s">
        <v>655</v>
      </c>
      <c r="B1572" s="44" t="s">
        <v>149</v>
      </c>
      <c r="C1572" s="44" t="s">
        <v>406</v>
      </c>
      <c r="D1572" s="44" t="s">
        <v>654</v>
      </c>
      <c r="E1572" s="44" t="s">
        <v>300</v>
      </c>
      <c r="F1572" s="10" t="s">
        <v>403</v>
      </c>
      <c r="G1572" s="10" t="str">
        <f>_xlfn.IFNA(VLOOKUP($A1572,'[1]Engaged Deals'!$A:$J,2,FALSE),"No")</f>
        <v>No</v>
      </c>
      <c r="H1572" s="10" t="s">
        <v>11</v>
      </c>
      <c r="I1572" s="44" t="s">
        <v>26</v>
      </c>
      <c r="J1572" s="66">
        <v>42864</v>
      </c>
      <c r="K1572" s="65" t="s">
        <v>653</v>
      </c>
      <c r="L1572" s="44" t="s">
        <v>144</v>
      </c>
      <c r="M1572" s="62">
        <v>42864</v>
      </c>
      <c r="N1572" s="64">
        <v>40000</v>
      </c>
      <c r="O1572" s="7">
        <f>N1572/1000000</f>
        <v>0.04</v>
      </c>
      <c r="P1572" s="63">
        <v>1</v>
      </c>
      <c r="Q1572" s="62" t="s">
        <v>282</v>
      </c>
      <c r="R1572" s="61" t="s">
        <v>6</v>
      </c>
      <c r="S1572" s="44" t="s">
        <v>73</v>
      </c>
      <c r="T1572" s="44" t="s">
        <v>221</v>
      </c>
      <c r="U1572" s="44" t="s">
        <v>494</v>
      </c>
      <c r="V1572" s="44" t="s">
        <v>652</v>
      </c>
      <c r="W1572" s="44" t="s">
        <v>123</v>
      </c>
      <c r="Y1572" s="13" t="s">
        <v>0</v>
      </c>
    </row>
    <row r="1573" spans="1:25" hidden="1" x14ac:dyDescent="0.25">
      <c r="A1573" s="67" t="s">
        <v>651</v>
      </c>
      <c r="B1573" s="44" t="s">
        <v>149</v>
      </c>
      <c r="C1573" s="44" t="s">
        <v>207</v>
      </c>
      <c r="D1573" s="44" t="s">
        <v>40</v>
      </c>
      <c r="E1573" s="44" t="s">
        <v>40</v>
      </c>
      <c r="G1573" s="10" t="str">
        <f>_xlfn.IFNA(VLOOKUP($A1573,'[1]Engaged Deals'!$A:$J,2,FALSE),"No")</f>
        <v>No</v>
      </c>
      <c r="H1573" s="10" t="s">
        <v>11</v>
      </c>
      <c r="I1573" s="44"/>
      <c r="J1573" s="66">
        <v>42916</v>
      </c>
      <c r="K1573" s="65" t="s">
        <v>650</v>
      </c>
      <c r="L1573" s="44" t="s">
        <v>24</v>
      </c>
      <c r="M1573" s="44"/>
      <c r="N1573" s="64"/>
      <c r="O1573" s="7">
        <f>N1573/1000000</f>
        <v>0</v>
      </c>
      <c r="P1573" s="63"/>
      <c r="Q1573" s="62"/>
      <c r="R1573" s="61"/>
      <c r="S1573" s="44"/>
      <c r="T1573" s="44"/>
      <c r="U1573" s="44"/>
      <c r="V1573" s="44" t="s">
        <v>649</v>
      </c>
      <c r="W1573" s="44"/>
      <c r="Y1573" s="13" t="s">
        <v>0</v>
      </c>
    </row>
    <row r="1574" spans="1:25" hidden="1" x14ac:dyDescent="0.25">
      <c r="A1574" s="67" t="s">
        <v>648</v>
      </c>
      <c r="B1574" s="44" t="s">
        <v>149</v>
      </c>
      <c r="C1574" s="44" t="s">
        <v>406</v>
      </c>
      <c r="D1574" s="44" t="s">
        <v>647</v>
      </c>
      <c r="E1574" s="44" t="s">
        <v>646</v>
      </c>
      <c r="F1574" s="10" t="s">
        <v>403</v>
      </c>
      <c r="G1574" s="10" t="str">
        <f>_xlfn.IFNA(VLOOKUP($A1574,'[1]Engaged Deals'!$A:$J,2,FALSE),"No")</f>
        <v>Yes</v>
      </c>
      <c r="H1574" s="10" t="s">
        <v>27</v>
      </c>
      <c r="I1574" s="44" t="s">
        <v>645</v>
      </c>
      <c r="J1574" s="66">
        <v>42962</v>
      </c>
      <c r="K1574" s="65" t="s">
        <v>644</v>
      </c>
      <c r="L1574" s="44" t="s">
        <v>24</v>
      </c>
      <c r="M1574" s="66">
        <v>42962</v>
      </c>
      <c r="N1574" s="64">
        <v>200000</v>
      </c>
      <c r="O1574" s="7">
        <f>N1574/1000000</f>
        <v>0.2</v>
      </c>
      <c r="P1574" s="63">
        <v>12</v>
      </c>
      <c r="Q1574" s="62" t="s">
        <v>74</v>
      </c>
      <c r="R1574" s="61" t="s">
        <v>21</v>
      </c>
      <c r="S1574" s="44" t="s">
        <v>47</v>
      </c>
      <c r="T1574" s="44" t="s">
        <v>162</v>
      </c>
      <c r="U1574" s="44" t="s">
        <v>214</v>
      </c>
      <c r="V1574" s="44" t="s">
        <v>643</v>
      </c>
      <c r="W1574" s="44" t="s">
        <v>642</v>
      </c>
      <c r="Y1574" s="13" t="s">
        <v>0</v>
      </c>
    </row>
    <row r="1575" spans="1:25" hidden="1" x14ac:dyDescent="0.25">
      <c r="A1575" s="67" t="s">
        <v>641</v>
      </c>
      <c r="B1575" s="44" t="s">
        <v>32</v>
      </c>
      <c r="C1575" s="44" t="s">
        <v>190</v>
      </c>
      <c r="D1575" s="44" t="s">
        <v>640</v>
      </c>
      <c r="E1575" s="44" t="s">
        <v>639</v>
      </c>
      <c r="F1575" s="10" t="s">
        <v>61</v>
      </c>
      <c r="G1575" s="10" t="str">
        <f>_xlfn.IFNA(VLOOKUP($A1575,'[1]Engaged Deals'!$A:$J,2,FALSE),"No")</f>
        <v>No</v>
      </c>
      <c r="H1575" s="10" t="s">
        <v>11</v>
      </c>
      <c r="I1575" s="44" t="s">
        <v>119</v>
      </c>
      <c r="J1575" s="66">
        <v>42906</v>
      </c>
      <c r="K1575" s="65" t="s">
        <v>638</v>
      </c>
      <c r="L1575" s="44" t="s">
        <v>24</v>
      </c>
      <c r="M1575" s="62">
        <v>42906</v>
      </c>
      <c r="N1575" s="64">
        <v>251000</v>
      </c>
      <c r="O1575" s="7">
        <f>N1575/1000000</f>
        <v>0.251</v>
      </c>
      <c r="P1575" s="63">
        <v>12</v>
      </c>
      <c r="Q1575" s="62" t="s">
        <v>327</v>
      </c>
      <c r="R1575" s="61" t="s">
        <v>21</v>
      </c>
      <c r="S1575" s="44" t="s">
        <v>47</v>
      </c>
      <c r="T1575" s="44" t="s">
        <v>162</v>
      </c>
      <c r="U1575" s="44" t="s">
        <v>214</v>
      </c>
      <c r="V1575" s="44" t="s">
        <v>324</v>
      </c>
      <c r="W1575" s="44" t="s">
        <v>229</v>
      </c>
      <c r="Y1575" s="13" t="s">
        <v>0</v>
      </c>
    </row>
    <row r="1576" spans="1:25" hidden="1" x14ac:dyDescent="0.25">
      <c r="A1576" s="82" t="s">
        <v>637</v>
      </c>
      <c r="B1576" s="82" t="s">
        <v>65</v>
      </c>
      <c r="C1576" s="82" t="s">
        <v>158</v>
      </c>
      <c r="D1576" s="82" t="s">
        <v>636</v>
      </c>
      <c r="E1576" s="82" t="s">
        <v>635</v>
      </c>
      <c r="F1576" s="10" t="s">
        <v>28</v>
      </c>
      <c r="G1576" s="10" t="str">
        <f>_xlfn.IFNA(VLOOKUP($A1576,'[1]Engaged Deals'!$A:$J,2,FALSE),"No")</f>
        <v>Yes</v>
      </c>
      <c r="H1576" s="10" t="s">
        <v>11</v>
      </c>
      <c r="I1576" s="82" t="s">
        <v>26</v>
      </c>
      <c r="J1576" s="84">
        <v>42916</v>
      </c>
      <c r="K1576" s="87">
        <v>42790</v>
      </c>
      <c r="L1576" s="82" t="s">
        <v>8</v>
      </c>
      <c r="M1576" s="87">
        <v>42916</v>
      </c>
      <c r="N1576" s="86">
        <v>2000000</v>
      </c>
      <c r="O1576" s="7">
        <f>N1576/1000000</f>
        <v>2</v>
      </c>
      <c r="P1576" s="85">
        <v>6</v>
      </c>
      <c r="Q1576" s="84">
        <v>42824</v>
      </c>
      <c r="R1576" s="83" t="s">
        <v>6</v>
      </c>
      <c r="S1576" s="44" t="s">
        <v>47</v>
      </c>
      <c r="T1576" s="82" t="s">
        <v>616</v>
      </c>
      <c r="U1576" s="82" t="s">
        <v>214</v>
      </c>
      <c r="V1576" s="82" t="s">
        <v>634</v>
      </c>
      <c r="W1576" s="82" t="s">
        <v>633</v>
      </c>
      <c r="Y1576" s="13" t="s">
        <v>0</v>
      </c>
    </row>
    <row r="1577" spans="1:25" hidden="1" x14ac:dyDescent="0.25">
      <c r="A1577" s="82" t="s">
        <v>632</v>
      </c>
      <c r="B1577" s="82" t="s">
        <v>32</v>
      </c>
      <c r="C1577" s="82" t="s">
        <v>190</v>
      </c>
      <c r="D1577" s="82" t="s">
        <v>631</v>
      </c>
      <c r="E1577" s="82" t="s">
        <v>630</v>
      </c>
      <c r="F1577" s="10" t="s">
        <v>61</v>
      </c>
      <c r="G1577" s="10" t="str">
        <f>_xlfn.IFNA(VLOOKUP($A1577,'[1]Engaged Deals'!$A:$J,2,FALSE),"No")</f>
        <v>No</v>
      </c>
      <c r="H1577" s="10" t="s">
        <v>11</v>
      </c>
      <c r="I1577" s="82" t="s">
        <v>59</v>
      </c>
      <c r="J1577" s="84">
        <v>42898</v>
      </c>
      <c r="K1577" s="87">
        <v>42808</v>
      </c>
      <c r="L1577" s="82" t="s">
        <v>24</v>
      </c>
      <c r="M1577" s="87">
        <v>42898</v>
      </c>
      <c r="N1577" s="86">
        <v>50000</v>
      </c>
      <c r="O1577" s="7">
        <f>N1577/1000000</f>
        <v>0.05</v>
      </c>
      <c r="P1577" s="85">
        <v>12</v>
      </c>
      <c r="Q1577" s="84">
        <v>42810</v>
      </c>
      <c r="R1577" s="83" t="s">
        <v>21</v>
      </c>
      <c r="S1577" s="44" t="s">
        <v>47</v>
      </c>
      <c r="T1577" s="82" t="s">
        <v>616</v>
      </c>
      <c r="U1577" s="82" t="s">
        <v>615</v>
      </c>
      <c r="V1577" s="82" t="s">
        <v>629</v>
      </c>
      <c r="W1577" s="44"/>
      <c r="Y1577" s="13" t="s">
        <v>0</v>
      </c>
    </row>
    <row r="1578" spans="1:25" hidden="1" x14ac:dyDescent="0.25">
      <c r="A1578" s="67" t="s">
        <v>628</v>
      </c>
      <c r="B1578" s="44" t="s">
        <v>32</v>
      </c>
      <c r="C1578" s="44" t="s">
        <v>190</v>
      </c>
      <c r="D1578" s="44" t="s">
        <v>627</v>
      </c>
      <c r="E1578" s="44" t="s">
        <v>626</v>
      </c>
      <c r="F1578" s="10" t="s">
        <v>269</v>
      </c>
      <c r="G1578" s="10" t="str">
        <f>_xlfn.IFNA(VLOOKUP($A1578,'[1]Engaged Deals'!$A:$J,2,FALSE),"No")</f>
        <v>No</v>
      </c>
      <c r="H1578" s="10" t="s">
        <v>11</v>
      </c>
      <c r="I1578" s="44" t="s">
        <v>625</v>
      </c>
      <c r="J1578" s="66">
        <v>42848</v>
      </c>
      <c r="K1578" s="65" t="s">
        <v>624</v>
      </c>
      <c r="L1578" s="44" t="s">
        <v>24</v>
      </c>
      <c r="M1578" s="62">
        <v>42848</v>
      </c>
      <c r="N1578" s="64">
        <v>15000</v>
      </c>
      <c r="O1578" s="7">
        <f>N1578/1000000</f>
        <v>1.4999999999999999E-2</v>
      </c>
      <c r="P1578" s="63">
        <v>12</v>
      </c>
      <c r="Q1578" s="62" t="s">
        <v>546</v>
      </c>
      <c r="R1578" s="61" t="s">
        <v>21</v>
      </c>
      <c r="S1578" s="44" t="s">
        <v>73</v>
      </c>
      <c r="T1578" s="44" t="s">
        <v>312</v>
      </c>
      <c r="U1578" s="44" t="s">
        <v>311</v>
      </c>
      <c r="V1578" s="44" t="s">
        <v>40</v>
      </c>
      <c r="W1578" s="44" t="s">
        <v>69</v>
      </c>
      <c r="Y1578" s="13" t="s">
        <v>0</v>
      </c>
    </row>
    <row r="1579" spans="1:25" hidden="1" x14ac:dyDescent="0.25">
      <c r="A1579" s="67" t="s">
        <v>623</v>
      </c>
      <c r="B1579" s="44" t="s">
        <v>32</v>
      </c>
      <c r="C1579" s="44" t="s">
        <v>121</v>
      </c>
      <c r="D1579" s="44" t="s">
        <v>622</v>
      </c>
      <c r="E1579" s="44" t="s">
        <v>300</v>
      </c>
      <c r="F1579" s="10" t="s">
        <v>12</v>
      </c>
      <c r="G1579" s="10" t="str">
        <f>_xlfn.IFNA(VLOOKUP($A1579,'[1]Engaged Deals'!$A:$J,2,FALSE),"No")</f>
        <v>No</v>
      </c>
      <c r="H1579" s="10" t="s">
        <v>11</v>
      </c>
      <c r="I1579" s="44" t="s">
        <v>195</v>
      </c>
      <c r="J1579" s="66">
        <v>42878</v>
      </c>
      <c r="K1579" s="65" t="s">
        <v>621</v>
      </c>
      <c r="L1579" s="44" t="s">
        <v>8</v>
      </c>
      <c r="M1579" s="62">
        <v>42878</v>
      </c>
      <c r="N1579" s="64">
        <v>450000</v>
      </c>
      <c r="O1579" s="7">
        <f>N1579/1000000</f>
        <v>0.45</v>
      </c>
      <c r="P1579" s="63">
        <v>6</v>
      </c>
      <c r="Q1579" s="62" t="s">
        <v>135</v>
      </c>
      <c r="R1579" s="61" t="s">
        <v>6</v>
      </c>
      <c r="S1579" s="44" t="s">
        <v>47</v>
      </c>
      <c r="T1579" s="44" t="s">
        <v>162</v>
      </c>
      <c r="U1579" s="44" t="s">
        <v>214</v>
      </c>
      <c r="V1579" s="44" t="s">
        <v>620</v>
      </c>
      <c r="W1579" s="44" t="s">
        <v>115</v>
      </c>
      <c r="Y1579" s="13" t="s">
        <v>0</v>
      </c>
    </row>
    <row r="1580" spans="1:25" hidden="1" x14ac:dyDescent="0.25">
      <c r="A1580" s="82" t="s">
        <v>619</v>
      </c>
      <c r="B1580" s="82" t="s">
        <v>32</v>
      </c>
      <c r="C1580" s="82" t="s">
        <v>190</v>
      </c>
      <c r="D1580" s="82" t="s">
        <v>618</v>
      </c>
      <c r="E1580" s="82" t="s">
        <v>617</v>
      </c>
      <c r="F1580" s="10" t="s">
        <v>12</v>
      </c>
      <c r="G1580" s="10" t="str">
        <f>_xlfn.IFNA(VLOOKUP($A1580,'[1]Engaged Deals'!$A:$J,2,FALSE),"No")</f>
        <v>No</v>
      </c>
      <c r="H1580" s="10" t="s">
        <v>11</v>
      </c>
      <c r="I1580" s="82" t="s">
        <v>10</v>
      </c>
      <c r="J1580" s="84">
        <v>42898</v>
      </c>
      <c r="K1580" s="87">
        <v>42808</v>
      </c>
      <c r="L1580" s="82" t="s">
        <v>24</v>
      </c>
      <c r="M1580" s="87">
        <v>42898</v>
      </c>
      <c r="N1580" s="86">
        <v>50000</v>
      </c>
      <c r="O1580" s="7">
        <f>N1580/1000000</f>
        <v>0.05</v>
      </c>
      <c r="P1580" s="85">
        <v>12</v>
      </c>
      <c r="Q1580" s="84">
        <v>42810</v>
      </c>
      <c r="R1580" s="83" t="s">
        <v>21</v>
      </c>
      <c r="S1580" s="44" t="s">
        <v>47</v>
      </c>
      <c r="T1580" s="82" t="s">
        <v>616</v>
      </c>
      <c r="U1580" s="82" t="s">
        <v>615</v>
      </c>
      <c r="V1580" s="82" t="s">
        <v>614</v>
      </c>
      <c r="W1580" s="82" t="s">
        <v>0</v>
      </c>
      <c r="Y1580" s="13" t="s">
        <v>0</v>
      </c>
    </row>
    <row r="1581" spans="1:25" hidden="1" x14ac:dyDescent="0.25">
      <c r="A1581" s="67" t="s">
        <v>613</v>
      </c>
      <c r="B1581" s="44" t="s">
        <v>32</v>
      </c>
      <c r="C1581" s="44" t="s">
        <v>190</v>
      </c>
      <c r="D1581" s="44" t="s">
        <v>612</v>
      </c>
      <c r="E1581" s="44" t="s">
        <v>611</v>
      </c>
      <c r="F1581" s="10" t="s">
        <v>28</v>
      </c>
      <c r="G1581" s="10" t="str">
        <f>_xlfn.IFNA(VLOOKUP($A1581,'[1]Engaged Deals'!$A:$J,2,FALSE),"No")</f>
        <v>No</v>
      </c>
      <c r="H1581" s="10" t="s">
        <v>27</v>
      </c>
      <c r="I1581" s="44" t="s">
        <v>26</v>
      </c>
      <c r="J1581" s="66">
        <v>43007</v>
      </c>
      <c r="K1581" s="65" t="s">
        <v>610</v>
      </c>
      <c r="L1581" s="44" t="s">
        <v>8</v>
      </c>
      <c r="M1581" s="66">
        <v>43007</v>
      </c>
      <c r="N1581" s="64">
        <v>250000</v>
      </c>
      <c r="O1581" s="7">
        <f>N1581/1000000</f>
        <v>0.25</v>
      </c>
      <c r="P1581" s="63">
        <v>1</v>
      </c>
      <c r="Q1581" s="62" t="s">
        <v>7</v>
      </c>
      <c r="R1581" s="61" t="s">
        <v>281</v>
      </c>
      <c r="S1581" s="44" t="s">
        <v>609</v>
      </c>
      <c r="T1581" s="44" t="s">
        <v>608</v>
      </c>
      <c r="U1581" s="44" t="s">
        <v>607</v>
      </c>
      <c r="V1581" s="44" t="s">
        <v>40</v>
      </c>
      <c r="W1581" s="44" t="s">
        <v>168</v>
      </c>
      <c r="Y1581" s="13" t="s">
        <v>0</v>
      </c>
    </row>
    <row r="1582" spans="1:25" hidden="1" x14ac:dyDescent="0.25">
      <c r="A1582" s="68" t="s">
        <v>606</v>
      </c>
      <c r="B1582" s="68" t="s">
        <v>32</v>
      </c>
      <c r="C1582" s="68" t="s">
        <v>78</v>
      </c>
      <c r="D1582" s="68" t="s">
        <v>605</v>
      </c>
      <c r="E1582" s="68" t="s">
        <v>604</v>
      </c>
      <c r="F1582" s="10" t="s">
        <v>28</v>
      </c>
      <c r="G1582" s="10" t="str">
        <f>_xlfn.IFNA(VLOOKUP($A1582,'[1]Engaged Deals'!$A:$J,2,FALSE),"No")</f>
        <v>No</v>
      </c>
      <c r="H1582" s="10" t="s">
        <v>97</v>
      </c>
      <c r="I1582" s="68" t="s">
        <v>26</v>
      </c>
      <c r="J1582" s="73">
        <v>42807</v>
      </c>
      <c r="K1582" s="72" t="s">
        <v>603</v>
      </c>
      <c r="L1582" s="68" t="s">
        <v>602</v>
      </c>
      <c r="M1582" s="69">
        <v>42807</v>
      </c>
      <c r="N1582" s="71">
        <v>5000</v>
      </c>
      <c r="O1582" s="7">
        <f>N1582/1000000</f>
        <v>5.0000000000000001E-3</v>
      </c>
      <c r="P1582" s="70">
        <v>1</v>
      </c>
      <c r="Q1582" s="69" t="s">
        <v>74</v>
      </c>
      <c r="R1582" s="68" t="s">
        <v>92</v>
      </c>
      <c r="S1582" s="68" t="s">
        <v>134</v>
      </c>
      <c r="T1582" s="68" t="s">
        <v>133</v>
      </c>
      <c r="U1582" s="68" t="s">
        <v>601</v>
      </c>
      <c r="V1582" s="68" t="s">
        <v>600</v>
      </c>
      <c r="W1582" s="68"/>
      <c r="Y1582" s="13" t="s">
        <v>0</v>
      </c>
    </row>
    <row r="1583" spans="1:25" hidden="1" x14ac:dyDescent="0.25">
      <c r="A1583" s="67" t="s">
        <v>599</v>
      </c>
      <c r="B1583" s="44" t="s">
        <v>532</v>
      </c>
      <c r="C1583" s="44" t="s">
        <v>598</v>
      </c>
      <c r="D1583" s="44" t="s">
        <v>597</v>
      </c>
      <c r="E1583" s="44" t="s">
        <v>57</v>
      </c>
      <c r="F1583" s="10" t="s">
        <v>61</v>
      </c>
      <c r="G1583" s="10" t="str">
        <f>_xlfn.IFNA(VLOOKUP($A1583,'[1]Engaged Deals'!$A:$J,2,FALSE),"No")</f>
        <v>No</v>
      </c>
      <c r="H1583" s="10" t="s">
        <v>27</v>
      </c>
      <c r="I1583" s="44" t="s">
        <v>119</v>
      </c>
      <c r="J1583" s="66">
        <v>42984</v>
      </c>
      <c r="K1583" s="65" t="s">
        <v>596</v>
      </c>
      <c r="L1583" s="44" t="s">
        <v>8</v>
      </c>
      <c r="M1583" s="66">
        <v>42998</v>
      </c>
      <c r="N1583" s="64">
        <v>209307</v>
      </c>
      <c r="O1583" s="7">
        <f>N1583/1000000</f>
        <v>0.20930699999999999</v>
      </c>
      <c r="P1583" s="63">
        <v>1</v>
      </c>
      <c r="Q1583" s="62" t="s">
        <v>7</v>
      </c>
      <c r="R1583" s="61" t="s">
        <v>6</v>
      </c>
      <c r="S1583" s="44" t="s">
        <v>73</v>
      </c>
      <c r="T1583" s="44" t="s">
        <v>595</v>
      </c>
      <c r="U1583" s="44" t="s">
        <v>594</v>
      </c>
      <c r="V1583" s="44" t="s">
        <v>593</v>
      </c>
      <c r="W1583" s="44" t="s">
        <v>592</v>
      </c>
      <c r="Y1583" s="13" t="s">
        <v>0</v>
      </c>
    </row>
    <row r="1584" spans="1:25" x14ac:dyDescent="0.25">
      <c r="A1584" s="67" t="s">
        <v>591</v>
      </c>
      <c r="B1584" s="44" t="s">
        <v>52</v>
      </c>
      <c r="C1584" s="44" t="s">
        <v>52</v>
      </c>
      <c r="D1584" s="44" t="s">
        <v>590</v>
      </c>
      <c r="E1584" s="44" t="s">
        <v>589</v>
      </c>
      <c r="F1584" s="10" t="s">
        <v>98</v>
      </c>
      <c r="G1584" s="10" t="str">
        <f>_xlfn.IFNA(VLOOKUP($A1584,'[1]Engaged Deals'!$A:$J,2,FALSE),"No")</f>
        <v>No</v>
      </c>
      <c r="H1584" s="10" t="s">
        <v>11</v>
      </c>
      <c r="I1584" s="44" t="s">
        <v>96</v>
      </c>
      <c r="J1584" s="66">
        <v>42855</v>
      </c>
      <c r="K1584" s="65" t="s">
        <v>588</v>
      </c>
      <c r="L1584" s="44" t="s">
        <v>8</v>
      </c>
      <c r="M1584" s="62">
        <v>42855</v>
      </c>
      <c r="N1584" s="64">
        <v>171428</v>
      </c>
      <c r="O1584" s="7">
        <f>N1584/1000000</f>
        <v>0.171428</v>
      </c>
      <c r="P1584" s="63">
        <v>6</v>
      </c>
      <c r="Q1584" s="62" t="s">
        <v>74</v>
      </c>
      <c r="R1584" s="61" t="s">
        <v>281</v>
      </c>
      <c r="S1584" s="44" t="s">
        <v>47</v>
      </c>
      <c r="T1584" s="44" t="s">
        <v>162</v>
      </c>
      <c r="U1584" s="44" t="s">
        <v>214</v>
      </c>
      <c r="V1584" s="44" t="s">
        <v>587</v>
      </c>
      <c r="W1584" s="44" t="s">
        <v>123</v>
      </c>
      <c r="Y1584" s="13" t="s">
        <v>0</v>
      </c>
    </row>
    <row r="1585" spans="1:25" hidden="1" x14ac:dyDescent="0.25">
      <c r="A1585" s="67" t="s">
        <v>586</v>
      </c>
      <c r="B1585" s="44" t="s">
        <v>149</v>
      </c>
      <c r="C1585" s="44" t="s">
        <v>240</v>
      </c>
      <c r="D1585" s="44" t="s">
        <v>585</v>
      </c>
      <c r="E1585" s="44" t="s">
        <v>584</v>
      </c>
      <c r="F1585" s="10" t="s">
        <v>28</v>
      </c>
      <c r="G1585" s="10" t="str">
        <f>_xlfn.IFNA(VLOOKUP($A1585,'[1]Engaged Deals'!$A:$J,2,FALSE),"No")</f>
        <v>No</v>
      </c>
      <c r="H1585" s="10" t="s">
        <v>11</v>
      </c>
      <c r="I1585" s="44" t="s">
        <v>26</v>
      </c>
      <c r="J1585" s="66">
        <v>42901</v>
      </c>
      <c r="K1585" s="65" t="s">
        <v>583</v>
      </c>
      <c r="L1585" s="44" t="s">
        <v>144</v>
      </c>
      <c r="M1585" s="62">
        <v>42901</v>
      </c>
      <c r="N1585" s="64">
        <v>500000</v>
      </c>
      <c r="O1585" s="7">
        <f>N1585/1000000</f>
        <v>0.5</v>
      </c>
      <c r="P1585" s="63">
        <v>6</v>
      </c>
      <c r="Q1585" s="62" t="s">
        <v>83</v>
      </c>
      <c r="R1585" s="61" t="s">
        <v>142</v>
      </c>
      <c r="S1585" s="44" t="s">
        <v>47</v>
      </c>
      <c r="T1585" s="44" t="s">
        <v>162</v>
      </c>
      <c r="U1585" s="44" t="s">
        <v>214</v>
      </c>
      <c r="V1585" s="44" t="s">
        <v>582</v>
      </c>
      <c r="W1585" s="44" t="s">
        <v>212</v>
      </c>
      <c r="Y1585" s="13" t="s">
        <v>0</v>
      </c>
    </row>
    <row r="1586" spans="1:25" x14ac:dyDescent="0.25">
      <c r="A1586" s="67" t="s">
        <v>581</v>
      </c>
      <c r="B1586" s="44" t="s">
        <v>65</v>
      </c>
      <c r="C1586" s="44" t="s">
        <v>390</v>
      </c>
      <c r="D1586" s="44" t="s">
        <v>580</v>
      </c>
      <c r="E1586" s="44" t="s">
        <v>57</v>
      </c>
      <c r="F1586" s="10" t="s">
        <v>98</v>
      </c>
      <c r="G1586" s="10" t="str">
        <f>_xlfn.IFNA(VLOOKUP($A1586,'[1]Engaged Deals'!$A:$J,2,FALSE),"No")</f>
        <v>No</v>
      </c>
      <c r="H1586" s="10" t="s">
        <v>11</v>
      </c>
      <c r="I1586" s="44" t="s">
        <v>96</v>
      </c>
      <c r="J1586" s="66">
        <v>42908</v>
      </c>
      <c r="K1586" s="65" t="s">
        <v>579</v>
      </c>
      <c r="L1586" s="44" t="s">
        <v>8</v>
      </c>
      <c r="M1586" s="62">
        <v>42908</v>
      </c>
      <c r="N1586" s="64">
        <v>23333</v>
      </c>
      <c r="O1586" s="7">
        <f>N1586/1000000</f>
        <v>2.3333E-2</v>
      </c>
      <c r="P1586" s="63">
        <v>12</v>
      </c>
      <c r="Q1586" s="62" t="s">
        <v>282</v>
      </c>
      <c r="R1586" s="61" t="s">
        <v>6</v>
      </c>
      <c r="S1586" s="44" t="s">
        <v>73</v>
      </c>
      <c r="T1586" s="44" t="s">
        <v>72</v>
      </c>
      <c r="U1586" s="44" t="s">
        <v>578</v>
      </c>
      <c r="V1586" s="44" t="s">
        <v>577</v>
      </c>
      <c r="W1586" s="44" t="s">
        <v>151</v>
      </c>
      <c r="Y1586" s="13" t="s">
        <v>0</v>
      </c>
    </row>
    <row r="1587" spans="1:25" hidden="1" x14ac:dyDescent="0.25">
      <c r="A1587" s="67" t="s">
        <v>576</v>
      </c>
      <c r="B1587" s="44" t="s">
        <v>32</v>
      </c>
      <c r="C1587" s="44" t="s">
        <v>31</v>
      </c>
      <c r="D1587" s="44" t="s">
        <v>575</v>
      </c>
      <c r="E1587" s="44" t="s">
        <v>574</v>
      </c>
      <c r="F1587" s="10" t="s">
        <v>12</v>
      </c>
      <c r="G1587" s="10" t="str">
        <f>_xlfn.IFNA(VLOOKUP($A1587,'[1]Engaged Deals'!$A:$J,2,FALSE),"No")</f>
        <v>No</v>
      </c>
      <c r="H1587" s="10" t="s">
        <v>60</v>
      </c>
      <c r="I1587" s="44" t="s">
        <v>10</v>
      </c>
      <c r="J1587" s="66">
        <v>43035</v>
      </c>
      <c r="K1587" s="65" t="s">
        <v>573</v>
      </c>
      <c r="L1587" s="44" t="s">
        <v>24</v>
      </c>
      <c r="M1587" s="62">
        <v>43035</v>
      </c>
      <c r="N1587" s="64">
        <v>30000</v>
      </c>
      <c r="O1587" s="7">
        <f>N1587/1000000</f>
        <v>0.03</v>
      </c>
      <c r="P1587" s="63">
        <v>12</v>
      </c>
      <c r="Q1587" s="62" t="s">
        <v>282</v>
      </c>
      <c r="R1587" s="61" t="s">
        <v>21</v>
      </c>
      <c r="S1587" s="53" t="s">
        <v>73</v>
      </c>
      <c r="T1587" s="44" t="s">
        <v>72</v>
      </c>
      <c r="U1587" s="44"/>
      <c r="V1587" s="44" t="s">
        <v>572</v>
      </c>
      <c r="W1587" s="44"/>
      <c r="Y1587" s="13" t="s">
        <v>0</v>
      </c>
    </row>
    <row r="1588" spans="1:25" hidden="1" x14ac:dyDescent="0.25">
      <c r="A1588" s="67" t="s">
        <v>571</v>
      </c>
      <c r="B1588" s="44" t="s">
        <v>65</v>
      </c>
      <c r="C1588" s="44" t="s">
        <v>459</v>
      </c>
      <c r="D1588" s="44" t="s">
        <v>570</v>
      </c>
      <c r="E1588" s="44" t="s">
        <v>569</v>
      </c>
      <c r="F1588" s="10" t="s">
        <v>61</v>
      </c>
      <c r="G1588" s="10" t="str">
        <f>_xlfn.IFNA(VLOOKUP($A1588,'[1]Engaged Deals'!$A:$J,2,FALSE),"No")</f>
        <v>No</v>
      </c>
      <c r="H1588" s="10" t="s">
        <v>11</v>
      </c>
      <c r="I1588" s="44" t="s">
        <v>59</v>
      </c>
      <c r="J1588" s="66">
        <v>42853</v>
      </c>
      <c r="K1588" s="65" t="s">
        <v>568</v>
      </c>
      <c r="L1588" s="44" t="s">
        <v>8</v>
      </c>
      <c r="M1588" s="62">
        <v>42853</v>
      </c>
      <c r="N1588" s="64">
        <v>75000</v>
      </c>
      <c r="O1588" s="7">
        <f>N1588/1000000</f>
        <v>7.4999999999999997E-2</v>
      </c>
      <c r="P1588" s="63">
        <v>12</v>
      </c>
      <c r="Q1588" s="62" t="s">
        <v>567</v>
      </c>
      <c r="R1588" s="61" t="s">
        <v>281</v>
      </c>
      <c r="S1588" s="44" t="s">
        <v>107</v>
      </c>
      <c r="T1588" s="44" t="s">
        <v>106</v>
      </c>
      <c r="U1588" s="44" t="s">
        <v>105</v>
      </c>
      <c r="V1588" s="44" t="s">
        <v>566</v>
      </c>
      <c r="W1588" s="44" t="s">
        <v>151</v>
      </c>
      <c r="Y1588" s="13" t="s">
        <v>0</v>
      </c>
    </row>
    <row r="1589" spans="1:25" hidden="1" x14ac:dyDescent="0.25">
      <c r="A1589" s="44" t="s">
        <v>565</v>
      </c>
      <c r="B1589" s="44" t="s">
        <v>32</v>
      </c>
      <c r="C1589" s="44" t="s">
        <v>31</v>
      </c>
      <c r="D1589" s="44" t="s">
        <v>564</v>
      </c>
      <c r="E1589" s="44" t="s">
        <v>563</v>
      </c>
      <c r="F1589" s="10" t="s">
        <v>28</v>
      </c>
      <c r="G1589" s="10" t="str">
        <f>_xlfn.IFNA(VLOOKUP($A1589,'[1]Engaged Deals'!$A:$J,2,FALSE),"No")</f>
        <v>No</v>
      </c>
      <c r="H1589" s="10" t="s">
        <v>97</v>
      </c>
      <c r="I1589" s="44" t="s">
        <v>26</v>
      </c>
      <c r="J1589" s="66">
        <v>42824</v>
      </c>
      <c r="K1589" s="65" t="s">
        <v>562</v>
      </c>
      <c r="L1589" s="44" t="s">
        <v>144</v>
      </c>
      <c r="M1589" s="62">
        <v>42824</v>
      </c>
      <c r="N1589" s="64">
        <v>222573</v>
      </c>
      <c r="O1589" s="7">
        <f>N1589/1000000</f>
        <v>0.22257299999999999</v>
      </c>
      <c r="P1589" s="61">
        <v>12</v>
      </c>
      <c r="Q1589" s="62" t="s">
        <v>7</v>
      </c>
      <c r="R1589" s="44" t="s">
        <v>142</v>
      </c>
      <c r="S1589" s="53" t="s">
        <v>47</v>
      </c>
      <c r="T1589" s="44" t="s">
        <v>162</v>
      </c>
      <c r="U1589" s="44" t="s">
        <v>214</v>
      </c>
      <c r="V1589" s="44" t="s">
        <v>561</v>
      </c>
      <c r="W1589" s="44" t="s">
        <v>229</v>
      </c>
      <c r="Y1589" s="13" t="s">
        <v>0</v>
      </c>
    </row>
    <row r="1590" spans="1:25" x14ac:dyDescent="0.25">
      <c r="A1590" s="67" t="s">
        <v>560</v>
      </c>
      <c r="B1590" s="44" t="s">
        <v>32</v>
      </c>
      <c r="C1590" s="44" t="s">
        <v>41</v>
      </c>
      <c r="D1590" s="44" t="s">
        <v>559</v>
      </c>
      <c r="E1590" s="44" t="s">
        <v>558</v>
      </c>
      <c r="F1590" s="10" t="s">
        <v>98</v>
      </c>
      <c r="G1590" s="10" t="str">
        <f>_xlfn.IFNA(VLOOKUP($A1590,'[1]Engaged Deals'!$A:$J,2,FALSE),"No")</f>
        <v>Yes</v>
      </c>
      <c r="H1590" s="10" t="s">
        <v>11</v>
      </c>
      <c r="I1590" s="44" t="s">
        <v>557</v>
      </c>
      <c r="J1590" s="66">
        <v>42909</v>
      </c>
      <c r="K1590" s="65" t="s">
        <v>556</v>
      </c>
      <c r="L1590" s="44" t="s">
        <v>8</v>
      </c>
      <c r="M1590" s="62">
        <v>42909</v>
      </c>
      <c r="N1590" s="64">
        <v>650000</v>
      </c>
      <c r="O1590" s="7">
        <f>N1590/1000000</f>
        <v>0.65</v>
      </c>
      <c r="P1590" s="63">
        <v>6</v>
      </c>
      <c r="Q1590" s="62" t="s">
        <v>7</v>
      </c>
      <c r="R1590" s="61" t="s">
        <v>6</v>
      </c>
      <c r="S1590" s="44" t="s">
        <v>47</v>
      </c>
      <c r="T1590" s="44" t="s">
        <v>162</v>
      </c>
      <c r="U1590" s="44" t="s">
        <v>214</v>
      </c>
      <c r="V1590" s="44" t="s">
        <v>555</v>
      </c>
      <c r="W1590" s="44" t="s">
        <v>115</v>
      </c>
      <c r="Y1590" s="13" t="s">
        <v>0</v>
      </c>
    </row>
    <row r="1591" spans="1:25" hidden="1" x14ac:dyDescent="0.25">
      <c r="A1591" s="67" t="s">
        <v>554</v>
      </c>
      <c r="B1591" s="44" t="s">
        <v>32</v>
      </c>
      <c r="C1591" s="44" t="s">
        <v>190</v>
      </c>
      <c r="D1591" s="44" t="s">
        <v>553</v>
      </c>
      <c r="E1591" s="44" t="s">
        <v>552</v>
      </c>
      <c r="F1591" s="10" t="s">
        <v>12</v>
      </c>
      <c r="G1591" s="10" t="str">
        <f>_xlfn.IFNA(VLOOKUP($A1591,'[1]Engaged Deals'!$A:$J,2,FALSE),"No")</f>
        <v>No</v>
      </c>
      <c r="H1591" s="10" t="s">
        <v>27</v>
      </c>
      <c r="I1591" s="44" t="s">
        <v>10</v>
      </c>
      <c r="J1591" s="66">
        <v>42992</v>
      </c>
      <c r="K1591" s="65" t="s">
        <v>551</v>
      </c>
      <c r="L1591" s="44" t="s">
        <v>24</v>
      </c>
      <c r="M1591" s="66">
        <v>42992</v>
      </c>
      <c r="N1591" s="64">
        <v>100000</v>
      </c>
      <c r="O1591" s="7">
        <f>N1591/1000000</f>
        <v>0.1</v>
      </c>
      <c r="P1591" s="63">
        <v>12</v>
      </c>
      <c r="Q1591" s="62" t="s">
        <v>518</v>
      </c>
      <c r="R1591" s="61" t="s">
        <v>21</v>
      </c>
      <c r="S1591" s="44" t="s">
        <v>47</v>
      </c>
      <c r="T1591" s="44" t="s">
        <v>162</v>
      </c>
      <c r="U1591" s="44" t="s">
        <v>214</v>
      </c>
      <c r="V1591" s="44" t="s">
        <v>40</v>
      </c>
      <c r="W1591" s="44" t="s">
        <v>229</v>
      </c>
      <c r="Y1591" s="13" t="s">
        <v>0</v>
      </c>
    </row>
    <row r="1592" spans="1:25" hidden="1" x14ac:dyDescent="0.25">
      <c r="A1592" s="67" t="s">
        <v>550</v>
      </c>
      <c r="B1592" s="44" t="s">
        <v>32</v>
      </c>
      <c r="C1592" s="44" t="s">
        <v>31</v>
      </c>
      <c r="D1592" s="44" t="s">
        <v>549</v>
      </c>
      <c r="E1592" s="44" t="s">
        <v>548</v>
      </c>
      <c r="F1592" s="10" t="s">
        <v>61</v>
      </c>
      <c r="G1592" s="10" t="str">
        <f>_xlfn.IFNA(VLOOKUP($A1592,'[1]Engaged Deals'!$A:$J,2,FALSE),"No")</f>
        <v>No</v>
      </c>
      <c r="H1592" s="10" t="s">
        <v>27</v>
      </c>
      <c r="I1592" s="44" t="s">
        <v>119</v>
      </c>
      <c r="J1592" s="66">
        <v>43000</v>
      </c>
      <c r="K1592" s="65" t="s">
        <v>547</v>
      </c>
      <c r="L1592" s="44" t="s">
        <v>24</v>
      </c>
      <c r="M1592" s="66">
        <v>43000</v>
      </c>
      <c r="N1592" s="64">
        <v>200000</v>
      </c>
      <c r="O1592" s="7">
        <f>N1592/1000000</f>
        <v>0.2</v>
      </c>
      <c r="P1592" s="63">
        <v>12</v>
      </c>
      <c r="Q1592" s="62" t="s">
        <v>546</v>
      </c>
      <c r="R1592" s="61" t="s">
        <v>6</v>
      </c>
      <c r="S1592" s="44" t="s">
        <v>47</v>
      </c>
      <c r="T1592" s="44" t="s">
        <v>162</v>
      </c>
      <c r="U1592" s="44" t="s">
        <v>214</v>
      </c>
      <c r="V1592" s="44" t="s">
        <v>545</v>
      </c>
      <c r="W1592" s="44"/>
      <c r="Y1592" s="13" t="s">
        <v>0</v>
      </c>
    </row>
    <row r="1593" spans="1:25" hidden="1" x14ac:dyDescent="0.25">
      <c r="A1593" s="67" t="s">
        <v>544</v>
      </c>
      <c r="B1593" s="44" t="s">
        <v>65</v>
      </c>
      <c r="C1593" s="44" t="s">
        <v>390</v>
      </c>
      <c r="D1593" s="44" t="s">
        <v>543</v>
      </c>
      <c r="E1593" s="44" t="s">
        <v>542</v>
      </c>
      <c r="F1593" s="10" t="s">
        <v>12</v>
      </c>
      <c r="G1593" s="10" t="str">
        <f>_xlfn.IFNA(VLOOKUP($A1593,'[1]Engaged Deals'!$A:$J,2,FALSE),"No")</f>
        <v>No</v>
      </c>
      <c r="H1593" s="10" t="s">
        <v>60</v>
      </c>
      <c r="I1593" s="44" t="s">
        <v>10</v>
      </c>
      <c r="J1593" s="66">
        <v>43098</v>
      </c>
      <c r="K1593" s="65" t="s">
        <v>541</v>
      </c>
      <c r="L1593" s="44" t="s">
        <v>24</v>
      </c>
      <c r="M1593" s="62">
        <v>43098</v>
      </c>
      <c r="N1593" s="64">
        <v>33334</v>
      </c>
      <c r="O1593" s="7">
        <f>N1593/1000000</f>
        <v>3.3334000000000003E-2</v>
      </c>
      <c r="P1593" s="63">
        <v>12</v>
      </c>
      <c r="Q1593" s="62" t="s">
        <v>540</v>
      </c>
      <c r="R1593" s="61" t="s">
        <v>21</v>
      </c>
      <c r="S1593" s="44" t="s">
        <v>47</v>
      </c>
      <c r="T1593" s="44" t="s">
        <v>46</v>
      </c>
      <c r="U1593" s="44" t="s">
        <v>539</v>
      </c>
      <c r="V1593" s="44" t="s">
        <v>538</v>
      </c>
      <c r="W1593" s="44" t="s">
        <v>168</v>
      </c>
      <c r="Y1593" s="13" t="s">
        <v>0</v>
      </c>
    </row>
    <row r="1594" spans="1:25" hidden="1" x14ac:dyDescent="0.25">
      <c r="A1594" s="81" t="s">
        <v>537</v>
      </c>
      <c r="B1594" s="74" t="s">
        <v>32</v>
      </c>
      <c r="C1594" s="74" t="s">
        <v>101</v>
      </c>
      <c r="D1594" s="74" t="s">
        <v>536</v>
      </c>
      <c r="E1594" s="74" t="s">
        <v>535</v>
      </c>
      <c r="F1594" s="10" t="s">
        <v>12</v>
      </c>
      <c r="G1594" s="10" t="str">
        <f>_xlfn.IFNA(VLOOKUP($A1594,'[1]Engaged Deals'!$A:$J,2,FALSE),"No")</f>
        <v>No</v>
      </c>
      <c r="H1594" s="10" t="s">
        <v>27</v>
      </c>
      <c r="I1594" s="74" t="s">
        <v>10</v>
      </c>
      <c r="J1594" s="79">
        <v>43008</v>
      </c>
      <c r="K1594" s="80" t="s">
        <v>534</v>
      </c>
      <c r="L1594" s="74" t="s">
        <v>8</v>
      </c>
      <c r="M1594" s="79">
        <v>43008</v>
      </c>
      <c r="N1594" s="78">
        <v>500000</v>
      </c>
      <c r="O1594" s="7">
        <f>N1594/1000000</f>
        <v>0.5</v>
      </c>
      <c r="P1594" s="77">
        <v>12</v>
      </c>
      <c r="Q1594" s="76" t="s">
        <v>135</v>
      </c>
      <c r="R1594" s="75" t="s">
        <v>21</v>
      </c>
      <c r="S1594" s="74" t="s">
        <v>47</v>
      </c>
      <c r="T1594" s="74" t="s">
        <v>162</v>
      </c>
      <c r="U1594" s="74" t="s">
        <v>214</v>
      </c>
      <c r="V1594" s="44" t="s">
        <v>89</v>
      </c>
      <c r="W1594" s="44" t="s">
        <v>160</v>
      </c>
      <c r="Y1594" s="13" t="s">
        <v>0</v>
      </c>
    </row>
    <row r="1595" spans="1:25" hidden="1" x14ac:dyDescent="0.25">
      <c r="A1595" s="67" t="s">
        <v>533</v>
      </c>
      <c r="B1595" s="44" t="s">
        <v>532</v>
      </c>
      <c r="C1595" s="44" t="s">
        <v>531</v>
      </c>
      <c r="D1595" s="44" t="s">
        <v>530</v>
      </c>
      <c r="E1595" s="44" t="s">
        <v>57</v>
      </c>
      <c r="F1595" s="10" t="s">
        <v>61</v>
      </c>
      <c r="G1595" s="10" t="str">
        <f>_xlfn.IFNA(VLOOKUP($A1595,'[1]Engaged Deals'!$A:$J,2,FALSE),"No")</f>
        <v>No</v>
      </c>
      <c r="H1595" s="10" t="s">
        <v>27</v>
      </c>
      <c r="I1595" s="44" t="s">
        <v>59</v>
      </c>
      <c r="J1595" s="66">
        <v>42992</v>
      </c>
      <c r="K1595" s="65" t="s">
        <v>529</v>
      </c>
      <c r="L1595" s="44" t="s">
        <v>8</v>
      </c>
      <c r="M1595" s="66">
        <v>42992</v>
      </c>
      <c r="N1595" s="64">
        <v>150000</v>
      </c>
      <c r="O1595" s="7">
        <f>N1595/1000000</f>
        <v>0.15</v>
      </c>
      <c r="P1595" s="63">
        <v>12</v>
      </c>
      <c r="Q1595" s="62" t="s">
        <v>135</v>
      </c>
      <c r="R1595" s="61" t="s">
        <v>21</v>
      </c>
      <c r="S1595" s="44" t="s">
        <v>73</v>
      </c>
      <c r="T1595" s="44" t="s">
        <v>72</v>
      </c>
      <c r="U1595" s="44" t="s">
        <v>346</v>
      </c>
      <c r="V1595" s="44" t="s">
        <v>528</v>
      </c>
      <c r="W1595" s="44" t="s">
        <v>160</v>
      </c>
      <c r="Y1595" s="13" t="s">
        <v>0</v>
      </c>
    </row>
    <row r="1596" spans="1:25" hidden="1" x14ac:dyDescent="0.25">
      <c r="A1596" s="67" t="s">
        <v>527</v>
      </c>
      <c r="B1596" s="44" t="s">
        <v>65</v>
      </c>
      <c r="C1596" s="44" t="s">
        <v>390</v>
      </c>
      <c r="D1596" s="44" t="s">
        <v>526</v>
      </c>
      <c r="E1596" s="44" t="s">
        <v>525</v>
      </c>
      <c r="F1596" s="10" t="s">
        <v>28</v>
      </c>
      <c r="G1596" s="10" t="str">
        <f>_xlfn.IFNA(VLOOKUP($A1596,'[1]Engaged Deals'!$A:$J,2,FALSE),"No")</f>
        <v>No</v>
      </c>
      <c r="H1596" s="10" t="s">
        <v>27</v>
      </c>
      <c r="I1596" s="44" t="s">
        <v>26</v>
      </c>
      <c r="J1596" s="66">
        <v>42964</v>
      </c>
      <c r="K1596" s="65" t="s">
        <v>524</v>
      </c>
      <c r="L1596" s="44" t="s">
        <v>24</v>
      </c>
      <c r="M1596" s="61"/>
      <c r="N1596" s="64"/>
      <c r="O1596" s="7">
        <f>N1596/1000000</f>
        <v>0</v>
      </c>
      <c r="P1596" s="63"/>
      <c r="Q1596" s="62"/>
      <c r="R1596" s="61"/>
      <c r="S1596" s="44"/>
      <c r="T1596" s="44"/>
      <c r="U1596" s="44"/>
      <c r="V1596" s="44" t="s">
        <v>523</v>
      </c>
      <c r="W1596" s="44"/>
      <c r="Y1596" s="13" t="s">
        <v>0</v>
      </c>
    </row>
    <row r="1597" spans="1:25" x14ac:dyDescent="0.25">
      <c r="A1597" s="67" t="s">
        <v>522</v>
      </c>
      <c r="B1597" s="44" t="s">
        <v>65</v>
      </c>
      <c r="C1597" s="44" t="s">
        <v>459</v>
      </c>
      <c r="D1597" s="44" t="s">
        <v>521</v>
      </c>
      <c r="E1597" s="44" t="s">
        <v>520</v>
      </c>
      <c r="F1597" s="10" t="s">
        <v>98</v>
      </c>
      <c r="G1597" s="10" t="str">
        <f>_xlfn.IFNA(VLOOKUP($A1597,'[1]Engaged Deals'!$A:$J,2,FALSE),"No")</f>
        <v>No</v>
      </c>
      <c r="H1597" s="10" t="s">
        <v>11</v>
      </c>
      <c r="I1597" s="44" t="s">
        <v>96</v>
      </c>
      <c r="J1597" s="66">
        <v>42872</v>
      </c>
      <c r="K1597" s="65" t="s">
        <v>519</v>
      </c>
      <c r="L1597" s="44" t="s">
        <v>24</v>
      </c>
      <c r="M1597" s="62">
        <v>42887</v>
      </c>
      <c r="N1597" s="64">
        <v>150000</v>
      </c>
      <c r="O1597" s="7">
        <f>N1597/1000000</f>
        <v>0.15</v>
      </c>
      <c r="P1597" s="63">
        <v>2</v>
      </c>
      <c r="Q1597" s="62" t="s">
        <v>518</v>
      </c>
      <c r="R1597" s="61" t="s">
        <v>6</v>
      </c>
      <c r="S1597" s="44" t="s">
        <v>47</v>
      </c>
      <c r="T1597" s="44" t="s">
        <v>162</v>
      </c>
      <c r="U1597" s="44"/>
      <c r="V1597" s="44" t="s">
        <v>517</v>
      </c>
      <c r="W1597" s="44" t="s">
        <v>516</v>
      </c>
      <c r="Y1597" s="13" t="s">
        <v>0</v>
      </c>
    </row>
    <row r="1598" spans="1:25" hidden="1" x14ac:dyDescent="0.25">
      <c r="A1598" s="82" t="s">
        <v>515</v>
      </c>
      <c r="B1598" s="82" t="s">
        <v>65</v>
      </c>
      <c r="C1598" s="82" t="s">
        <v>459</v>
      </c>
      <c r="D1598" s="82" t="s">
        <v>514</v>
      </c>
      <c r="E1598" s="82" t="s">
        <v>513</v>
      </c>
      <c r="F1598" s="10" t="s">
        <v>61</v>
      </c>
      <c r="G1598" s="10" t="str">
        <f>_xlfn.IFNA(VLOOKUP($A1598,'[1]Engaged Deals'!$A:$J,2,FALSE),"No")</f>
        <v>No</v>
      </c>
      <c r="H1598" s="10" t="s">
        <v>11</v>
      </c>
      <c r="I1598" s="82" t="s">
        <v>59</v>
      </c>
      <c r="J1598" s="84">
        <v>42884</v>
      </c>
      <c r="K1598" s="87">
        <v>42794</v>
      </c>
      <c r="L1598" s="82" t="s">
        <v>8</v>
      </c>
      <c r="M1598" s="87">
        <v>42884</v>
      </c>
      <c r="N1598" s="86">
        <v>100000</v>
      </c>
      <c r="O1598" s="7">
        <f>N1598/1000000</f>
        <v>0.1</v>
      </c>
      <c r="P1598" s="85">
        <v>12</v>
      </c>
      <c r="Q1598" s="84">
        <v>42803</v>
      </c>
      <c r="R1598" s="83" t="s">
        <v>281</v>
      </c>
      <c r="S1598" s="44" t="s">
        <v>107</v>
      </c>
      <c r="T1598" s="82" t="s">
        <v>512</v>
      </c>
      <c r="U1598" s="82" t="s">
        <v>105</v>
      </c>
      <c r="V1598" s="82" t="s">
        <v>511</v>
      </c>
      <c r="W1598" s="82" t="s">
        <v>510</v>
      </c>
      <c r="Y1598" s="13" t="s">
        <v>0</v>
      </c>
    </row>
    <row r="1599" spans="1:25" hidden="1" x14ac:dyDescent="0.25">
      <c r="A1599" s="67" t="s">
        <v>509</v>
      </c>
      <c r="B1599" s="44" t="s">
        <v>149</v>
      </c>
      <c r="C1599" s="44" t="s">
        <v>148</v>
      </c>
      <c r="D1599" s="44" t="s">
        <v>508</v>
      </c>
      <c r="E1599" s="44" t="s">
        <v>507</v>
      </c>
      <c r="F1599" s="10" t="s">
        <v>269</v>
      </c>
      <c r="G1599" s="10" t="str">
        <f>_xlfn.IFNA(VLOOKUP($A1599,'[1]Engaged Deals'!$A:$J,2,FALSE),"No")</f>
        <v>No</v>
      </c>
      <c r="H1599" s="10" t="s">
        <v>11</v>
      </c>
      <c r="I1599" s="44" t="s">
        <v>268</v>
      </c>
      <c r="J1599" s="66">
        <v>42916</v>
      </c>
      <c r="K1599" s="65" t="s">
        <v>506</v>
      </c>
      <c r="L1599" s="44" t="s">
        <v>109</v>
      </c>
      <c r="M1599" s="62">
        <v>42916</v>
      </c>
      <c r="N1599" s="64">
        <v>150000</v>
      </c>
      <c r="O1599" s="7">
        <f>N1599/1000000</f>
        <v>0.15</v>
      </c>
      <c r="P1599" s="63">
        <v>1</v>
      </c>
      <c r="Q1599" s="62" t="s">
        <v>412</v>
      </c>
      <c r="R1599" s="61" t="s">
        <v>21</v>
      </c>
      <c r="S1599" s="44" t="s">
        <v>172</v>
      </c>
      <c r="T1599" s="44" t="s">
        <v>171</v>
      </c>
      <c r="U1599" s="44"/>
      <c r="V1599" s="44" t="s">
        <v>505</v>
      </c>
      <c r="W1599" s="44" t="s">
        <v>160</v>
      </c>
      <c r="Y1599" s="13" t="s">
        <v>0</v>
      </c>
    </row>
    <row r="1600" spans="1:25" hidden="1" x14ac:dyDescent="0.25">
      <c r="A1600" s="67" t="s">
        <v>504</v>
      </c>
      <c r="B1600" s="44" t="s">
        <v>32</v>
      </c>
      <c r="C1600" s="44" t="s">
        <v>31</v>
      </c>
      <c r="D1600" s="44" t="s">
        <v>503</v>
      </c>
      <c r="E1600" s="44" t="s">
        <v>502</v>
      </c>
      <c r="F1600" s="10" t="s">
        <v>28</v>
      </c>
      <c r="G1600" s="10" t="str">
        <f>_xlfn.IFNA(VLOOKUP($A1600,'[1]Engaged Deals'!$A:$J,2,FALSE),"No")</f>
        <v>No</v>
      </c>
      <c r="H1600" s="10" t="s">
        <v>11</v>
      </c>
      <c r="I1600" s="44" t="s">
        <v>26</v>
      </c>
      <c r="J1600" s="66">
        <v>42884</v>
      </c>
      <c r="K1600" s="65" t="s">
        <v>501</v>
      </c>
      <c r="L1600" s="44" t="s">
        <v>8</v>
      </c>
      <c r="M1600" s="62">
        <v>42884</v>
      </c>
      <c r="N1600" s="64">
        <v>50000</v>
      </c>
      <c r="O1600" s="7">
        <f>N1600/1000000</f>
        <v>0.05</v>
      </c>
      <c r="P1600" s="63">
        <v>12</v>
      </c>
      <c r="Q1600" s="62" t="s">
        <v>7</v>
      </c>
      <c r="R1600" s="61" t="s">
        <v>21</v>
      </c>
      <c r="S1600" s="44" t="s">
        <v>73</v>
      </c>
      <c r="T1600" s="44" t="s">
        <v>221</v>
      </c>
      <c r="U1600" s="44" t="s">
        <v>227</v>
      </c>
      <c r="V1600" s="44" t="s">
        <v>500</v>
      </c>
      <c r="W1600" s="44" t="s">
        <v>160</v>
      </c>
      <c r="Y1600" s="13" t="s">
        <v>0</v>
      </c>
    </row>
    <row r="1601" spans="1:25" hidden="1" x14ac:dyDescent="0.25">
      <c r="A1601" s="67" t="s">
        <v>499</v>
      </c>
      <c r="B1601" s="44" t="s">
        <v>149</v>
      </c>
      <c r="C1601" s="44" t="s">
        <v>207</v>
      </c>
      <c r="D1601" s="44" t="s">
        <v>498</v>
      </c>
      <c r="E1601" s="44" t="s">
        <v>57</v>
      </c>
      <c r="F1601" s="10" t="s">
        <v>12</v>
      </c>
      <c r="G1601" s="10" t="str">
        <f>_xlfn.IFNA(VLOOKUP($A1601,'[1]Engaged Deals'!$A:$J,2,FALSE),"No")</f>
        <v>No</v>
      </c>
      <c r="H1601" s="10" t="s">
        <v>27</v>
      </c>
      <c r="I1601" s="44" t="s">
        <v>10</v>
      </c>
      <c r="J1601" s="66">
        <v>42997</v>
      </c>
      <c r="K1601" s="65" t="s">
        <v>497</v>
      </c>
      <c r="L1601" s="44" t="s">
        <v>24</v>
      </c>
      <c r="M1601" s="66">
        <v>42997</v>
      </c>
      <c r="N1601" s="64">
        <v>62000</v>
      </c>
      <c r="O1601" s="7">
        <f>N1601/1000000</f>
        <v>6.2E-2</v>
      </c>
      <c r="P1601" s="63">
        <v>12</v>
      </c>
      <c r="Q1601" s="62" t="s">
        <v>496</v>
      </c>
      <c r="R1601" s="61" t="s">
        <v>6</v>
      </c>
      <c r="S1601" s="44" t="s">
        <v>47</v>
      </c>
      <c r="T1601" s="44" t="s">
        <v>91</v>
      </c>
      <c r="U1601" s="44"/>
      <c r="V1601" s="44" t="s">
        <v>495</v>
      </c>
      <c r="W1601" s="44" t="s">
        <v>115</v>
      </c>
      <c r="Y1601" s="13" t="s">
        <v>0</v>
      </c>
    </row>
    <row r="1602" spans="1:25" hidden="1" x14ac:dyDescent="0.25">
      <c r="A1602" s="81" t="s">
        <v>490</v>
      </c>
      <c r="B1602" s="74" t="s">
        <v>52</v>
      </c>
      <c r="C1602" s="74" t="s">
        <v>52</v>
      </c>
      <c r="D1602" s="74" t="s">
        <v>489</v>
      </c>
      <c r="E1602" s="74" t="s">
        <v>488</v>
      </c>
      <c r="F1602" s="10" t="s">
        <v>61</v>
      </c>
      <c r="G1602" s="10" t="str">
        <f>_xlfn.IFNA(VLOOKUP($A1602,'[1]Engaged Deals'!$A:$J,2,FALSE),"No")</f>
        <v>No</v>
      </c>
      <c r="H1602" s="10" t="s">
        <v>27</v>
      </c>
      <c r="I1602" s="74" t="s">
        <v>119</v>
      </c>
      <c r="J1602" s="79">
        <v>43006</v>
      </c>
      <c r="K1602" s="80" t="s">
        <v>487</v>
      </c>
      <c r="L1602" s="74" t="s">
        <v>8</v>
      </c>
      <c r="M1602" s="79">
        <v>43094</v>
      </c>
      <c r="N1602" s="78">
        <v>500000</v>
      </c>
      <c r="O1602" s="7">
        <f>N1602/1000000</f>
        <v>0.5</v>
      </c>
      <c r="P1602" s="77">
        <v>1</v>
      </c>
      <c r="Q1602" s="76" t="s">
        <v>7</v>
      </c>
      <c r="R1602" s="75" t="s">
        <v>6</v>
      </c>
      <c r="S1602" s="74" t="s">
        <v>73</v>
      </c>
      <c r="T1602" s="74" t="s">
        <v>221</v>
      </c>
      <c r="U1602" s="74" t="s">
        <v>494</v>
      </c>
      <c r="V1602" s="44" t="s">
        <v>485</v>
      </c>
      <c r="W1602" s="44" t="s">
        <v>484</v>
      </c>
      <c r="Y1602" s="13" t="s">
        <v>0</v>
      </c>
    </row>
    <row r="1603" spans="1:25" hidden="1" x14ac:dyDescent="0.25">
      <c r="A1603" s="81" t="s">
        <v>490</v>
      </c>
      <c r="B1603" s="74" t="s">
        <v>52</v>
      </c>
      <c r="C1603" s="74" t="s">
        <v>52</v>
      </c>
      <c r="D1603" s="74" t="s">
        <v>489</v>
      </c>
      <c r="E1603" s="74" t="s">
        <v>488</v>
      </c>
      <c r="F1603" s="10" t="s">
        <v>61</v>
      </c>
      <c r="G1603" s="10" t="str">
        <f>_xlfn.IFNA(VLOOKUP($A1603,'[1]Engaged Deals'!$A:$J,2,FALSE),"No")</f>
        <v>No</v>
      </c>
      <c r="H1603" s="10" t="s">
        <v>27</v>
      </c>
      <c r="I1603" s="74" t="s">
        <v>119</v>
      </c>
      <c r="J1603" s="79">
        <v>43006</v>
      </c>
      <c r="K1603" s="80" t="s">
        <v>487</v>
      </c>
      <c r="L1603" s="74" t="s">
        <v>8</v>
      </c>
      <c r="M1603" s="79">
        <v>43091</v>
      </c>
      <c r="N1603" s="78">
        <v>500000</v>
      </c>
      <c r="O1603" s="7">
        <f>N1603/1000000</f>
        <v>0.5</v>
      </c>
      <c r="P1603" s="77">
        <v>1</v>
      </c>
      <c r="Q1603" s="76" t="s">
        <v>7</v>
      </c>
      <c r="R1603" s="75" t="s">
        <v>6</v>
      </c>
      <c r="S1603" s="74" t="s">
        <v>493</v>
      </c>
      <c r="T1603" s="74" t="s">
        <v>492</v>
      </c>
      <c r="U1603" s="74" t="s">
        <v>491</v>
      </c>
      <c r="V1603" s="44" t="s">
        <v>485</v>
      </c>
      <c r="W1603" s="44" t="s">
        <v>484</v>
      </c>
      <c r="Y1603" s="13" t="s">
        <v>0</v>
      </c>
    </row>
    <row r="1604" spans="1:25" hidden="1" x14ac:dyDescent="0.25">
      <c r="A1604" s="81" t="s">
        <v>490</v>
      </c>
      <c r="B1604" s="74" t="s">
        <v>52</v>
      </c>
      <c r="C1604" s="74" t="s">
        <v>52</v>
      </c>
      <c r="D1604" s="74" t="s">
        <v>489</v>
      </c>
      <c r="E1604" s="74" t="s">
        <v>488</v>
      </c>
      <c r="F1604" s="10" t="s">
        <v>61</v>
      </c>
      <c r="G1604" s="10" t="str">
        <f>_xlfn.IFNA(VLOOKUP($A1604,'[1]Engaged Deals'!$A:$J,2,FALSE),"No")</f>
        <v>No</v>
      </c>
      <c r="H1604" s="10" t="s">
        <v>27</v>
      </c>
      <c r="I1604" s="74" t="s">
        <v>119</v>
      </c>
      <c r="J1604" s="79">
        <v>43006</v>
      </c>
      <c r="K1604" s="80" t="s">
        <v>487</v>
      </c>
      <c r="L1604" s="74" t="s">
        <v>8</v>
      </c>
      <c r="M1604" s="79">
        <v>43006</v>
      </c>
      <c r="N1604" s="78">
        <v>500000</v>
      </c>
      <c r="O1604" s="7">
        <f>N1604/1000000</f>
        <v>0.5</v>
      </c>
      <c r="P1604" s="77">
        <v>12</v>
      </c>
      <c r="Q1604" s="76" t="s">
        <v>135</v>
      </c>
      <c r="R1604" s="75" t="s">
        <v>6</v>
      </c>
      <c r="S1604" s="74" t="s">
        <v>73</v>
      </c>
      <c r="T1604" s="74" t="s">
        <v>72</v>
      </c>
      <c r="U1604" s="74" t="s">
        <v>486</v>
      </c>
      <c r="V1604" s="44" t="s">
        <v>485</v>
      </c>
      <c r="W1604" s="44" t="s">
        <v>484</v>
      </c>
      <c r="Y1604" s="13" t="s">
        <v>0</v>
      </c>
    </row>
    <row r="1605" spans="1:25" hidden="1" x14ac:dyDescent="0.25">
      <c r="A1605" s="67" t="s">
        <v>483</v>
      </c>
      <c r="B1605" s="44" t="s">
        <v>32</v>
      </c>
      <c r="C1605" s="44" t="s">
        <v>424</v>
      </c>
      <c r="D1605" s="44" t="s">
        <v>482</v>
      </c>
      <c r="E1605" s="44" t="s">
        <v>481</v>
      </c>
      <c r="F1605" s="10" t="s">
        <v>28</v>
      </c>
      <c r="G1605" s="10" t="str">
        <f>_xlfn.IFNA(VLOOKUP($A1605,'[1]Engaged Deals'!$A:$J,2,FALSE),"No")</f>
        <v>No</v>
      </c>
      <c r="H1605" s="10" t="s">
        <v>11</v>
      </c>
      <c r="I1605" s="44" t="s">
        <v>26</v>
      </c>
      <c r="J1605" s="66">
        <v>42916</v>
      </c>
      <c r="K1605" s="65" t="s">
        <v>480</v>
      </c>
      <c r="L1605" s="44" t="s">
        <v>8</v>
      </c>
      <c r="M1605" s="62">
        <v>42916</v>
      </c>
      <c r="N1605" s="64">
        <v>31000</v>
      </c>
      <c r="O1605" s="7">
        <f>N1605/1000000</f>
        <v>3.1E-2</v>
      </c>
      <c r="P1605" s="63">
        <v>1</v>
      </c>
      <c r="Q1605" s="62" t="s">
        <v>282</v>
      </c>
      <c r="R1605" s="61" t="s">
        <v>21</v>
      </c>
      <c r="S1605" s="44" t="s">
        <v>73</v>
      </c>
      <c r="T1605" s="44" t="s">
        <v>312</v>
      </c>
      <c r="U1605" s="44" t="s">
        <v>311</v>
      </c>
      <c r="V1605" s="44" t="s">
        <v>479</v>
      </c>
      <c r="W1605" s="44" t="s">
        <v>115</v>
      </c>
      <c r="Y1605" s="13" t="s">
        <v>0</v>
      </c>
    </row>
    <row r="1606" spans="1:25" hidden="1" x14ac:dyDescent="0.25">
      <c r="A1606" s="67" t="s">
        <v>478</v>
      </c>
      <c r="B1606" s="44" t="s">
        <v>15</v>
      </c>
      <c r="C1606" s="44" t="s">
        <v>15</v>
      </c>
      <c r="D1606" s="44" t="s">
        <v>477</v>
      </c>
      <c r="E1606" s="44" t="s">
        <v>476</v>
      </c>
      <c r="F1606" s="10" t="s">
        <v>28</v>
      </c>
      <c r="G1606" s="10" t="str">
        <f>_xlfn.IFNA(VLOOKUP($A1606,'[1]Engaged Deals'!$A:$J,2,FALSE),"No")</f>
        <v>No</v>
      </c>
      <c r="H1606" s="10" t="s">
        <v>11</v>
      </c>
      <c r="I1606" s="44" t="s">
        <v>26</v>
      </c>
      <c r="J1606" s="66">
        <v>42852</v>
      </c>
      <c r="K1606" s="65" t="s">
        <v>475</v>
      </c>
      <c r="L1606" s="44" t="s">
        <v>24</v>
      </c>
      <c r="M1606" s="62">
        <v>42852</v>
      </c>
      <c r="N1606" s="64">
        <v>50000</v>
      </c>
      <c r="O1606" s="7">
        <f>N1606/1000000</f>
        <v>0.05</v>
      </c>
      <c r="P1606" s="63">
        <v>12</v>
      </c>
      <c r="Q1606" s="62" t="s">
        <v>266</v>
      </c>
      <c r="R1606" s="61" t="s">
        <v>21</v>
      </c>
      <c r="S1606" s="44" t="s">
        <v>47</v>
      </c>
      <c r="T1606" s="44" t="s">
        <v>162</v>
      </c>
      <c r="U1606" s="44" t="s">
        <v>214</v>
      </c>
      <c r="V1606" s="44" t="s">
        <v>474</v>
      </c>
      <c r="W1606" s="44" t="s">
        <v>160</v>
      </c>
      <c r="Y1606" s="13" t="s">
        <v>0</v>
      </c>
    </row>
    <row r="1607" spans="1:25" hidden="1" x14ac:dyDescent="0.25">
      <c r="A1607" s="67" t="s">
        <v>473</v>
      </c>
      <c r="B1607" s="44" t="s">
        <v>149</v>
      </c>
      <c r="C1607" s="44" t="s">
        <v>148</v>
      </c>
      <c r="D1607" s="44" t="s">
        <v>472</v>
      </c>
      <c r="E1607" s="44" t="s">
        <v>471</v>
      </c>
      <c r="F1607" s="10" t="s">
        <v>28</v>
      </c>
      <c r="G1607" s="10" t="str">
        <f>_xlfn.IFNA(VLOOKUP($A1607,'[1]Engaged Deals'!$A:$J,2,FALSE),"No")</f>
        <v>No</v>
      </c>
      <c r="H1607" s="10" t="s">
        <v>11</v>
      </c>
      <c r="I1607" s="44" t="s">
        <v>26</v>
      </c>
      <c r="J1607" s="66">
        <v>42895</v>
      </c>
      <c r="K1607" s="65" t="s">
        <v>470</v>
      </c>
      <c r="L1607" s="44" t="s">
        <v>24</v>
      </c>
      <c r="M1607" s="62">
        <v>42895</v>
      </c>
      <c r="N1607" s="64">
        <v>50000</v>
      </c>
      <c r="O1607" s="7">
        <f>N1607/1000000</f>
        <v>0.05</v>
      </c>
      <c r="P1607" s="63">
        <v>1</v>
      </c>
      <c r="Q1607" s="62" t="s">
        <v>179</v>
      </c>
      <c r="R1607" s="61" t="s">
        <v>6</v>
      </c>
      <c r="S1607" s="44" t="s">
        <v>73</v>
      </c>
      <c r="T1607" s="44" t="s">
        <v>72</v>
      </c>
      <c r="U1607" s="44" t="s">
        <v>469</v>
      </c>
      <c r="V1607" s="44" t="s">
        <v>468</v>
      </c>
      <c r="W1607" s="44"/>
      <c r="Y1607" s="13" t="s">
        <v>0</v>
      </c>
    </row>
    <row r="1608" spans="1:25" hidden="1" x14ac:dyDescent="0.25">
      <c r="A1608" s="67" t="s">
        <v>467</v>
      </c>
      <c r="B1608" s="44" t="s">
        <v>65</v>
      </c>
      <c r="C1608" s="44" t="s">
        <v>158</v>
      </c>
      <c r="D1608" s="44" t="s">
        <v>466</v>
      </c>
      <c r="E1608" s="44" t="s">
        <v>465</v>
      </c>
      <c r="F1608" s="10" t="s">
        <v>28</v>
      </c>
      <c r="G1608" s="10" t="str">
        <f>_xlfn.IFNA(VLOOKUP($A1608,'[1]Engaged Deals'!$A:$J,2,FALSE),"No")</f>
        <v>Yes</v>
      </c>
      <c r="H1608" s="10" t="s">
        <v>11</v>
      </c>
      <c r="I1608" s="44" t="s">
        <v>187</v>
      </c>
      <c r="J1608" s="66">
        <v>42886</v>
      </c>
      <c r="K1608" s="65" t="s">
        <v>464</v>
      </c>
      <c r="L1608" s="44" t="s">
        <v>8</v>
      </c>
      <c r="M1608" s="62">
        <v>42891</v>
      </c>
      <c r="N1608" s="64">
        <v>200000</v>
      </c>
      <c r="O1608" s="7">
        <f>N1608/1000000</f>
        <v>0.2</v>
      </c>
      <c r="P1608" s="63">
        <v>3</v>
      </c>
      <c r="Q1608" s="62" t="s">
        <v>108</v>
      </c>
      <c r="R1608" s="61" t="s">
        <v>142</v>
      </c>
      <c r="S1608" s="44" t="s">
        <v>73</v>
      </c>
      <c r="T1608" s="44" t="s">
        <v>280</v>
      </c>
      <c r="U1608" s="44" t="s">
        <v>444</v>
      </c>
      <c r="V1608" s="44" t="s">
        <v>462</v>
      </c>
      <c r="W1608" s="44" t="s">
        <v>461</v>
      </c>
      <c r="Y1608" s="13" t="s">
        <v>0</v>
      </c>
    </row>
    <row r="1609" spans="1:25" hidden="1" x14ac:dyDescent="0.25">
      <c r="A1609" s="67" t="s">
        <v>467</v>
      </c>
      <c r="B1609" s="44" t="s">
        <v>65</v>
      </c>
      <c r="C1609" s="44" t="s">
        <v>158</v>
      </c>
      <c r="D1609" s="44" t="s">
        <v>466</v>
      </c>
      <c r="E1609" s="44" t="s">
        <v>465</v>
      </c>
      <c r="F1609" s="10" t="s">
        <v>28</v>
      </c>
      <c r="G1609" s="10" t="str">
        <f>_xlfn.IFNA(VLOOKUP($A1609,'[1]Engaged Deals'!$A:$J,2,FALSE),"No")</f>
        <v>Yes</v>
      </c>
      <c r="H1609" s="10" t="s">
        <v>11</v>
      </c>
      <c r="I1609" s="44" t="s">
        <v>187</v>
      </c>
      <c r="J1609" s="66">
        <v>42886</v>
      </c>
      <c r="K1609" s="65" t="s">
        <v>464</v>
      </c>
      <c r="L1609" s="44" t="s">
        <v>8</v>
      </c>
      <c r="M1609" s="62">
        <v>42891</v>
      </c>
      <c r="N1609" s="64">
        <v>200000</v>
      </c>
      <c r="O1609" s="7">
        <f>N1609/1000000</f>
        <v>0.2</v>
      </c>
      <c r="P1609" s="63">
        <v>12</v>
      </c>
      <c r="Q1609" s="62" t="s">
        <v>463</v>
      </c>
      <c r="R1609" s="61" t="s">
        <v>142</v>
      </c>
      <c r="S1609" s="44" t="s">
        <v>47</v>
      </c>
      <c r="T1609" s="44" t="s">
        <v>162</v>
      </c>
      <c r="U1609" s="44" t="s">
        <v>214</v>
      </c>
      <c r="V1609" s="44" t="s">
        <v>462</v>
      </c>
      <c r="W1609" s="44" t="s">
        <v>461</v>
      </c>
      <c r="Y1609" s="13" t="s">
        <v>0</v>
      </c>
    </row>
    <row r="1610" spans="1:25" hidden="1" x14ac:dyDescent="0.25">
      <c r="A1610" s="67" t="s">
        <v>460</v>
      </c>
      <c r="B1610" s="44" t="s">
        <v>65</v>
      </c>
      <c r="C1610" s="44" t="s">
        <v>459</v>
      </c>
      <c r="D1610" s="44" t="s">
        <v>458</v>
      </c>
      <c r="E1610" s="44" t="s">
        <v>457</v>
      </c>
      <c r="F1610" s="10" t="s">
        <v>61</v>
      </c>
      <c r="G1610" s="10" t="str">
        <f>_xlfn.IFNA(VLOOKUP($A1610,'[1]Engaged Deals'!$A:$J,2,FALSE),"No")</f>
        <v>No</v>
      </c>
      <c r="H1610" s="10" t="s">
        <v>11</v>
      </c>
      <c r="I1610" s="44" t="s">
        <v>59</v>
      </c>
      <c r="J1610" s="66">
        <v>42894</v>
      </c>
      <c r="K1610" s="65" t="s">
        <v>456</v>
      </c>
      <c r="L1610" s="44" t="s">
        <v>24</v>
      </c>
      <c r="M1610" s="62">
        <v>42894</v>
      </c>
      <c r="N1610" s="64">
        <v>750000</v>
      </c>
      <c r="O1610" s="7">
        <f>N1610/1000000</f>
        <v>0.75</v>
      </c>
      <c r="P1610" s="63">
        <v>4</v>
      </c>
      <c r="Q1610" s="62" t="s">
        <v>74</v>
      </c>
      <c r="R1610" s="61" t="s">
        <v>6</v>
      </c>
      <c r="S1610" s="44" t="s">
        <v>47</v>
      </c>
      <c r="T1610" s="44" t="s">
        <v>162</v>
      </c>
      <c r="U1610" s="44" t="s">
        <v>214</v>
      </c>
      <c r="V1610" s="44" t="s">
        <v>455</v>
      </c>
      <c r="W1610" s="44" t="s">
        <v>454</v>
      </c>
      <c r="Y1610" s="13" t="s">
        <v>0</v>
      </c>
    </row>
    <row r="1611" spans="1:25" hidden="1" x14ac:dyDescent="0.25">
      <c r="A1611" s="67" t="s">
        <v>453</v>
      </c>
      <c r="B1611" s="44" t="s">
        <v>32</v>
      </c>
      <c r="C1611" s="44" t="s">
        <v>121</v>
      </c>
      <c r="D1611" s="44" t="s">
        <v>452</v>
      </c>
      <c r="E1611" s="44" t="s">
        <v>451</v>
      </c>
      <c r="F1611" s="10" t="s">
        <v>28</v>
      </c>
      <c r="G1611" s="10" t="str">
        <f>_xlfn.IFNA(VLOOKUP($A1611,'[1]Engaged Deals'!$A:$J,2,FALSE),"No")</f>
        <v>No</v>
      </c>
      <c r="H1611" s="10" t="s">
        <v>11</v>
      </c>
      <c r="I1611" s="44" t="s">
        <v>26</v>
      </c>
      <c r="J1611" s="66">
        <v>42863</v>
      </c>
      <c r="K1611" s="65" t="s">
        <v>450</v>
      </c>
      <c r="L1611" s="44" t="s">
        <v>8</v>
      </c>
      <c r="M1611" s="62">
        <v>42863</v>
      </c>
      <c r="N1611" s="64">
        <v>250000</v>
      </c>
      <c r="O1611" s="7">
        <f>N1611/1000000</f>
        <v>0.25</v>
      </c>
      <c r="P1611" s="63">
        <v>12</v>
      </c>
      <c r="Q1611" s="62" t="s">
        <v>74</v>
      </c>
      <c r="R1611" s="61" t="s">
        <v>6</v>
      </c>
      <c r="S1611" s="44" t="s">
        <v>47</v>
      </c>
      <c r="T1611" s="44" t="s">
        <v>162</v>
      </c>
      <c r="U1611" s="44" t="s">
        <v>214</v>
      </c>
      <c r="V1611" s="44" t="s">
        <v>449</v>
      </c>
      <c r="W1611" s="44" t="s">
        <v>69</v>
      </c>
      <c r="Y1611" s="13" t="s">
        <v>0</v>
      </c>
    </row>
    <row r="1612" spans="1:25" hidden="1" x14ac:dyDescent="0.25">
      <c r="A1612" s="44" t="s">
        <v>448</v>
      </c>
      <c r="B1612" s="44" t="s">
        <v>32</v>
      </c>
      <c r="C1612" s="44" t="s">
        <v>78</v>
      </c>
      <c r="D1612" s="44" t="s">
        <v>77</v>
      </c>
      <c r="E1612" s="44" t="s">
        <v>447</v>
      </c>
      <c r="F1612" s="10" t="s">
        <v>28</v>
      </c>
      <c r="G1612" s="10" t="str">
        <f>_xlfn.IFNA(VLOOKUP($A1612,'[1]Engaged Deals'!$A:$J,2,FALSE),"No")</f>
        <v>No</v>
      </c>
      <c r="H1612" s="10" t="s">
        <v>97</v>
      </c>
      <c r="I1612" s="44" t="s">
        <v>26</v>
      </c>
      <c r="J1612" s="66">
        <v>42825</v>
      </c>
      <c r="K1612" s="65" t="s">
        <v>446</v>
      </c>
      <c r="L1612" s="44" t="s">
        <v>24</v>
      </c>
      <c r="M1612" s="62">
        <v>42825</v>
      </c>
      <c r="N1612" s="64">
        <v>80000</v>
      </c>
      <c r="O1612" s="7">
        <f>N1612/1000000</f>
        <v>0.08</v>
      </c>
      <c r="P1612" s="61">
        <v>12</v>
      </c>
      <c r="Q1612" s="62" t="s">
        <v>445</v>
      </c>
      <c r="R1612" s="44" t="s">
        <v>21</v>
      </c>
      <c r="S1612" s="44" t="s">
        <v>73</v>
      </c>
      <c r="T1612" s="44" t="s">
        <v>280</v>
      </c>
      <c r="U1612" s="44" t="s">
        <v>444</v>
      </c>
      <c r="V1612" s="44" t="s">
        <v>443</v>
      </c>
      <c r="W1612" s="44"/>
      <c r="Y1612" s="13" t="s">
        <v>0</v>
      </c>
    </row>
    <row r="1613" spans="1:25" hidden="1" x14ac:dyDescent="0.25">
      <c r="A1613" s="67" t="s">
        <v>442</v>
      </c>
      <c r="B1613" s="44" t="s">
        <v>32</v>
      </c>
      <c r="C1613" s="44" t="s">
        <v>31</v>
      </c>
      <c r="D1613" s="44" t="s">
        <v>441</v>
      </c>
      <c r="E1613" s="44" t="s">
        <v>440</v>
      </c>
      <c r="F1613" s="10" t="s">
        <v>28</v>
      </c>
      <c r="G1613" s="10" t="str">
        <f>_xlfn.IFNA(VLOOKUP($A1613,'[1]Engaged Deals'!$A:$J,2,FALSE),"No")</f>
        <v>No</v>
      </c>
      <c r="H1613" s="10" t="s">
        <v>27</v>
      </c>
      <c r="I1613" s="44" t="s">
        <v>26</v>
      </c>
      <c r="J1613" s="66">
        <v>43008</v>
      </c>
      <c r="K1613" s="65" t="s">
        <v>439</v>
      </c>
      <c r="L1613" s="44" t="s">
        <v>8</v>
      </c>
      <c r="M1613" s="66">
        <v>43008</v>
      </c>
      <c r="N1613" s="64">
        <v>100000</v>
      </c>
      <c r="O1613" s="7">
        <f>N1613/1000000</f>
        <v>0.1</v>
      </c>
      <c r="P1613" s="63">
        <v>12</v>
      </c>
      <c r="Q1613" s="62" t="s">
        <v>7</v>
      </c>
      <c r="R1613" s="61" t="s">
        <v>21</v>
      </c>
      <c r="S1613" s="44" t="s">
        <v>47</v>
      </c>
      <c r="T1613" s="44" t="s">
        <v>162</v>
      </c>
      <c r="U1613" s="44" t="s">
        <v>214</v>
      </c>
      <c r="V1613" s="44" t="s">
        <v>438</v>
      </c>
      <c r="W1613" s="44" t="s">
        <v>229</v>
      </c>
      <c r="Y1613" s="13" t="s">
        <v>0</v>
      </c>
    </row>
    <row r="1614" spans="1:25" hidden="1" x14ac:dyDescent="0.25">
      <c r="A1614" s="68" t="s">
        <v>436</v>
      </c>
      <c r="B1614" s="68" t="s">
        <v>52</v>
      </c>
      <c r="C1614" s="68" t="s">
        <v>52</v>
      </c>
      <c r="D1614" s="68" t="s">
        <v>435</v>
      </c>
      <c r="E1614" s="68" t="s">
        <v>434</v>
      </c>
      <c r="F1614" s="10" t="s">
        <v>28</v>
      </c>
      <c r="G1614" s="10" t="str">
        <f>_xlfn.IFNA(VLOOKUP($A1614,'[1]Engaged Deals'!$A:$J,2,FALSE),"No")</f>
        <v>No</v>
      </c>
      <c r="H1614" s="10" t="s">
        <v>97</v>
      </c>
      <c r="I1614" s="68" t="s">
        <v>26</v>
      </c>
      <c r="J1614" s="73">
        <v>42825</v>
      </c>
      <c r="K1614" s="72" t="s">
        <v>433</v>
      </c>
      <c r="L1614" s="68" t="s">
        <v>94</v>
      </c>
      <c r="M1614" s="69">
        <v>42825</v>
      </c>
      <c r="N1614" s="71">
        <v>507</v>
      </c>
      <c r="O1614" s="7">
        <f>N1614/1000000</f>
        <v>5.0699999999999996E-4</v>
      </c>
      <c r="P1614" s="70">
        <v>12</v>
      </c>
      <c r="Q1614" s="69" t="s">
        <v>437</v>
      </c>
      <c r="R1614" s="68" t="s">
        <v>92</v>
      </c>
      <c r="S1614" s="68" t="s">
        <v>431</v>
      </c>
      <c r="T1614" s="68" t="s">
        <v>430</v>
      </c>
      <c r="U1614" s="68" t="s">
        <v>429</v>
      </c>
      <c r="V1614" s="68" t="s">
        <v>428</v>
      </c>
      <c r="W1614" s="68" t="s">
        <v>427</v>
      </c>
      <c r="Y1614" s="13" t="s">
        <v>0</v>
      </c>
    </row>
    <row r="1615" spans="1:25" hidden="1" x14ac:dyDescent="0.25">
      <c r="A1615" s="68" t="s">
        <v>436</v>
      </c>
      <c r="B1615" s="68" t="s">
        <v>52</v>
      </c>
      <c r="C1615" s="68" t="s">
        <v>52</v>
      </c>
      <c r="D1615" s="68" t="s">
        <v>435</v>
      </c>
      <c r="E1615" s="68" t="s">
        <v>434</v>
      </c>
      <c r="F1615" s="10" t="s">
        <v>28</v>
      </c>
      <c r="G1615" s="10" t="str">
        <f>_xlfn.IFNA(VLOOKUP($A1615,'[1]Engaged Deals'!$A:$J,2,FALSE),"No")</f>
        <v>No</v>
      </c>
      <c r="H1615" s="10" t="s">
        <v>97</v>
      </c>
      <c r="I1615" s="68" t="s">
        <v>26</v>
      </c>
      <c r="J1615" s="73">
        <v>42825</v>
      </c>
      <c r="K1615" s="72" t="s">
        <v>433</v>
      </c>
      <c r="L1615" s="68" t="s">
        <v>94</v>
      </c>
      <c r="M1615" s="69">
        <v>42825</v>
      </c>
      <c r="N1615" s="71">
        <v>507</v>
      </c>
      <c r="O1615" s="7">
        <f>N1615/1000000</f>
        <v>5.0699999999999996E-4</v>
      </c>
      <c r="P1615" s="70">
        <v>12</v>
      </c>
      <c r="Q1615" s="69" t="s">
        <v>432</v>
      </c>
      <c r="R1615" s="68" t="s">
        <v>92</v>
      </c>
      <c r="S1615" s="68" t="s">
        <v>431</v>
      </c>
      <c r="T1615" s="68" t="s">
        <v>430</v>
      </c>
      <c r="U1615" s="68" t="s">
        <v>429</v>
      </c>
      <c r="V1615" s="68" t="s">
        <v>428</v>
      </c>
      <c r="W1615" s="68" t="s">
        <v>427</v>
      </c>
      <c r="Y1615" s="13" t="s">
        <v>0</v>
      </c>
    </row>
    <row r="1616" spans="1:25" hidden="1" x14ac:dyDescent="0.25">
      <c r="A1616" s="67" t="s">
        <v>425</v>
      </c>
      <c r="B1616" s="44" t="s">
        <v>32</v>
      </c>
      <c r="C1616" s="44" t="s">
        <v>424</v>
      </c>
      <c r="D1616" s="44" t="s">
        <v>423</v>
      </c>
      <c r="E1616" s="44" t="s">
        <v>422</v>
      </c>
      <c r="F1616" s="10" t="s">
        <v>28</v>
      </c>
      <c r="G1616" s="10" t="str">
        <f>_xlfn.IFNA(VLOOKUP($A1616,'[1]Engaged Deals'!$A:$J,2,FALSE),"No")</f>
        <v>Yes</v>
      </c>
      <c r="H1616" s="10" t="s">
        <v>60</v>
      </c>
      <c r="I1616" s="44" t="s">
        <v>26</v>
      </c>
      <c r="J1616" s="66">
        <v>43088</v>
      </c>
      <c r="K1616" s="65" t="s">
        <v>421</v>
      </c>
      <c r="L1616" s="44" t="s">
        <v>8</v>
      </c>
      <c r="M1616" s="62">
        <v>43088</v>
      </c>
      <c r="N1616" s="64">
        <v>1000000</v>
      </c>
      <c r="O1616" s="7">
        <f>N1616/1000000</f>
        <v>1</v>
      </c>
      <c r="P1616" s="63">
        <v>1</v>
      </c>
      <c r="Q1616" s="62" t="s">
        <v>426</v>
      </c>
      <c r="R1616" s="61" t="s">
        <v>6</v>
      </c>
      <c r="S1616" s="44" t="s">
        <v>172</v>
      </c>
      <c r="T1616" s="44" t="s">
        <v>171</v>
      </c>
      <c r="U1616" s="44" t="s">
        <v>411</v>
      </c>
      <c r="V1616" s="44" t="s">
        <v>418</v>
      </c>
      <c r="W1616" s="44" t="s">
        <v>417</v>
      </c>
      <c r="X1616" s="1" t="s">
        <v>43</v>
      </c>
      <c r="Y1616" s="13" t="s">
        <v>0</v>
      </c>
    </row>
    <row r="1617" spans="1:25" hidden="1" x14ac:dyDescent="0.25">
      <c r="A1617" s="67" t="s">
        <v>425</v>
      </c>
      <c r="B1617" s="44" t="s">
        <v>32</v>
      </c>
      <c r="C1617" s="44" t="s">
        <v>424</v>
      </c>
      <c r="D1617" s="44" t="s">
        <v>423</v>
      </c>
      <c r="E1617" s="44" t="s">
        <v>422</v>
      </c>
      <c r="F1617" s="10" t="s">
        <v>28</v>
      </c>
      <c r="G1617" s="10" t="str">
        <f>_xlfn.IFNA(VLOOKUP($A1617,'[1]Engaged Deals'!$A:$J,2,FALSE),"No")</f>
        <v>Yes</v>
      </c>
      <c r="H1617" s="10" t="s">
        <v>60</v>
      </c>
      <c r="I1617" s="44" t="s">
        <v>26</v>
      </c>
      <c r="J1617" s="66">
        <v>43088</v>
      </c>
      <c r="K1617" s="65" t="s">
        <v>421</v>
      </c>
      <c r="L1617" s="44" t="s">
        <v>8</v>
      </c>
      <c r="M1617" s="62">
        <v>43088</v>
      </c>
      <c r="N1617" s="64">
        <v>290000</v>
      </c>
      <c r="O1617" s="7">
        <f>N1617/1000000</f>
        <v>0.28999999999999998</v>
      </c>
      <c r="P1617" s="63">
        <v>1</v>
      </c>
      <c r="Q1617" s="62" t="s">
        <v>420</v>
      </c>
      <c r="R1617" s="61" t="s">
        <v>281</v>
      </c>
      <c r="S1617" s="44" t="s">
        <v>172</v>
      </c>
      <c r="T1617" s="44" t="s">
        <v>210</v>
      </c>
      <c r="U1617" s="44" t="s">
        <v>419</v>
      </c>
      <c r="V1617" s="44" t="s">
        <v>418</v>
      </c>
      <c r="W1617" s="44" t="s">
        <v>417</v>
      </c>
      <c r="X1617" s="1" t="s">
        <v>43</v>
      </c>
      <c r="Y1617" s="13" t="s">
        <v>0</v>
      </c>
    </row>
    <row r="1618" spans="1:25" hidden="1" x14ac:dyDescent="0.25">
      <c r="A1618" s="67" t="s">
        <v>416</v>
      </c>
      <c r="B1618" s="44" t="s">
        <v>367</v>
      </c>
      <c r="C1618" s="44" t="s">
        <v>366</v>
      </c>
      <c r="D1618" s="44" t="s">
        <v>415</v>
      </c>
      <c r="E1618" s="44" t="s">
        <v>414</v>
      </c>
      <c r="F1618" s="10" t="s">
        <v>12</v>
      </c>
      <c r="G1618" s="10" t="str">
        <f>_xlfn.IFNA(VLOOKUP($A1618,'[1]Engaged Deals'!$A:$J,2,FALSE),"No")</f>
        <v>No</v>
      </c>
      <c r="H1618" s="10" t="s">
        <v>27</v>
      </c>
      <c r="I1618" s="44" t="s">
        <v>10</v>
      </c>
      <c r="J1618" s="66">
        <v>43008</v>
      </c>
      <c r="K1618" s="65" t="s">
        <v>413</v>
      </c>
      <c r="L1618" s="44" t="s">
        <v>24</v>
      </c>
      <c r="M1618" s="66">
        <v>43008</v>
      </c>
      <c r="N1618" s="64">
        <v>200000</v>
      </c>
      <c r="O1618" s="7">
        <f>N1618/1000000</f>
        <v>0.2</v>
      </c>
      <c r="P1618" s="63">
        <v>1</v>
      </c>
      <c r="Q1618" s="62" t="s">
        <v>412</v>
      </c>
      <c r="R1618" s="61" t="s">
        <v>6</v>
      </c>
      <c r="S1618" s="44" t="s">
        <v>172</v>
      </c>
      <c r="T1618" s="44" t="s">
        <v>171</v>
      </c>
      <c r="U1618" s="44" t="s">
        <v>411</v>
      </c>
      <c r="V1618" s="44" t="s">
        <v>410</v>
      </c>
      <c r="W1618" s="44" t="s">
        <v>229</v>
      </c>
      <c r="Y1618" s="13" t="s">
        <v>0</v>
      </c>
    </row>
    <row r="1619" spans="1:25" hidden="1" x14ac:dyDescent="0.25">
      <c r="A1619" s="67" t="s">
        <v>407</v>
      </c>
      <c r="B1619" s="44" t="s">
        <v>149</v>
      </c>
      <c r="C1619" s="44" t="s">
        <v>406</v>
      </c>
      <c r="D1619" s="44" t="s">
        <v>405</v>
      </c>
      <c r="E1619" s="44" t="s">
        <v>404</v>
      </c>
      <c r="F1619" s="10" t="s">
        <v>403</v>
      </c>
      <c r="G1619" s="10" t="str">
        <f>_xlfn.IFNA(VLOOKUP($A1619,'[1]Engaged Deals'!$A:$J,2,FALSE),"No")</f>
        <v>Yes</v>
      </c>
      <c r="H1619" s="10" t="s">
        <v>11</v>
      </c>
      <c r="I1619" s="44" t="s">
        <v>329</v>
      </c>
      <c r="J1619" s="66">
        <v>42880</v>
      </c>
      <c r="K1619" s="65" t="s">
        <v>402</v>
      </c>
      <c r="L1619" s="44" t="s">
        <v>144</v>
      </c>
      <c r="M1619" s="62">
        <v>42880</v>
      </c>
      <c r="N1619" s="64">
        <v>220000</v>
      </c>
      <c r="O1619" s="7">
        <f>N1619/1000000</f>
        <v>0.22</v>
      </c>
      <c r="P1619" s="63">
        <v>12</v>
      </c>
      <c r="Q1619" s="62" t="s">
        <v>7</v>
      </c>
      <c r="R1619" s="61" t="s">
        <v>142</v>
      </c>
      <c r="S1619" s="44" t="s">
        <v>47</v>
      </c>
      <c r="T1619" s="44" t="s">
        <v>162</v>
      </c>
      <c r="U1619" s="44" t="s">
        <v>214</v>
      </c>
      <c r="V1619" s="44" t="s">
        <v>400</v>
      </c>
      <c r="W1619" s="44" t="s">
        <v>399</v>
      </c>
      <c r="X1619" s="1" t="s">
        <v>43</v>
      </c>
      <c r="Y1619" s="13" t="s">
        <v>0</v>
      </c>
    </row>
    <row r="1620" spans="1:25" hidden="1" x14ac:dyDescent="0.25">
      <c r="A1620" s="67" t="s">
        <v>407</v>
      </c>
      <c r="B1620" s="44" t="s">
        <v>149</v>
      </c>
      <c r="C1620" s="44" t="s">
        <v>406</v>
      </c>
      <c r="D1620" s="44" t="s">
        <v>405</v>
      </c>
      <c r="E1620" s="44" t="s">
        <v>404</v>
      </c>
      <c r="F1620" s="10" t="s">
        <v>403</v>
      </c>
      <c r="G1620" s="10" t="str">
        <f>_xlfn.IFNA(VLOOKUP($A1620,'[1]Engaged Deals'!$A:$J,2,FALSE),"No")</f>
        <v>Yes</v>
      </c>
      <c r="H1620" s="10" t="s">
        <v>11</v>
      </c>
      <c r="I1620" s="44" t="s">
        <v>329</v>
      </c>
      <c r="J1620" s="66">
        <v>42880</v>
      </c>
      <c r="K1620" s="65" t="s">
        <v>402</v>
      </c>
      <c r="L1620" s="44" t="s">
        <v>144</v>
      </c>
      <c r="M1620" s="62">
        <v>42880</v>
      </c>
      <c r="N1620" s="64">
        <v>26667</v>
      </c>
      <c r="O1620" s="7">
        <f>N1620/1000000</f>
        <v>2.6667E-2</v>
      </c>
      <c r="P1620" s="63">
        <v>36</v>
      </c>
      <c r="Q1620" s="62" t="s">
        <v>409</v>
      </c>
      <c r="R1620" s="61" t="s">
        <v>142</v>
      </c>
      <c r="S1620" s="44" t="s">
        <v>73</v>
      </c>
      <c r="T1620" s="44" t="s">
        <v>280</v>
      </c>
      <c r="U1620" s="44" t="s">
        <v>408</v>
      </c>
      <c r="V1620" s="44" t="s">
        <v>400</v>
      </c>
      <c r="W1620" s="44" t="s">
        <v>399</v>
      </c>
      <c r="X1620" s="1" t="s">
        <v>43</v>
      </c>
      <c r="Y1620" s="13" t="s">
        <v>0</v>
      </c>
    </row>
    <row r="1621" spans="1:25" hidden="1" x14ac:dyDescent="0.25">
      <c r="A1621" s="67" t="s">
        <v>407</v>
      </c>
      <c r="B1621" s="44" t="s">
        <v>149</v>
      </c>
      <c r="C1621" s="44" t="s">
        <v>406</v>
      </c>
      <c r="D1621" s="44" t="s">
        <v>405</v>
      </c>
      <c r="E1621" s="44" t="s">
        <v>404</v>
      </c>
      <c r="F1621" s="10" t="s">
        <v>403</v>
      </c>
      <c r="G1621" s="10" t="str">
        <f>_xlfn.IFNA(VLOOKUP($A1621,'[1]Engaged Deals'!$A:$J,2,FALSE),"No")</f>
        <v>Yes</v>
      </c>
      <c r="H1621" s="10" t="s">
        <v>11</v>
      </c>
      <c r="I1621" s="44" t="s">
        <v>329</v>
      </c>
      <c r="J1621" s="66">
        <v>42880</v>
      </c>
      <c r="K1621" s="65" t="s">
        <v>402</v>
      </c>
      <c r="L1621" s="44" t="s">
        <v>144</v>
      </c>
      <c r="M1621" s="62">
        <v>42880</v>
      </c>
      <c r="N1621" s="64">
        <v>22</v>
      </c>
      <c r="O1621" s="7">
        <f>N1621/1000000</f>
        <v>2.1999999999999999E-5</v>
      </c>
      <c r="P1621" s="63">
        <v>12</v>
      </c>
      <c r="Q1621" s="62" t="s">
        <v>7</v>
      </c>
      <c r="R1621" s="61" t="s">
        <v>142</v>
      </c>
      <c r="S1621" s="44" t="s">
        <v>47</v>
      </c>
      <c r="T1621" s="44" t="s">
        <v>46</v>
      </c>
      <c r="U1621" s="44" t="s">
        <v>401</v>
      </c>
      <c r="V1621" s="44" t="s">
        <v>400</v>
      </c>
      <c r="W1621" s="44" t="s">
        <v>399</v>
      </c>
      <c r="X1621" s="1" t="s">
        <v>43</v>
      </c>
      <c r="Y1621" s="13" t="s">
        <v>0</v>
      </c>
    </row>
    <row r="1622" spans="1:25" hidden="1" x14ac:dyDescent="0.25">
      <c r="A1622" s="67" t="s">
        <v>398</v>
      </c>
      <c r="B1622" s="44" t="s">
        <v>65</v>
      </c>
      <c r="C1622" s="44" t="s">
        <v>158</v>
      </c>
      <c r="D1622" s="44" t="s">
        <v>397</v>
      </c>
      <c r="E1622" s="44" t="s">
        <v>396</v>
      </c>
      <c r="F1622" s="10" t="s">
        <v>28</v>
      </c>
      <c r="G1622" s="10" t="str">
        <f>_xlfn.IFNA(VLOOKUP($A1622,'[1]Engaged Deals'!$A:$J,2,FALSE),"No")</f>
        <v>No</v>
      </c>
      <c r="H1622" s="10" t="s">
        <v>27</v>
      </c>
      <c r="I1622" s="44" t="s">
        <v>187</v>
      </c>
      <c r="J1622" s="66">
        <v>42972</v>
      </c>
      <c r="K1622" s="65" t="s">
        <v>395</v>
      </c>
      <c r="L1622" s="44" t="s">
        <v>8</v>
      </c>
      <c r="M1622" s="66">
        <v>42972</v>
      </c>
      <c r="N1622" s="64">
        <v>25000</v>
      </c>
      <c r="O1622" s="7">
        <f>N1622/1000000</f>
        <v>2.5000000000000001E-2</v>
      </c>
      <c r="P1622" s="63">
        <v>1</v>
      </c>
      <c r="Q1622" s="62" t="s">
        <v>7</v>
      </c>
      <c r="R1622" s="61" t="s">
        <v>142</v>
      </c>
      <c r="S1622" s="44" t="s">
        <v>73</v>
      </c>
      <c r="T1622" s="44" t="s">
        <v>72</v>
      </c>
      <c r="U1622" s="44" t="s">
        <v>346</v>
      </c>
      <c r="V1622" s="44" t="s">
        <v>394</v>
      </c>
      <c r="W1622" s="44" t="s">
        <v>393</v>
      </c>
      <c r="Y1622" s="13" t="s">
        <v>0</v>
      </c>
    </row>
    <row r="1623" spans="1:25" hidden="1" x14ac:dyDescent="0.25">
      <c r="A1623" s="67" t="s">
        <v>391</v>
      </c>
      <c r="B1623" s="44" t="s">
        <v>65</v>
      </c>
      <c r="C1623" s="44" t="s">
        <v>390</v>
      </c>
      <c r="D1623" s="44" t="s">
        <v>389</v>
      </c>
      <c r="E1623" s="44" t="s">
        <v>388</v>
      </c>
      <c r="F1623" s="10" t="s">
        <v>269</v>
      </c>
      <c r="G1623" s="10" t="str">
        <f>_xlfn.IFNA(VLOOKUP($A1623,'[1]Engaged Deals'!$A:$J,2,FALSE),"No")</f>
        <v>No</v>
      </c>
      <c r="H1623" s="10" t="s">
        <v>11</v>
      </c>
      <c r="I1623" s="44" t="s">
        <v>268</v>
      </c>
      <c r="J1623" s="66">
        <v>42905</v>
      </c>
      <c r="K1623" s="65" t="s">
        <v>387</v>
      </c>
      <c r="L1623" s="44" t="s">
        <v>24</v>
      </c>
      <c r="M1623" s="62">
        <v>42905</v>
      </c>
      <c r="N1623" s="64">
        <v>33334</v>
      </c>
      <c r="O1623" s="7">
        <f>N1623/1000000</f>
        <v>3.3334000000000003E-2</v>
      </c>
      <c r="P1623" s="63">
        <v>12</v>
      </c>
      <c r="Q1623" s="62" t="s">
        <v>392</v>
      </c>
      <c r="R1623" s="61" t="s">
        <v>6</v>
      </c>
      <c r="S1623" s="44" t="s">
        <v>47</v>
      </c>
      <c r="T1623" s="44" t="s">
        <v>162</v>
      </c>
      <c r="U1623" s="44"/>
      <c r="V1623" s="44" t="s">
        <v>386</v>
      </c>
      <c r="W1623" s="44"/>
      <c r="Y1623" s="13" t="s">
        <v>0</v>
      </c>
    </row>
    <row r="1624" spans="1:25" hidden="1" x14ac:dyDescent="0.25">
      <c r="A1624" s="67" t="s">
        <v>391</v>
      </c>
      <c r="B1624" s="44" t="s">
        <v>65</v>
      </c>
      <c r="C1624" s="44" t="s">
        <v>390</v>
      </c>
      <c r="D1624" s="44" t="s">
        <v>389</v>
      </c>
      <c r="E1624" s="44" t="s">
        <v>388</v>
      </c>
      <c r="F1624" s="10" t="s">
        <v>269</v>
      </c>
      <c r="G1624" s="10" t="str">
        <f>_xlfn.IFNA(VLOOKUP($A1624,'[1]Engaged Deals'!$A:$J,2,FALSE),"No")</f>
        <v>No</v>
      </c>
      <c r="H1624" s="10" t="s">
        <v>11</v>
      </c>
      <c r="I1624" s="44" t="s">
        <v>268</v>
      </c>
      <c r="J1624" s="66">
        <v>42905</v>
      </c>
      <c r="K1624" s="65" t="s">
        <v>387</v>
      </c>
      <c r="L1624" s="44" t="s">
        <v>24</v>
      </c>
      <c r="M1624" s="62">
        <v>42905</v>
      </c>
      <c r="N1624" s="64">
        <v>33334</v>
      </c>
      <c r="O1624" s="7">
        <f>N1624/1000000</f>
        <v>3.3334000000000003E-2</v>
      </c>
      <c r="P1624" s="63">
        <v>12</v>
      </c>
      <c r="Q1624" s="62" t="s">
        <v>7</v>
      </c>
      <c r="R1624" s="61" t="s">
        <v>6</v>
      </c>
      <c r="S1624" s="44" t="s">
        <v>73</v>
      </c>
      <c r="T1624" s="44" t="s">
        <v>72</v>
      </c>
      <c r="U1624" s="44"/>
      <c r="V1624" s="44" t="s">
        <v>386</v>
      </c>
      <c r="W1624" s="44"/>
      <c r="Y1624" s="13" t="s">
        <v>0</v>
      </c>
    </row>
    <row r="1625" spans="1:25" hidden="1" x14ac:dyDescent="0.25">
      <c r="A1625" s="67" t="s">
        <v>391</v>
      </c>
      <c r="B1625" s="44" t="s">
        <v>65</v>
      </c>
      <c r="C1625" s="44" t="s">
        <v>390</v>
      </c>
      <c r="D1625" s="44" t="s">
        <v>389</v>
      </c>
      <c r="E1625" s="44" t="s">
        <v>388</v>
      </c>
      <c r="F1625" s="10" t="s">
        <v>269</v>
      </c>
      <c r="G1625" s="10" t="str">
        <f>_xlfn.IFNA(VLOOKUP($A1625,'[1]Engaged Deals'!$A:$J,2,FALSE),"No")</f>
        <v>No</v>
      </c>
      <c r="H1625" s="10" t="s">
        <v>11</v>
      </c>
      <c r="I1625" s="44" t="s">
        <v>268</v>
      </c>
      <c r="J1625" s="66">
        <v>42905</v>
      </c>
      <c r="K1625" s="65" t="s">
        <v>387</v>
      </c>
      <c r="L1625" s="44" t="s">
        <v>24</v>
      </c>
      <c r="M1625" s="62">
        <v>42905</v>
      </c>
      <c r="N1625" s="64">
        <v>13333</v>
      </c>
      <c r="O1625" s="7">
        <f>N1625/1000000</f>
        <v>1.3332999999999999E-2</v>
      </c>
      <c r="P1625" s="63">
        <v>1</v>
      </c>
      <c r="Q1625" s="62" t="s">
        <v>126</v>
      </c>
      <c r="R1625" s="61" t="s">
        <v>6</v>
      </c>
      <c r="S1625" s="44" t="s">
        <v>73</v>
      </c>
      <c r="T1625" s="44" t="s">
        <v>72</v>
      </c>
      <c r="U1625" s="44" t="s">
        <v>370</v>
      </c>
      <c r="V1625" s="44" t="s">
        <v>386</v>
      </c>
      <c r="W1625" s="44"/>
      <c r="Y1625" s="13" t="s">
        <v>0</v>
      </c>
    </row>
    <row r="1626" spans="1:25" hidden="1" x14ac:dyDescent="0.25">
      <c r="A1626" s="67" t="s">
        <v>385</v>
      </c>
      <c r="B1626" s="44" t="s">
        <v>149</v>
      </c>
      <c r="C1626" s="44" t="s">
        <v>207</v>
      </c>
      <c r="D1626" s="44" t="s">
        <v>384</v>
      </c>
      <c r="E1626" s="44" t="s">
        <v>383</v>
      </c>
      <c r="F1626" s="10" t="s">
        <v>61</v>
      </c>
      <c r="G1626" s="10" t="str">
        <f>_xlfn.IFNA(VLOOKUP($A1626,'[1]Engaged Deals'!$A:$J,2,FALSE),"No")</f>
        <v>No</v>
      </c>
      <c r="H1626" s="10" t="s">
        <v>11</v>
      </c>
      <c r="I1626" s="44" t="s">
        <v>119</v>
      </c>
      <c r="J1626" s="66">
        <v>42860</v>
      </c>
      <c r="K1626" s="65" t="s">
        <v>382</v>
      </c>
      <c r="L1626" s="44" t="s">
        <v>24</v>
      </c>
      <c r="M1626" s="62">
        <v>42860</v>
      </c>
      <c r="N1626" s="64">
        <v>124000</v>
      </c>
      <c r="O1626" s="7">
        <f>N1626/1000000</f>
        <v>0.124</v>
      </c>
      <c r="P1626" s="63">
        <v>6</v>
      </c>
      <c r="Q1626" s="62" t="s">
        <v>173</v>
      </c>
      <c r="R1626" s="61" t="s">
        <v>6</v>
      </c>
      <c r="S1626" s="44" t="s">
        <v>47</v>
      </c>
      <c r="T1626" s="44" t="s">
        <v>162</v>
      </c>
      <c r="U1626" s="44" t="s">
        <v>214</v>
      </c>
      <c r="V1626" s="44" t="s">
        <v>381</v>
      </c>
      <c r="W1626" s="44" t="s">
        <v>160</v>
      </c>
      <c r="Y1626" s="13" t="s">
        <v>0</v>
      </c>
    </row>
    <row r="1627" spans="1:25" hidden="1" x14ac:dyDescent="0.25">
      <c r="A1627" s="67" t="s">
        <v>380</v>
      </c>
      <c r="B1627" s="44" t="s">
        <v>65</v>
      </c>
      <c r="C1627" s="44" t="s">
        <v>302</v>
      </c>
      <c r="D1627" s="44" t="s">
        <v>379</v>
      </c>
      <c r="E1627" s="44" t="s">
        <v>378</v>
      </c>
      <c r="F1627" s="10" t="s">
        <v>12</v>
      </c>
      <c r="G1627" s="10" t="str">
        <f>_xlfn.IFNA(VLOOKUP($A1627,'[1]Engaged Deals'!$A:$J,2,FALSE),"No")</f>
        <v>No</v>
      </c>
      <c r="H1627" s="10" t="s">
        <v>11</v>
      </c>
      <c r="I1627" s="44" t="s">
        <v>10</v>
      </c>
      <c r="J1627" s="66">
        <v>42916</v>
      </c>
      <c r="K1627" s="65" t="s">
        <v>377</v>
      </c>
      <c r="L1627" s="44" t="s">
        <v>109</v>
      </c>
      <c r="M1627" s="62">
        <v>42916</v>
      </c>
      <c r="N1627" s="64">
        <v>45000</v>
      </c>
      <c r="O1627" s="7">
        <f>N1627/1000000</f>
        <v>4.4999999999999998E-2</v>
      </c>
      <c r="P1627" s="63">
        <v>12</v>
      </c>
      <c r="Q1627" s="62" t="s">
        <v>371</v>
      </c>
      <c r="R1627" s="61" t="s">
        <v>6</v>
      </c>
      <c r="S1627" s="44" t="s">
        <v>47</v>
      </c>
      <c r="T1627" s="44" t="s">
        <v>162</v>
      </c>
      <c r="U1627" s="44"/>
      <c r="V1627" s="44" t="s">
        <v>376</v>
      </c>
      <c r="W1627" s="44" t="s">
        <v>115</v>
      </c>
      <c r="Y1627" s="13" t="s">
        <v>0</v>
      </c>
    </row>
    <row r="1628" spans="1:25" hidden="1" x14ac:dyDescent="0.25">
      <c r="A1628" s="67" t="s">
        <v>375</v>
      </c>
      <c r="B1628" s="44" t="s">
        <v>65</v>
      </c>
      <c r="C1628" s="44" t="s">
        <v>198</v>
      </c>
      <c r="D1628" s="44" t="s">
        <v>374</v>
      </c>
      <c r="E1628" s="44" t="s">
        <v>373</v>
      </c>
      <c r="F1628" s="10" t="s">
        <v>12</v>
      </c>
      <c r="G1628" s="10" t="str">
        <f>_xlfn.IFNA(VLOOKUP($A1628,'[1]Engaged Deals'!$A:$J,2,FALSE),"No")</f>
        <v>No</v>
      </c>
      <c r="H1628" s="10" t="s">
        <v>11</v>
      </c>
      <c r="I1628" s="44" t="s">
        <v>10</v>
      </c>
      <c r="J1628" s="66">
        <v>42915</v>
      </c>
      <c r="K1628" s="65" t="s">
        <v>372</v>
      </c>
      <c r="L1628" s="44" t="s">
        <v>8</v>
      </c>
      <c r="M1628" s="62">
        <v>42915</v>
      </c>
      <c r="N1628" s="64">
        <v>80000</v>
      </c>
      <c r="O1628" s="7">
        <f>N1628/1000000</f>
        <v>0.08</v>
      </c>
      <c r="P1628" s="63">
        <v>12</v>
      </c>
      <c r="Q1628" s="62" t="s">
        <v>371</v>
      </c>
      <c r="R1628" s="61" t="s">
        <v>6</v>
      </c>
      <c r="S1628" s="44" t="s">
        <v>73</v>
      </c>
      <c r="T1628" s="44" t="s">
        <v>72</v>
      </c>
      <c r="U1628" s="44" t="s">
        <v>370</v>
      </c>
      <c r="V1628" s="44" t="s">
        <v>369</v>
      </c>
      <c r="W1628" s="44" t="s">
        <v>123</v>
      </c>
      <c r="Y1628" s="13" t="s">
        <v>0</v>
      </c>
    </row>
    <row r="1629" spans="1:25" hidden="1" x14ac:dyDescent="0.25">
      <c r="A1629" s="68" t="s">
        <v>368</v>
      </c>
      <c r="B1629" s="68" t="s">
        <v>367</v>
      </c>
      <c r="C1629" s="68" t="s">
        <v>366</v>
      </c>
      <c r="D1629" s="68" t="s">
        <v>365</v>
      </c>
      <c r="E1629" s="68" t="s">
        <v>364</v>
      </c>
      <c r="F1629" s="10" t="s">
        <v>28</v>
      </c>
      <c r="G1629" s="10" t="str">
        <f>_xlfn.IFNA(VLOOKUP($A1629,'[1]Engaged Deals'!$A:$J,2,FALSE),"No")</f>
        <v>No</v>
      </c>
      <c r="H1629" s="10" t="s">
        <v>97</v>
      </c>
      <c r="I1629" s="68" t="s">
        <v>26</v>
      </c>
      <c r="J1629" s="73">
        <v>42825</v>
      </c>
      <c r="K1629" s="72" t="s">
        <v>363</v>
      </c>
      <c r="L1629" s="68" t="s">
        <v>94</v>
      </c>
      <c r="M1629" s="69">
        <v>42825</v>
      </c>
      <c r="N1629" s="71">
        <v>20000</v>
      </c>
      <c r="O1629" s="7">
        <f>N1629/1000000</f>
        <v>0.02</v>
      </c>
      <c r="P1629" s="70">
        <v>1</v>
      </c>
      <c r="Q1629" s="69" t="s">
        <v>362</v>
      </c>
      <c r="R1629" s="68" t="s">
        <v>92</v>
      </c>
      <c r="S1629" s="68" t="s">
        <v>107</v>
      </c>
      <c r="T1629" s="68" t="s">
        <v>106</v>
      </c>
      <c r="U1629" s="68" t="s">
        <v>361</v>
      </c>
      <c r="V1629" s="68" t="s">
        <v>360</v>
      </c>
      <c r="W1629" s="68"/>
      <c r="Y1629" s="13" t="s">
        <v>0</v>
      </c>
    </row>
    <row r="1630" spans="1:25" hidden="1" x14ac:dyDescent="0.25">
      <c r="A1630" s="67" t="s">
        <v>359</v>
      </c>
      <c r="B1630" s="44" t="s">
        <v>32</v>
      </c>
      <c r="C1630" s="44" t="s">
        <v>190</v>
      </c>
      <c r="D1630" s="44" t="s">
        <v>358</v>
      </c>
      <c r="E1630" s="44" t="s">
        <v>57</v>
      </c>
      <c r="F1630" s="10" t="s">
        <v>12</v>
      </c>
      <c r="G1630" s="10" t="str">
        <f>_xlfn.IFNA(VLOOKUP($A1630,'[1]Engaged Deals'!$A:$J,2,FALSE),"No")</f>
        <v>No</v>
      </c>
      <c r="H1630" s="10" t="s">
        <v>60</v>
      </c>
      <c r="I1630" s="44" t="s">
        <v>10</v>
      </c>
      <c r="J1630" s="66">
        <v>43024</v>
      </c>
      <c r="K1630" s="65" t="s">
        <v>357</v>
      </c>
      <c r="L1630" s="44" t="s">
        <v>24</v>
      </c>
      <c r="M1630" s="62">
        <v>43069</v>
      </c>
      <c r="N1630" s="64">
        <v>200000</v>
      </c>
      <c r="O1630" s="7">
        <f>N1630/1000000</f>
        <v>0.2</v>
      </c>
      <c r="P1630" s="63">
        <v>12</v>
      </c>
      <c r="Q1630" s="62" t="s">
        <v>356</v>
      </c>
      <c r="R1630" s="61" t="s">
        <v>21</v>
      </c>
      <c r="S1630" s="44" t="s">
        <v>47</v>
      </c>
      <c r="T1630" s="44" t="s">
        <v>162</v>
      </c>
      <c r="U1630" s="44" t="s">
        <v>248</v>
      </c>
      <c r="V1630" s="44" t="s">
        <v>40</v>
      </c>
      <c r="W1630" s="44" t="s">
        <v>229</v>
      </c>
      <c r="Y1630" s="13" t="s">
        <v>0</v>
      </c>
    </row>
    <row r="1631" spans="1:25" ht="15.75" thickBot="1" x14ac:dyDescent="0.3">
      <c r="A1631" s="67" t="s">
        <v>355</v>
      </c>
      <c r="B1631" s="44" t="s">
        <v>65</v>
      </c>
      <c r="C1631" s="44" t="s">
        <v>139</v>
      </c>
      <c r="D1631" s="44" t="s">
        <v>354</v>
      </c>
      <c r="E1631" s="44" t="s">
        <v>353</v>
      </c>
      <c r="F1631" s="10" t="s">
        <v>98</v>
      </c>
      <c r="G1631" s="10" t="str">
        <f>_xlfn.IFNA(VLOOKUP($A1631,'[1]Engaged Deals'!$A:$J,2,FALSE),"No")</f>
        <v>No</v>
      </c>
      <c r="H1631" s="10" t="s">
        <v>11</v>
      </c>
      <c r="I1631" s="44" t="s">
        <v>287</v>
      </c>
      <c r="J1631" s="66">
        <v>42910</v>
      </c>
      <c r="K1631" s="65" t="s">
        <v>352</v>
      </c>
      <c r="L1631" s="44" t="s">
        <v>8</v>
      </c>
      <c r="M1631" s="62">
        <v>42910</v>
      </c>
      <c r="N1631" s="64">
        <v>60000</v>
      </c>
      <c r="O1631" s="7">
        <f>N1631/1000000</f>
        <v>0.06</v>
      </c>
      <c r="P1631" s="63">
        <v>12</v>
      </c>
      <c r="Q1631" s="62" t="s">
        <v>7</v>
      </c>
      <c r="R1631" s="61" t="s">
        <v>6</v>
      </c>
      <c r="S1631" s="44" t="s">
        <v>58</v>
      </c>
      <c r="T1631" s="44" t="s">
        <v>57</v>
      </c>
      <c r="U1631" s="44" t="s">
        <v>68</v>
      </c>
      <c r="V1631" s="44" t="s">
        <v>351</v>
      </c>
      <c r="W1631" s="44" t="s">
        <v>151</v>
      </c>
      <c r="Y1631" s="13" t="s">
        <v>0</v>
      </c>
    </row>
    <row r="1632" spans="1:25" ht="15.75" hidden="1" thickBot="1" x14ac:dyDescent="0.3">
      <c r="A1632" s="60" t="s">
        <v>350</v>
      </c>
      <c r="B1632" s="53" t="s">
        <v>65</v>
      </c>
      <c r="C1632" s="53" t="s">
        <v>158</v>
      </c>
      <c r="D1632" s="53" t="s">
        <v>349</v>
      </c>
      <c r="E1632" s="53" t="s">
        <v>348</v>
      </c>
      <c r="F1632" s="10" t="s">
        <v>28</v>
      </c>
      <c r="G1632" s="10" t="str">
        <f>_xlfn.IFNA(VLOOKUP($A1632,'[1]Engaged Deals'!$A:$J,2,FALSE),"No")</f>
        <v>No</v>
      </c>
      <c r="H1632" s="10" t="s">
        <v>60</v>
      </c>
      <c r="I1632" s="53" t="s">
        <v>26</v>
      </c>
      <c r="J1632" s="58">
        <v>43013</v>
      </c>
      <c r="K1632" s="59" t="s">
        <v>347</v>
      </c>
      <c r="L1632" s="53" t="s">
        <v>8</v>
      </c>
      <c r="M1632" s="55">
        <v>43013</v>
      </c>
      <c r="N1632" s="57">
        <v>150000</v>
      </c>
      <c r="O1632" s="7">
        <f>N1632/1000000</f>
        <v>0.15</v>
      </c>
      <c r="P1632" s="56">
        <v>12</v>
      </c>
      <c r="Q1632" s="55" t="s">
        <v>83</v>
      </c>
      <c r="R1632" s="54" t="s">
        <v>21</v>
      </c>
      <c r="S1632" s="53" t="s">
        <v>73</v>
      </c>
      <c r="T1632" s="53" t="s">
        <v>72</v>
      </c>
      <c r="U1632" s="53" t="s">
        <v>346</v>
      </c>
      <c r="V1632" s="53" t="s">
        <v>345</v>
      </c>
      <c r="W1632" s="53" t="s">
        <v>229</v>
      </c>
      <c r="Y1632" s="13" t="s">
        <v>0</v>
      </c>
    </row>
    <row r="1633" spans="1:25" ht="15.75" hidden="1" thickBot="1" x14ac:dyDescent="0.3">
      <c r="A1633" s="60" t="s">
        <v>344</v>
      </c>
      <c r="B1633" s="53" t="s">
        <v>65</v>
      </c>
      <c r="C1633" s="53" t="s">
        <v>302</v>
      </c>
      <c r="D1633" s="53" t="s">
        <v>343</v>
      </c>
      <c r="E1633" s="53" t="s">
        <v>300</v>
      </c>
      <c r="F1633" s="10" t="s">
        <v>12</v>
      </c>
      <c r="G1633" s="10" t="str">
        <f>_xlfn.IFNA(VLOOKUP($A1633,'[1]Engaged Deals'!$A:$J,2,FALSE),"No")</f>
        <v>No</v>
      </c>
      <c r="H1633" s="10" t="s">
        <v>11</v>
      </c>
      <c r="I1633" s="53" t="s">
        <v>10</v>
      </c>
      <c r="J1633" s="58">
        <v>42912</v>
      </c>
      <c r="K1633" s="59" t="s">
        <v>342</v>
      </c>
      <c r="L1633" s="53" t="s">
        <v>8</v>
      </c>
      <c r="M1633" s="55">
        <v>42912</v>
      </c>
      <c r="N1633" s="57">
        <v>500000</v>
      </c>
      <c r="O1633" s="7">
        <f>N1633/1000000</f>
        <v>0.5</v>
      </c>
      <c r="P1633" s="56">
        <v>12</v>
      </c>
      <c r="Q1633" s="55" t="s">
        <v>282</v>
      </c>
      <c r="R1633" s="54" t="s">
        <v>6</v>
      </c>
      <c r="S1633" s="53" t="s">
        <v>47</v>
      </c>
      <c r="T1633" s="53" t="s">
        <v>46</v>
      </c>
      <c r="U1633" s="53" t="s">
        <v>341</v>
      </c>
      <c r="V1633" s="53" t="s">
        <v>340</v>
      </c>
      <c r="W1633" s="53" t="s">
        <v>339</v>
      </c>
      <c r="Y1633" s="13" t="s">
        <v>0</v>
      </c>
    </row>
    <row r="1634" spans="1:25" ht="15.75" hidden="1" thickBot="1" x14ac:dyDescent="0.3">
      <c r="A1634" s="60" t="s">
        <v>338</v>
      </c>
      <c r="B1634" s="53" t="s">
        <v>65</v>
      </c>
      <c r="C1634" s="53" t="s">
        <v>158</v>
      </c>
      <c r="D1634" s="53" t="s">
        <v>337</v>
      </c>
      <c r="E1634" s="53" t="s">
        <v>336</v>
      </c>
      <c r="F1634" s="10" t="s">
        <v>28</v>
      </c>
      <c r="G1634" s="10" t="str">
        <f>_xlfn.IFNA(VLOOKUP($A1634,'[1]Engaged Deals'!$A:$J,2,FALSE),"No")</f>
        <v>No</v>
      </c>
      <c r="H1634" s="10" t="s">
        <v>27</v>
      </c>
      <c r="I1634" s="53" t="s">
        <v>26</v>
      </c>
      <c r="J1634" s="58">
        <v>42958</v>
      </c>
      <c r="K1634" s="59" t="s">
        <v>335</v>
      </c>
      <c r="L1634" s="53" t="s">
        <v>8</v>
      </c>
      <c r="M1634" s="58">
        <v>42958</v>
      </c>
      <c r="N1634" s="57">
        <v>350000</v>
      </c>
      <c r="O1634" s="7">
        <f>N1634/1000000</f>
        <v>0.35</v>
      </c>
      <c r="P1634" s="56">
        <v>12</v>
      </c>
      <c r="Q1634" s="55" t="s">
        <v>7</v>
      </c>
      <c r="R1634" s="54" t="s">
        <v>281</v>
      </c>
      <c r="S1634" s="53" t="s">
        <v>134</v>
      </c>
      <c r="T1634" s="53" t="s">
        <v>133</v>
      </c>
      <c r="U1634" s="53" t="s">
        <v>334</v>
      </c>
      <c r="V1634" s="53" t="s">
        <v>333</v>
      </c>
      <c r="W1634" s="53"/>
      <c r="Y1634" s="13" t="s">
        <v>0</v>
      </c>
    </row>
    <row r="1635" spans="1:25" ht="15.75" thickBot="1" x14ac:dyDescent="0.3">
      <c r="A1635" s="21" t="s">
        <v>332</v>
      </c>
      <c r="B1635" s="14" t="s">
        <v>32</v>
      </c>
      <c r="C1635" s="14" t="s">
        <v>190</v>
      </c>
      <c r="D1635" s="14" t="s">
        <v>331</v>
      </c>
      <c r="E1635" s="14" t="s">
        <v>330</v>
      </c>
      <c r="F1635" s="10" t="s">
        <v>98</v>
      </c>
      <c r="G1635" s="10" t="str">
        <f>_xlfn.IFNA(VLOOKUP($A1635,'[1]Engaged Deals'!$A:$J,2,FALSE),"No")</f>
        <v>No</v>
      </c>
      <c r="H1635" s="10" t="s">
        <v>11</v>
      </c>
      <c r="I1635" s="14" t="s">
        <v>329</v>
      </c>
      <c r="J1635" s="20">
        <v>42906</v>
      </c>
      <c r="K1635" s="19" t="s">
        <v>328</v>
      </c>
      <c r="L1635" s="14" t="s">
        <v>24</v>
      </c>
      <c r="M1635" s="16">
        <v>42906</v>
      </c>
      <c r="N1635" s="18">
        <v>30000</v>
      </c>
      <c r="O1635" s="7">
        <f>N1635/1000000</f>
        <v>0.03</v>
      </c>
      <c r="P1635" s="17">
        <v>1</v>
      </c>
      <c r="Q1635" s="16" t="s">
        <v>327</v>
      </c>
      <c r="R1635" s="15" t="s">
        <v>21</v>
      </c>
      <c r="S1635" s="14" t="s">
        <v>172</v>
      </c>
      <c r="T1635" s="14" t="s">
        <v>326</v>
      </c>
      <c r="U1635" s="14" t="s">
        <v>325</v>
      </c>
      <c r="V1635" s="14" t="s">
        <v>324</v>
      </c>
      <c r="W1635" s="14" t="s">
        <v>229</v>
      </c>
      <c r="Y1635" s="13" t="s">
        <v>0</v>
      </c>
    </row>
    <row r="1636" spans="1:25" ht="15.75" thickBot="1" x14ac:dyDescent="0.3">
      <c r="A1636" s="21" t="s">
        <v>323</v>
      </c>
      <c r="B1636" s="14" t="s">
        <v>32</v>
      </c>
      <c r="C1636" s="14" t="s">
        <v>78</v>
      </c>
      <c r="D1636" s="14" t="s">
        <v>322</v>
      </c>
      <c r="E1636" s="14" t="s">
        <v>57</v>
      </c>
      <c r="F1636" s="10" t="s">
        <v>98</v>
      </c>
      <c r="G1636" s="10" t="str">
        <f>_xlfn.IFNA(VLOOKUP($A1636,'[1]Engaged Deals'!$A:$J,2,FALSE),"No")</f>
        <v>No</v>
      </c>
      <c r="H1636" s="10" t="s">
        <v>11</v>
      </c>
      <c r="I1636" s="14" t="s">
        <v>96</v>
      </c>
      <c r="J1636" s="20">
        <v>42850</v>
      </c>
      <c r="K1636" s="19" t="s">
        <v>321</v>
      </c>
      <c r="L1636" s="14" t="s">
        <v>8</v>
      </c>
      <c r="M1636" s="16">
        <v>42850</v>
      </c>
      <c r="N1636" s="18">
        <v>50000</v>
      </c>
      <c r="O1636" s="7">
        <f>N1636/1000000</f>
        <v>0.05</v>
      </c>
      <c r="P1636" s="17">
        <v>12</v>
      </c>
      <c r="Q1636" s="16" t="s">
        <v>320</v>
      </c>
      <c r="R1636" s="15" t="s">
        <v>21</v>
      </c>
      <c r="S1636" s="14" t="s">
        <v>107</v>
      </c>
      <c r="T1636" s="14" t="s">
        <v>106</v>
      </c>
      <c r="U1636" s="14" t="s">
        <v>105</v>
      </c>
      <c r="V1636" s="14" t="s">
        <v>319</v>
      </c>
      <c r="W1636" s="14" t="s">
        <v>318</v>
      </c>
      <c r="Y1636" s="13" t="s">
        <v>0</v>
      </c>
    </row>
    <row r="1637" spans="1:25" ht="15.75" hidden="1" thickBot="1" x14ac:dyDescent="0.3">
      <c r="A1637" s="21" t="s">
        <v>317</v>
      </c>
      <c r="B1637" s="14" t="s">
        <v>149</v>
      </c>
      <c r="C1637" s="14" t="s">
        <v>148</v>
      </c>
      <c r="D1637" s="14" t="s">
        <v>316</v>
      </c>
      <c r="E1637" s="14" t="s">
        <v>315</v>
      </c>
      <c r="F1637" s="10" t="s">
        <v>28</v>
      </c>
      <c r="G1637" s="10" t="str">
        <f>_xlfn.IFNA(VLOOKUP($A1637,'[1]Engaged Deals'!$A:$J,2,FALSE),"No")</f>
        <v>No</v>
      </c>
      <c r="H1637" s="10" t="s">
        <v>11</v>
      </c>
      <c r="I1637" s="14" t="s">
        <v>26</v>
      </c>
      <c r="J1637" s="20">
        <v>42886</v>
      </c>
      <c r="K1637" s="19" t="s">
        <v>314</v>
      </c>
      <c r="L1637" s="14" t="s">
        <v>24</v>
      </c>
      <c r="M1637" s="16">
        <v>42886</v>
      </c>
      <c r="N1637" s="18">
        <v>100000</v>
      </c>
      <c r="O1637" s="7">
        <f>N1637/1000000</f>
        <v>0.1</v>
      </c>
      <c r="P1637" s="17">
        <v>2</v>
      </c>
      <c r="Q1637" s="16" t="s">
        <v>313</v>
      </c>
      <c r="R1637" s="15" t="s">
        <v>142</v>
      </c>
      <c r="S1637" s="14" t="s">
        <v>73</v>
      </c>
      <c r="T1637" s="14" t="s">
        <v>312</v>
      </c>
      <c r="U1637" s="14" t="s">
        <v>311</v>
      </c>
      <c r="V1637" s="14" t="s">
        <v>310</v>
      </c>
      <c r="W1637" s="14" t="s">
        <v>115</v>
      </c>
      <c r="Y1637" s="13" t="s">
        <v>0</v>
      </c>
    </row>
    <row r="1638" spans="1:25" ht="15.75" hidden="1" thickBot="1" x14ac:dyDescent="0.3">
      <c r="A1638" s="21" t="s">
        <v>309</v>
      </c>
      <c r="B1638" s="14" t="s">
        <v>52</v>
      </c>
      <c r="C1638" s="14" t="s">
        <v>52</v>
      </c>
      <c r="D1638" s="14" t="s">
        <v>308</v>
      </c>
      <c r="E1638" s="14" t="s">
        <v>307</v>
      </c>
      <c r="F1638" s="10" t="s">
        <v>61</v>
      </c>
      <c r="G1638" s="10" t="str">
        <f>_xlfn.IFNA(VLOOKUP($A1638,'[1]Engaged Deals'!$A:$J,2,FALSE),"No")</f>
        <v>No</v>
      </c>
      <c r="H1638" s="10" t="s">
        <v>27</v>
      </c>
      <c r="I1638" s="14" t="s">
        <v>119</v>
      </c>
      <c r="J1638" s="20">
        <v>42966</v>
      </c>
      <c r="K1638" s="19" t="s">
        <v>306</v>
      </c>
      <c r="L1638" s="14" t="s">
        <v>24</v>
      </c>
      <c r="M1638" s="20">
        <v>42966</v>
      </c>
      <c r="N1638" s="18">
        <v>285714</v>
      </c>
      <c r="O1638" s="7">
        <f>N1638/1000000</f>
        <v>0.28571400000000002</v>
      </c>
      <c r="P1638" s="17">
        <v>12</v>
      </c>
      <c r="Q1638" s="16" t="s">
        <v>305</v>
      </c>
      <c r="R1638" s="15" t="s">
        <v>21</v>
      </c>
      <c r="S1638" s="14" t="s">
        <v>107</v>
      </c>
      <c r="T1638" s="14" t="s">
        <v>106</v>
      </c>
      <c r="U1638" s="14" t="s">
        <v>105</v>
      </c>
      <c r="V1638" s="14" t="s">
        <v>304</v>
      </c>
      <c r="W1638" s="14" t="s">
        <v>229</v>
      </c>
      <c r="Y1638" s="13" t="s">
        <v>0</v>
      </c>
    </row>
    <row r="1639" spans="1:25" ht="15.75" thickBot="1" x14ac:dyDescent="0.3">
      <c r="A1639" s="21" t="s">
        <v>303</v>
      </c>
      <c r="B1639" s="14" t="s">
        <v>65</v>
      </c>
      <c r="C1639" s="14" t="s">
        <v>302</v>
      </c>
      <c r="D1639" s="14" t="s">
        <v>301</v>
      </c>
      <c r="E1639" s="14" t="s">
        <v>300</v>
      </c>
      <c r="F1639" s="10" t="s">
        <v>98</v>
      </c>
      <c r="G1639" s="10" t="str">
        <f>_xlfn.IFNA(VLOOKUP($A1639,'[1]Engaged Deals'!$A:$J,2,FALSE),"No")</f>
        <v>No</v>
      </c>
      <c r="H1639" s="10" t="s">
        <v>11</v>
      </c>
      <c r="I1639" s="14" t="s">
        <v>287</v>
      </c>
      <c r="J1639" s="20">
        <v>42907</v>
      </c>
      <c r="K1639" s="19" t="s">
        <v>299</v>
      </c>
      <c r="L1639" s="14" t="s">
        <v>24</v>
      </c>
      <c r="M1639" s="16">
        <v>42907</v>
      </c>
      <c r="N1639" s="18">
        <v>50000</v>
      </c>
      <c r="O1639" s="7">
        <f>N1639/1000000</f>
        <v>0.05</v>
      </c>
      <c r="P1639" s="17">
        <v>12</v>
      </c>
      <c r="Q1639" s="16" t="s">
        <v>298</v>
      </c>
      <c r="R1639" s="15" t="s">
        <v>281</v>
      </c>
      <c r="S1639" s="14" t="s">
        <v>47</v>
      </c>
      <c r="T1639" s="14" t="s">
        <v>162</v>
      </c>
      <c r="U1639" s="14"/>
      <c r="V1639" s="14" t="s">
        <v>297</v>
      </c>
      <c r="W1639" s="14"/>
      <c r="Y1639" s="13" t="s">
        <v>0</v>
      </c>
    </row>
    <row r="1640" spans="1:25" ht="15.75" hidden="1" thickBot="1" x14ac:dyDescent="0.3">
      <c r="A1640" s="21" t="s">
        <v>296</v>
      </c>
      <c r="B1640" s="14" t="s">
        <v>32</v>
      </c>
      <c r="C1640" s="14" t="s">
        <v>190</v>
      </c>
      <c r="D1640" s="14" t="s">
        <v>295</v>
      </c>
      <c r="E1640" s="14" t="s">
        <v>294</v>
      </c>
      <c r="F1640" s="10" t="s">
        <v>28</v>
      </c>
      <c r="G1640" s="10" t="str">
        <f>_xlfn.IFNA(VLOOKUP($A1640,'[1]Engaged Deals'!$A:$J,2,FALSE),"No")</f>
        <v>No</v>
      </c>
      <c r="H1640" s="10" t="s">
        <v>27</v>
      </c>
      <c r="I1640" s="14" t="s">
        <v>26</v>
      </c>
      <c r="J1640" s="20">
        <v>43000</v>
      </c>
      <c r="K1640" s="19" t="s">
        <v>293</v>
      </c>
      <c r="L1640" s="14" t="s">
        <v>24</v>
      </c>
      <c r="M1640" s="20">
        <v>43000</v>
      </c>
      <c r="N1640" s="18">
        <v>100000</v>
      </c>
      <c r="O1640" s="7">
        <f>N1640/1000000</f>
        <v>0.1</v>
      </c>
      <c r="P1640" s="17">
        <v>1</v>
      </c>
      <c r="Q1640" s="16" t="s">
        <v>292</v>
      </c>
      <c r="R1640" s="15" t="s">
        <v>21</v>
      </c>
      <c r="S1640" s="14" t="s">
        <v>107</v>
      </c>
      <c r="T1640" s="14" t="s">
        <v>106</v>
      </c>
      <c r="U1640" s="14" t="s">
        <v>105</v>
      </c>
      <c r="V1640" s="14" t="s">
        <v>40</v>
      </c>
      <c r="W1640" s="14" t="s">
        <v>115</v>
      </c>
      <c r="Y1640" s="13" t="s">
        <v>0</v>
      </c>
    </row>
    <row r="1641" spans="1:25" ht="15.75" thickBot="1" x14ac:dyDescent="0.3">
      <c r="A1641" s="21" t="s">
        <v>291</v>
      </c>
      <c r="B1641" s="14" t="s">
        <v>65</v>
      </c>
      <c r="C1641" s="14" t="s">
        <v>290</v>
      </c>
      <c r="D1641" s="14" t="s">
        <v>289</v>
      </c>
      <c r="E1641" s="14" t="s">
        <v>288</v>
      </c>
      <c r="F1641" s="10" t="s">
        <v>98</v>
      </c>
      <c r="G1641" s="10" t="str">
        <f>_xlfn.IFNA(VLOOKUP($A1641,'[1]Engaged Deals'!$A:$J,2,FALSE),"No")</f>
        <v>No</v>
      </c>
      <c r="H1641" s="10" t="s">
        <v>27</v>
      </c>
      <c r="I1641" s="14" t="s">
        <v>287</v>
      </c>
      <c r="J1641" s="20">
        <v>42944</v>
      </c>
      <c r="K1641" s="19" t="s">
        <v>286</v>
      </c>
      <c r="L1641" s="14" t="s">
        <v>8</v>
      </c>
      <c r="M1641" s="20">
        <v>42954</v>
      </c>
      <c r="N1641" s="18">
        <v>500000</v>
      </c>
      <c r="O1641" s="7">
        <f>N1641/1000000</f>
        <v>0.5</v>
      </c>
      <c r="P1641" s="17">
        <v>5</v>
      </c>
      <c r="Q1641" s="16" t="s">
        <v>7</v>
      </c>
      <c r="R1641" s="15" t="s">
        <v>6</v>
      </c>
      <c r="S1641" s="14" t="s">
        <v>47</v>
      </c>
      <c r="T1641" s="14" t="s">
        <v>162</v>
      </c>
      <c r="U1641" s="14" t="s">
        <v>285</v>
      </c>
      <c r="V1641" s="14" t="s">
        <v>284</v>
      </c>
      <c r="W1641" s="14" t="s">
        <v>283</v>
      </c>
      <c r="Y1641" s="13" t="s">
        <v>0</v>
      </c>
    </row>
    <row r="1642" spans="1:25" ht="15.75" hidden="1" thickBot="1" x14ac:dyDescent="0.3">
      <c r="A1642" s="21" t="s">
        <v>278</v>
      </c>
      <c r="B1642" s="14" t="s">
        <v>149</v>
      </c>
      <c r="C1642" s="14" t="s">
        <v>240</v>
      </c>
      <c r="D1642" s="14" t="s">
        <v>277</v>
      </c>
      <c r="E1642" s="14" t="s">
        <v>276</v>
      </c>
      <c r="F1642" s="10" t="s">
        <v>269</v>
      </c>
      <c r="G1642" s="10" t="str">
        <f>_xlfn.IFNA(VLOOKUP($A1642,'[1]Engaged Deals'!$A:$J,2,FALSE),"No")</f>
        <v>No</v>
      </c>
      <c r="H1642" s="10" t="s">
        <v>11</v>
      </c>
      <c r="I1642" s="14" t="s">
        <v>268</v>
      </c>
      <c r="J1642" s="20">
        <v>42904</v>
      </c>
      <c r="K1642" s="19" t="s">
        <v>275</v>
      </c>
      <c r="L1642" s="14" t="s">
        <v>8</v>
      </c>
      <c r="M1642" s="16">
        <v>42905</v>
      </c>
      <c r="N1642" s="18">
        <v>100000</v>
      </c>
      <c r="O1642" s="7">
        <f>N1642/1000000</f>
        <v>0.1</v>
      </c>
      <c r="P1642" s="17">
        <v>12</v>
      </c>
      <c r="Q1642" s="16" t="s">
        <v>282</v>
      </c>
      <c r="R1642" s="15" t="s">
        <v>281</v>
      </c>
      <c r="S1642" s="14" t="s">
        <v>73</v>
      </c>
      <c r="T1642" s="14" t="s">
        <v>280</v>
      </c>
      <c r="U1642" s="14" t="s">
        <v>279</v>
      </c>
      <c r="V1642" s="14" t="s">
        <v>273</v>
      </c>
      <c r="W1642" s="14" t="s">
        <v>151</v>
      </c>
      <c r="Y1642" s="13" t="s">
        <v>0</v>
      </c>
    </row>
    <row r="1643" spans="1:25" ht="15.75" hidden="1" thickBot="1" x14ac:dyDescent="0.3">
      <c r="A1643" s="21" t="s">
        <v>278</v>
      </c>
      <c r="B1643" s="14" t="s">
        <v>149</v>
      </c>
      <c r="C1643" s="14" t="s">
        <v>240</v>
      </c>
      <c r="D1643" s="14" t="s">
        <v>277</v>
      </c>
      <c r="E1643" s="14" t="s">
        <v>276</v>
      </c>
      <c r="F1643" s="10" t="s">
        <v>269</v>
      </c>
      <c r="G1643" s="10" t="str">
        <f>_xlfn.IFNA(VLOOKUP($A1643,'[1]Engaged Deals'!$A:$J,2,FALSE),"No")</f>
        <v>No</v>
      </c>
      <c r="H1643" s="10" t="s">
        <v>11</v>
      </c>
      <c r="I1643" s="14" t="s">
        <v>268</v>
      </c>
      <c r="J1643" s="20">
        <v>42904</v>
      </c>
      <c r="K1643" s="19" t="s">
        <v>275</v>
      </c>
      <c r="L1643" s="14" t="s">
        <v>8</v>
      </c>
      <c r="M1643" s="16">
        <v>42904</v>
      </c>
      <c r="N1643" s="18">
        <v>39000</v>
      </c>
      <c r="O1643" s="7">
        <f>N1643/1000000</f>
        <v>3.9E-2</v>
      </c>
      <c r="P1643" s="17">
        <v>3</v>
      </c>
      <c r="Q1643" s="16" t="s">
        <v>274</v>
      </c>
      <c r="R1643" s="15" t="s">
        <v>6</v>
      </c>
      <c r="S1643" s="14" t="s">
        <v>73</v>
      </c>
      <c r="T1643" s="14" t="s">
        <v>72</v>
      </c>
      <c r="U1643" s="14" t="s">
        <v>153</v>
      </c>
      <c r="V1643" s="14" t="s">
        <v>273</v>
      </c>
      <c r="W1643" s="14" t="s">
        <v>151</v>
      </c>
      <c r="Y1643" s="13" t="s">
        <v>0</v>
      </c>
    </row>
    <row r="1644" spans="1:25" ht="15.75" hidden="1" thickBot="1" x14ac:dyDescent="0.3">
      <c r="A1644" s="21" t="s">
        <v>272</v>
      </c>
      <c r="B1644" s="14" t="s">
        <v>32</v>
      </c>
      <c r="C1644" s="14" t="s">
        <v>41</v>
      </c>
      <c r="D1644" s="14" t="s">
        <v>271</v>
      </c>
      <c r="E1644" s="14" t="s">
        <v>270</v>
      </c>
      <c r="F1644" s="10" t="s">
        <v>269</v>
      </c>
      <c r="G1644" s="10" t="str">
        <f>_xlfn.IFNA(VLOOKUP($A1644,'[1]Engaged Deals'!$A:$J,2,FALSE),"No")</f>
        <v>No</v>
      </c>
      <c r="H1644" s="10" t="s">
        <v>11</v>
      </c>
      <c r="I1644" s="14" t="s">
        <v>268</v>
      </c>
      <c r="J1644" s="20">
        <v>42916</v>
      </c>
      <c r="K1644" s="19" t="s">
        <v>267</v>
      </c>
      <c r="L1644" s="14" t="s">
        <v>24</v>
      </c>
      <c r="M1644" s="16">
        <v>42916</v>
      </c>
      <c r="N1644" s="18">
        <v>50000</v>
      </c>
      <c r="O1644" s="7">
        <f>N1644/1000000</f>
        <v>0.05</v>
      </c>
      <c r="P1644" s="17">
        <v>12</v>
      </c>
      <c r="Q1644" s="16" t="s">
        <v>266</v>
      </c>
      <c r="R1644" s="15" t="s">
        <v>6</v>
      </c>
      <c r="S1644" s="14" t="s">
        <v>47</v>
      </c>
      <c r="T1644" s="14" t="s">
        <v>162</v>
      </c>
      <c r="U1644" s="14" t="s">
        <v>214</v>
      </c>
      <c r="V1644" s="14" t="s">
        <v>265</v>
      </c>
      <c r="W1644" s="14" t="s">
        <v>115</v>
      </c>
      <c r="Y1644" s="13" t="s">
        <v>0</v>
      </c>
    </row>
    <row r="1645" spans="1:25" ht="15.75" hidden="1" thickBot="1" x14ac:dyDescent="0.3">
      <c r="A1645" s="21" t="s">
        <v>264</v>
      </c>
      <c r="B1645" s="14" t="s">
        <v>32</v>
      </c>
      <c r="C1645" s="14" t="s">
        <v>190</v>
      </c>
      <c r="D1645" s="14" t="s">
        <v>263</v>
      </c>
      <c r="E1645" s="14" t="s">
        <v>262</v>
      </c>
      <c r="F1645" s="10" t="s">
        <v>28</v>
      </c>
      <c r="G1645" s="10" t="str">
        <f>_xlfn.IFNA(VLOOKUP($A1645,'[1]Engaged Deals'!$A:$J,2,FALSE),"No")</f>
        <v>No</v>
      </c>
      <c r="H1645" s="10" t="s">
        <v>11</v>
      </c>
      <c r="I1645" s="14" t="s">
        <v>26</v>
      </c>
      <c r="J1645" s="20">
        <v>42853</v>
      </c>
      <c r="K1645" s="19" t="s">
        <v>261</v>
      </c>
      <c r="L1645" s="14" t="s">
        <v>8</v>
      </c>
      <c r="M1645" s="16">
        <v>42853</v>
      </c>
      <c r="N1645" s="18">
        <v>25000</v>
      </c>
      <c r="O1645" s="7">
        <f>N1645/1000000</f>
        <v>2.5000000000000001E-2</v>
      </c>
      <c r="P1645" s="17">
        <v>12</v>
      </c>
      <c r="Q1645" s="16" t="s">
        <v>74</v>
      </c>
      <c r="R1645" s="15" t="s">
        <v>6</v>
      </c>
      <c r="S1645" s="14" t="s">
        <v>107</v>
      </c>
      <c r="T1645" s="14" t="s">
        <v>106</v>
      </c>
      <c r="U1645" s="14" t="s">
        <v>105</v>
      </c>
      <c r="V1645" s="14" t="s">
        <v>260</v>
      </c>
      <c r="W1645" s="14" t="s">
        <v>259</v>
      </c>
      <c r="Y1645" s="13" t="s">
        <v>0</v>
      </c>
    </row>
    <row r="1646" spans="1:25" ht="15.75" hidden="1" thickBot="1" x14ac:dyDescent="0.3">
      <c r="A1646" s="21" t="s">
        <v>258</v>
      </c>
      <c r="B1646" s="14" t="s">
        <v>32</v>
      </c>
      <c r="C1646" s="14" t="s">
        <v>190</v>
      </c>
      <c r="D1646" s="14" t="s">
        <v>257</v>
      </c>
      <c r="E1646" s="14" t="s">
        <v>256</v>
      </c>
      <c r="F1646" s="10" t="s">
        <v>61</v>
      </c>
      <c r="G1646" s="10" t="str">
        <f>_xlfn.IFNA(VLOOKUP($A1646,'[1]Engaged Deals'!$A:$J,2,FALSE),"No")</f>
        <v>No</v>
      </c>
      <c r="H1646" s="10" t="s">
        <v>11</v>
      </c>
      <c r="I1646" s="14" t="s">
        <v>119</v>
      </c>
      <c r="J1646" s="20">
        <v>42864</v>
      </c>
      <c r="K1646" s="19" t="s">
        <v>255</v>
      </c>
      <c r="L1646" s="14" t="s">
        <v>24</v>
      </c>
      <c r="M1646" s="16">
        <v>42864</v>
      </c>
      <c r="N1646" s="18">
        <v>500000</v>
      </c>
      <c r="O1646" s="7">
        <f>N1646/1000000</f>
        <v>0.5</v>
      </c>
      <c r="P1646" s="17">
        <v>12</v>
      </c>
      <c r="Q1646" s="16" t="s">
        <v>254</v>
      </c>
      <c r="R1646" s="15" t="s">
        <v>21</v>
      </c>
      <c r="S1646" s="14" t="s">
        <v>47</v>
      </c>
      <c r="T1646" s="14" t="s">
        <v>162</v>
      </c>
      <c r="U1646" s="14"/>
      <c r="V1646" s="14" t="s">
        <v>40</v>
      </c>
      <c r="W1646" s="14"/>
      <c r="Y1646" s="13" t="s">
        <v>0</v>
      </c>
    </row>
    <row r="1647" spans="1:25" ht="15.75" hidden="1" thickBot="1" x14ac:dyDescent="0.3">
      <c r="A1647" s="21" t="s">
        <v>253</v>
      </c>
      <c r="B1647" s="14" t="s">
        <v>32</v>
      </c>
      <c r="C1647" s="14" t="s">
        <v>190</v>
      </c>
      <c r="D1647" s="14" t="s">
        <v>252</v>
      </c>
      <c r="E1647" s="14" t="s">
        <v>251</v>
      </c>
      <c r="F1647" s="10" t="s">
        <v>12</v>
      </c>
      <c r="G1647" s="10" t="str">
        <f>_xlfn.IFNA(VLOOKUP($A1647,'[1]Engaged Deals'!$A:$J,2,FALSE),"No")</f>
        <v>No</v>
      </c>
      <c r="H1647" s="10" t="s">
        <v>11</v>
      </c>
      <c r="I1647" s="14" t="s">
        <v>10</v>
      </c>
      <c r="J1647" s="20">
        <v>42909</v>
      </c>
      <c r="K1647" s="19" t="s">
        <v>250</v>
      </c>
      <c r="L1647" s="14" t="s">
        <v>24</v>
      </c>
      <c r="M1647" s="16">
        <v>42909</v>
      </c>
      <c r="N1647" s="18">
        <v>100000</v>
      </c>
      <c r="O1647" s="7">
        <f>N1647/1000000</f>
        <v>0.1</v>
      </c>
      <c r="P1647" s="17">
        <v>12</v>
      </c>
      <c r="Q1647" s="16" t="s">
        <v>249</v>
      </c>
      <c r="R1647" s="15" t="s">
        <v>21</v>
      </c>
      <c r="S1647" s="14" t="s">
        <v>47</v>
      </c>
      <c r="T1647" s="14" t="s">
        <v>162</v>
      </c>
      <c r="U1647" s="14" t="s">
        <v>248</v>
      </c>
      <c r="V1647" s="14" t="s">
        <v>40</v>
      </c>
      <c r="W1647" s="14" t="s">
        <v>229</v>
      </c>
      <c r="Y1647" s="13" t="s">
        <v>0</v>
      </c>
    </row>
    <row r="1648" spans="1:25" ht="15.75" hidden="1" thickBot="1" x14ac:dyDescent="0.3">
      <c r="A1648" s="52" t="s">
        <v>247</v>
      </c>
      <c r="B1648" s="45" t="s">
        <v>32</v>
      </c>
      <c r="C1648" s="45" t="s">
        <v>41</v>
      </c>
      <c r="D1648" s="45" t="s">
        <v>246</v>
      </c>
      <c r="E1648" s="45" t="s">
        <v>245</v>
      </c>
      <c r="F1648" s="10" t="s">
        <v>61</v>
      </c>
      <c r="G1648" s="10" t="str">
        <f>_xlfn.IFNA(VLOOKUP($A1648,'[1]Engaged Deals'!$A:$J,2,FALSE),"No")</f>
        <v>No</v>
      </c>
      <c r="H1648" s="10" t="s">
        <v>11</v>
      </c>
      <c r="I1648" s="45" t="s">
        <v>59</v>
      </c>
      <c r="J1648" s="51">
        <v>42901</v>
      </c>
      <c r="K1648" s="50" t="s">
        <v>244</v>
      </c>
      <c r="L1648" s="45" t="s">
        <v>8</v>
      </c>
      <c r="M1648" s="47">
        <v>42915</v>
      </c>
      <c r="N1648" s="49">
        <v>150000</v>
      </c>
      <c r="O1648" s="7">
        <f>N1648/1000000</f>
        <v>0.15</v>
      </c>
      <c r="P1648" s="48">
        <v>6</v>
      </c>
      <c r="Q1648" s="47" t="s">
        <v>243</v>
      </c>
      <c r="R1648" s="46" t="s">
        <v>142</v>
      </c>
      <c r="S1648" s="45" t="s">
        <v>47</v>
      </c>
      <c r="T1648" s="45" t="s">
        <v>162</v>
      </c>
      <c r="U1648" s="45" t="s">
        <v>214</v>
      </c>
      <c r="V1648" s="14" t="s">
        <v>242</v>
      </c>
      <c r="W1648" s="14" t="s">
        <v>115</v>
      </c>
      <c r="Y1648" s="13" t="s">
        <v>0</v>
      </c>
    </row>
    <row r="1649" spans="1:25" ht="15.75" hidden="1" thickBot="1" x14ac:dyDescent="0.3">
      <c r="A1649" s="21" t="s">
        <v>241</v>
      </c>
      <c r="B1649" s="14" t="s">
        <v>149</v>
      </c>
      <c r="C1649" s="14" t="s">
        <v>240</v>
      </c>
      <c r="D1649" s="14" t="s">
        <v>239</v>
      </c>
      <c r="E1649" s="14" t="s">
        <v>238</v>
      </c>
      <c r="F1649" s="10" t="s">
        <v>28</v>
      </c>
      <c r="G1649" s="10" t="str">
        <f>_xlfn.IFNA(VLOOKUP($A1649,'[1]Engaged Deals'!$A:$J,2,FALSE),"No")</f>
        <v>No</v>
      </c>
      <c r="H1649" s="10" t="s">
        <v>11</v>
      </c>
      <c r="I1649" s="14" t="s">
        <v>26</v>
      </c>
      <c r="J1649" s="20">
        <v>42909</v>
      </c>
      <c r="K1649" s="19" t="s">
        <v>237</v>
      </c>
      <c r="L1649" s="14" t="s">
        <v>8</v>
      </c>
      <c r="M1649" s="16">
        <v>42909</v>
      </c>
      <c r="N1649" s="18">
        <v>100000</v>
      </c>
      <c r="O1649" s="7">
        <f>N1649/1000000</f>
        <v>0.1</v>
      </c>
      <c r="P1649" s="17">
        <v>3</v>
      </c>
      <c r="Q1649" s="16" t="s">
        <v>74</v>
      </c>
      <c r="R1649" s="15" t="s">
        <v>6</v>
      </c>
      <c r="S1649" s="14" t="s">
        <v>47</v>
      </c>
      <c r="T1649" s="14" t="s">
        <v>162</v>
      </c>
      <c r="U1649" s="14" t="s">
        <v>214</v>
      </c>
      <c r="V1649" s="14" t="s">
        <v>236</v>
      </c>
      <c r="W1649" s="14" t="s">
        <v>69</v>
      </c>
      <c r="Y1649" s="13" t="s">
        <v>0</v>
      </c>
    </row>
    <row r="1650" spans="1:25" ht="15.75" hidden="1" thickBot="1" x14ac:dyDescent="0.3">
      <c r="A1650" s="21" t="s">
        <v>235</v>
      </c>
      <c r="B1650" s="14" t="s">
        <v>32</v>
      </c>
      <c r="C1650" s="14" t="s">
        <v>31</v>
      </c>
      <c r="D1650" s="14" t="s">
        <v>234</v>
      </c>
      <c r="E1650" s="14" t="s">
        <v>233</v>
      </c>
      <c r="F1650" s="10" t="s">
        <v>28</v>
      </c>
      <c r="G1650" s="10" t="str">
        <f>_xlfn.IFNA(VLOOKUP($A1650,'[1]Engaged Deals'!$A:$J,2,FALSE),"No")</f>
        <v>No</v>
      </c>
      <c r="H1650" s="10" t="s">
        <v>11</v>
      </c>
      <c r="I1650" s="14" t="s">
        <v>26</v>
      </c>
      <c r="J1650" s="20">
        <v>42916</v>
      </c>
      <c r="K1650" s="19" t="s">
        <v>232</v>
      </c>
      <c r="L1650" s="14" t="s">
        <v>8</v>
      </c>
      <c r="M1650" s="16">
        <v>42916</v>
      </c>
      <c r="N1650" s="18">
        <v>20000</v>
      </c>
      <c r="O1650" s="7">
        <f>N1650/1000000</f>
        <v>0.02</v>
      </c>
      <c r="P1650" s="17">
        <v>1</v>
      </c>
      <c r="Q1650" s="16" t="s">
        <v>7</v>
      </c>
      <c r="R1650" s="15" t="s">
        <v>21</v>
      </c>
      <c r="S1650" s="14" t="s">
        <v>73</v>
      </c>
      <c r="T1650" s="14" t="s">
        <v>72</v>
      </c>
      <c r="U1650" s="14" t="s">
        <v>231</v>
      </c>
      <c r="V1650" s="14" t="s">
        <v>230</v>
      </c>
      <c r="W1650" s="14" t="s">
        <v>229</v>
      </c>
      <c r="Y1650" s="13" t="s">
        <v>0</v>
      </c>
    </row>
    <row r="1651" spans="1:25" ht="15.75" thickBot="1" x14ac:dyDescent="0.3">
      <c r="A1651" s="14" t="s">
        <v>226</v>
      </c>
      <c r="B1651" s="14" t="s">
        <v>32</v>
      </c>
      <c r="C1651" s="14" t="s">
        <v>121</v>
      </c>
      <c r="D1651" s="14" t="s">
        <v>225</v>
      </c>
      <c r="E1651" s="14" t="s">
        <v>224</v>
      </c>
      <c r="F1651" s="10" t="s">
        <v>98</v>
      </c>
      <c r="G1651" s="10" t="str">
        <f>_xlfn.IFNA(VLOOKUP($A1651,'[1]Engaged Deals'!$A:$J,2,FALSE),"No")</f>
        <v>No</v>
      </c>
      <c r="H1651" s="10" t="s">
        <v>97</v>
      </c>
      <c r="I1651" s="14" t="s">
        <v>96</v>
      </c>
      <c r="J1651" s="20">
        <v>42825</v>
      </c>
      <c r="K1651" s="19" t="s">
        <v>223</v>
      </c>
      <c r="L1651" s="14" t="s">
        <v>24</v>
      </c>
      <c r="M1651" s="16">
        <v>42825</v>
      </c>
      <c r="N1651" s="18">
        <v>12000</v>
      </c>
      <c r="O1651" s="7">
        <f>N1651/1000000</f>
        <v>1.2E-2</v>
      </c>
      <c r="P1651" s="15">
        <v>12</v>
      </c>
      <c r="Q1651" s="16" t="s">
        <v>228</v>
      </c>
      <c r="R1651" s="14" t="s">
        <v>21</v>
      </c>
      <c r="S1651" s="14" t="s">
        <v>73</v>
      </c>
      <c r="T1651" s="14" t="s">
        <v>221</v>
      </c>
      <c r="U1651" s="14" t="s">
        <v>227</v>
      </c>
      <c r="V1651" s="14" t="s">
        <v>220</v>
      </c>
      <c r="W1651" s="14"/>
      <c r="Y1651" s="13" t="s">
        <v>0</v>
      </c>
    </row>
    <row r="1652" spans="1:25" ht="15.75" thickBot="1" x14ac:dyDescent="0.3">
      <c r="A1652" s="14" t="s">
        <v>226</v>
      </c>
      <c r="B1652" s="14" t="s">
        <v>32</v>
      </c>
      <c r="C1652" s="14" t="s">
        <v>121</v>
      </c>
      <c r="D1652" s="14" t="s">
        <v>225</v>
      </c>
      <c r="E1652" s="14" t="s">
        <v>224</v>
      </c>
      <c r="F1652" s="10" t="s">
        <v>98</v>
      </c>
      <c r="G1652" s="10" t="str">
        <f>_xlfn.IFNA(VLOOKUP($A1652,'[1]Engaged Deals'!$A:$J,2,FALSE),"No")</f>
        <v>No</v>
      </c>
      <c r="H1652" s="10" t="s">
        <v>97</v>
      </c>
      <c r="I1652" s="14" t="s">
        <v>96</v>
      </c>
      <c r="J1652" s="20">
        <v>42825</v>
      </c>
      <c r="K1652" s="19" t="s">
        <v>223</v>
      </c>
      <c r="L1652" s="14" t="s">
        <v>24</v>
      </c>
      <c r="M1652" s="16">
        <v>42825</v>
      </c>
      <c r="N1652" s="18">
        <v>0</v>
      </c>
      <c r="O1652" s="7">
        <f>N1652/1000000</f>
        <v>0</v>
      </c>
      <c r="P1652" s="15">
        <v>1</v>
      </c>
      <c r="Q1652" s="16" t="s">
        <v>222</v>
      </c>
      <c r="R1652" s="14" t="s">
        <v>21</v>
      </c>
      <c r="S1652" s="14" t="s">
        <v>73</v>
      </c>
      <c r="T1652" s="14" t="s">
        <v>221</v>
      </c>
      <c r="U1652" s="14"/>
      <c r="V1652" s="14" t="s">
        <v>220</v>
      </c>
      <c r="W1652" s="14"/>
      <c r="Y1652" s="13" t="s">
        <v>0</v>
      </c>
    </row>
    <row r="1653" spans="1:25" ht="15.75" hidden="1" thickBot="1" x14ac:dyDescent="0.3">
      <c r="A1653" s="21" t="s">
        <v>219</v>
      </c>
      <c r="B1653" s="14" t="s">
        <v>149</v>
      </c>
      <c r="C1653" s="14" t="s">
        <v>207</v>
      </c>
      <c r="D1653" s="14" t="s">
        <v>218</v>
      </c>
      <c r="E1653" s="14" t="s">
        <v>217</v>
      </c>
      <c r="F1653" s="10" t="s">
        <v>28</v>
      </c>
      <c r="G1653" s="10" t="str">
        <f>_xlfn.IFNA(VLOOKUP($A1653,'[1]Engaged Deals'!$A:$J,2,FALSE),"No")</f>
        <v>Yes</v>
      </c>
      <c r="H1653" s="10" t="s">
        <v>27</v>
      </c>
      <c r="I1653" s="14" t="s">
        <v>26</v>
      </c>
      <c r="J1653" s="20">
        <v>42944</v>
      </c>
      <c r="K1653" s="19" t="s">
        <v>216</v>
      </c>
      <c r="L1653" s="14" t="s">
        <v>8</v>
      </c>
      <c r="M1653" s="20">
        <v>42944</v>
      </c>
      <c r="N1653" s="18">
        <v>0</v>
      </c>
      <c r="O1653" s="7">
        <f>N1653/1000000</f>
        <v>0</v>
      </c>
      <c r="P1653" s="17">
        <v>3</v>
      </c>
      <c r="Q1653" s="16" t="s">
        <v>215</v>
      </c>
      <c r="R1653" s="15" t="s">
        <v>6</v>
      </c>
      <c r="S1653" s="14" t="s">
        <v>47</v>
      </c>
      <c r="T1653" s="14" t="s">
        <v>162</v>
      </c>
      <c r="U1653" s="14" t="s">
        <v>214</v>
      </c>
      <c r="V1653" s="14" t="s">
        <v>213</v>
      </c>
      <c r="W1653" s="14" t="s">
        <v>212</v>
      </c>
      <c r="Y1653" s="13" t="s">
        <v>0</v>
      </c>
    </row>
    <row r="1654" spans="1:25" ht="15.75" hidden="1" thickBot="1" x14ac:dyDescent="0.3">
      <c r="A1654" s="21" t="s">
        <v>208</v>
      </c>
      <c r="B1654" s="14" t="s">
        <v>149</v>
      </c>
      <c r="C1654" s="14" t="s">
        <v>207</v>
      </c>
      <c r="D1654" s="14" t="s">
        <v>206</v>
      </c>
      <c r="E1654" s="14" t="s">
        <v>205</v>
      </c>
      <c r="F1654" s="10" t="s">
        <v>61</v>
      </c>
      <c r="G1654" s="10" t="str">
        <f>_xlfn.IFNA(VLOOKUP($A1654,'[1]Engaged Deals'!$A:$J,2,FALSE),"No")</f>
        <v>No</v>
      </c>
      <c r="H1654" s="10" t="s">
        <v>60</v>
      </c>
      <c r="I1654" s="14" t="s">
        <v>59</v>
      </c>
      <c r="J1654" s="20">
        <v>43056</v>
      </c>
      <c r="K1654" s="19" t="s">
        <v>204</v>
      </c>
      <c r="L1654" s="14" t="s">
        <v>24</v>
      </c>
      <c r="M1654" s="16">
        <v>43056</v>
      </c>
      <c r="N1654" s="18">
        <v>500000</v>
      </c>
      <c r="O1654" s="7">
        <f>N1654/1000000</f>
        <v>0.5</v>
      </c>
      <c r="P1654" s="17">
        <v>1</v>
      </c>
      <c r="Q1654" s="16" t="s">
        <v>203</v>
      </c>
      <c r="R1654" s="15" t="s">
        <v>6</v>
      </c>
      <c r="S1654" s="14" t="s">
        <v>172</v>
      </c>
      <c r="T1654" s="14" t="s">
        <v>171</v>
      </c>
      <c r="U1654" s="14" t="s">
        <v>211</v>
      </c>
      <c r="V1654" s="14" t="s">
        <v>201</v>
      </c>
      <c r="W1654" s="14" t="s">
        <v>200</v>
      </c>
      <c r="Y1654" s="13" t="s">
        <v>0</v>
      </c>
    </row>
    <row r="1655" spans="1:25" ht="15.75" hidden="1" thickBot="1" x14ac:dyDescent="0.3">
      <c r="A1655" s="21" t="s">
        <v>208</v>
      </c>
      <c r="B1655" s="14" t="s">
        <v>149</v>
      </c>
      <c r="C1655" s="14" t="s">
        <v>207</v>
      </c>
      <c r="D1655" s="14" t="s">
        <v>206</v>
      </c>
      <c r="E1655" s="14" t="s">
        <v>205</v>
      </c>
      <c r="F1655" s="10" t="s">
        <v>61</v>
      </c>
      <c r="G1655" s="10" t="str">
        <f>_xlfn.IFNA(VLOOKUP($A1655,'[1]Engaged Deals'!$A:$J,2,FALSE),"No")</f>
        <v>No</v>
      </c>
      <c r="H1655" s="10" t="s">
        <v>60</v>
      </c>
      <c r="I1655" s="14" t="s">
        <v>59</v>
      </c>
      <c r="J1655" s="20">
        <v>43056</v>
      </c>
      <c r="K1655" s="19" t="s">
        <v>204</v>
      </c>
      <c r="L1655" s="14" t="s">
        <v>24</v>
      </c>
      <c r="M1655" s="16">
        <v>43056</v>
      </c>
      <c r="N1655" s="18">
        <v>200000</v>
      </c>
      <c r="O1655" s="7">
        <f>N1655/1000000</f>
        <v>0.2</v>
      </c>
      <c r="P1655" s="17">
        <v>1</v>
      </c>
      <c r="Q1655" s="16" t="s">
        <v>203</v>
      </c>
      <c r="R1655" s="15" t="s">
        <v>6</v>
      </c>
      <c r="S1655" s="44" t="s">
        <v>172</v>
      </c>
      <c r="T1655" s="14" t="s">
        <v>210</v>
      </c>
      <c r="U1655" s="14" t="s">
        <v>209</v>
      </c>
      <c r="V1655" s="14" t="s">
        <v>201</v>
      </c>
      <c r="W1655" s="14" t="s">
        <v>200</v>
      </c>
      <c r="Y1655" s="13" t="s">
        <v>0</v>
      </c>
    </row>
    <row r="1656" spans="1:25" ht="15.75" hidden="1" thickBot="1" x14ac:dyDescent="0.3">
      <c r="A1656" s="21" t="s">
        <v>208</v>
      </c>
      <c r="B1656" s="14" t="s">
        <v>149</v>
      </c>
      <c r="C1656" s="14" t="s">
        <v>207</v>
      </c>
      <c r="D1656" s="14" t="s">
        <v>206</v>
      </c>
      <c r="E1656" s="14" t="s">
        <v>205</v>
      </c>
      <c r="F1656" s="10" t="s">
        <v>61</v>
      </c>
      <c r="G1656" s="10" t="str">
        <f>_xlfn.IFNA(VLOOKUP($A1656,'[1]Engaged Deals'!$A:$J,2,FALSE),"No")</f>
        <v>No</v>
      </c>
      <c r="H1656" s="10" t="s">
        <v>60</v>
      </c>
      <c r="I1656" s="14" t="s">
        <v>59</v>
      </c>
      <c r="J1656" s="20">
        <v>43056</v>
      </c>
      <c r="K1656" s="19" t="s">
        <v>204</v>
      </c>
      <c r="L1656" s="14" t="s">
        <v>24</v>
      </c>
      <c r="M1656" s="16">
        <v>43056</v>
      </c>
      <c r="N1656" s="18">
        <v>200000</v>
      </c>
      <c r="O1656" s="7">
        <f>N1656/1000000</f>
        <v>0.2</v>
      </c>
      <c r="P1656" s="17">
        <v>1</v>
      </c>
      <c r="Q1656" s="16" t="s">
        <v>203</v>
      </c>
      <c r="R1656" s="15" t="s">
        <v>6</v>
      </c>
      <c r="S1656" s="14" t="s">
        <v>172</v>
      </c>
      <c r="T1656" s="14" t="s">
        <v>171</v>
      </c>
      <c r="U1656" s="14" t="s">
        <v>202</v>
      </c>
      <c r="V1656" s="14" t="s">
        <v>201</v>
      </c>
      <c r="W1656" s="14" t="s">
        <v>200</v>
      </c>
      <c r="Y1656" s="13" t="s">
        <v>0</v>
      </c>
    </row>
    <row r="1657" spans="1:25" ht="15.75" hidden="1" thickBot="1" x14ac:dyDescent="0.3">
      <c r="A1657" s="21" t="s">
        <v>199</v>
      </c>
      <c r="B1657" s="14" t="s">
        <v>65</v>
      </c>
      <c r="C1657" s="14" t="s">
        <v>198</v>
      </c>
      <c r="D1657" s="14" t="s">
        <v>197</v>
      </c>
      <c r="E1657" s="14" t="s">
        <v>196</v>
      </c>
      <c r="F1657" s="10" t="s">
        <v>12</v>
      </c>
      <c r="G1657" s="10" t="str">
        <f>_xlfn.IFNA(VLOOKUP($A1657,'[1]Engaged Deals'!$A:$J,2,FALSE),"No")</f>
        <v>No</v>
      </c>
      <c r="H1657" s="10" t="s">
        <v>27</v>
      </c>
      <c r="I1657" s="14" t="s">
        <v>195</v>
      </c>
      <c r="J1657" s="20">
        <v>42972</v>
      </c>
      <c r="K1657" s="19" t="s">
        <v>194</v>
      </c>
      <c r="L1657" s="14" t="s">
        <v>8</v>
      </c>
      <c r="M1657" s="20">
        <v>42972</v>
      </c>
      <c r="N1657" s="18">
        <v>100000</v>
      </c>
      <c r="O1657" s="7">
        <f>N1657/1000000</f>
        <v>0.1</v>
      </c>
      <c r="P1657" s="17">
        <v>12</v>
      </c>
      <c r="Q1657" s="16" t="s">
        <v>7</v>
      </c>
      <c r="R1657" s="15" t="s">
        <v>6</v>
      </c>
      <c r="S1657" s="44" t="s">
        <v>73</v>
      </c>
      <c r="T1657" s="14" t="s">
        <v>72</v>
      </c>
      <c r="U1657" s="14" t="s">
        <v>153</v>
      </c>
      <c r="V1657" s="14" t="s">
        <v>193</v>
      </c>
      <c r="W1657" s="14" t="s">
        <v>192</v>
      </c>
      <c r="Y1657" s="13" t="s">
        <v>0</v>
      </c>
    </row>
    <row r="1658" spans="1:25" ht="15.75" hidden="1" thickBot="1" x14ac:dyDescent="0.3">
      <c r="A1658" s="21" t="s">
        <v>199</v>
      </c>
      <c r="B1658" s="14" t="s">
        <v>65</v>
      </c>
      <c r="C1658" s="14" t="s">
        <v>198</v>
      </c>
      <c r="D1658" s="14" t="s">
        <v>197</v>
      </c>
      <c r="E1658" s="14" t="s">
        <v>196</v>
      </c>
      <c r="F1658" s="10" t="s">
        <v>12</v>
      </c>
      <c r="G1658" s="10" t="str">
        <f>_xlfn.IFNA(VLOOKUP($A1658,'[1]Engaged Deals'!$A:$J,2,FALSE),"No")</f>
        <v>No</v>
      </c>
      <c r="H1658" s="10" t="s">
        <v>27</v>
      </c>
      <c r="I1658" s="14" t="s">
        <v>195</v>
      </c>
      <c r="J1658" s="20">
        <v>42972</v>
      </c>
      <c r="K1658" s="19" t="s">
        <v>194</v>
      </c>
      <c r="L1658" s="14" t="s">
        <v>8</v>
      </c>
      <c r="M1658" s="20">
        <v>42972</v>
      </c>
      <c r="N1658" s="18">
        <v>100000</v>
      </c>
      <c r="O1658" s="7">
        <f>N1658/1000000</f>
        <v>0.1</v>
      </c>
      <c r="P1658" s="17">
        <v>12</v>
      </c>
      <c r="Q1658" s="16" t="s">
        <v>7</v>
      </c>
      <c r="R1658" s="15" t="s">
        <v>6</v>
      </c>
      <c r="S1658" s="44" t="s">
        <v>107</v>
      </c>
      <c r="T1658" s="14" t="s">
        <v>106</v>
      </c>
      <c r="U1658" s="14" t="s">
        <v>105</v>
      </c>
      <c r="V1658" s="14" t="s">
        <v>193</v>
      </c>
      <c r="W1658" s="14" t="s">
        <v>192</v>
      </c>
      <c r="Y1658" s="13" t="s">
        <v>0</v>
      </c>
    </row>
    <row r="1659" spans="1:25" ht="15.75" hidden="1" thickBot="1" x14ac:dyDescent="0.3">
      <c r="A1659" s="21" t="s">
        <v>191</v>
      </c>
      <c r="B1659" s="14" t="s">
        <v>32</v>
      </c>
      <c r="C1659" s="14" t="s">
        <v>190</v>
      </c>
      <c r="D1659" s="14" t="s">
        <v>189</v>
      </c>
      <c r="E1659" s="14" t="s">
        <v>188</v>
      </c>
      <c r="F1659" s="10" t="s">
        <v>28</v>
      </c>
      <c r="G1659" s="10" t="str">
        <f>_xlfn.IFNA(VLOOKUP($A1659,'[1]Engaged Deals'!$A:$J,2,FALSE),"No")</f>
        <v>No</v>
      </c>
      <c r="H1659" s="10" t="s">
        <v>11</v>
      </c>
      <c r="I1659" s="14" t="s">
        <v>187</v>
      </c>
      <c r="J1659" s="20">
        <v>42879</v>
      </c>
      <c r="K1659" s="19" t="s">
        <v>186</v>
      </c>
      <c r="L1659" s="14" t="s">
        <v>24</v>
      </c>
      <c r="M1659" s="16">
        <v>42879</v>
      </c>
      <c r="N1659" s="18">
        <v>100000</v>
      </c>
      <c r="O1659" s="7">
        <f>N1659/1000000</f>
        <v>0.1</v>
      </c>
      <c r="P1659" s="17">
        <v>12</v>
      </c>
      <c r="Q1659" s="16" t="s">
        <v>185</v>
      </c>
      <c r="R1659" s="15" t="s">
        <v>6</v>
      </c>
      <c r="S1659" s="44" t="s">
        <v>20</v>
      </c>
      <c r="T1659" s="14" t="s">
        <v>37</v>
      </c>
      <c r="U1659" s="14" t="s">
        <v>184</v>
      </c>
      <c r="V1659" s="14" t="s">
        <v>40</v>
      </c>
      <c r="W1659" s="14"/>
      <c r="Y1659" s="13" t="s">
        <v>0</v>
      </c>
    </row>
    <row r="1660" spans="1:25" ht="15.75" hidden="1" thickBot="1" x14ac:dyDescent="0.3">
      <c r="A1660" s="21" t="s">
        <v>183</v>
      </c>
      <c r="B1660" s="14" t="s">
        <v>149</v>
      </c>
      <c r="C1660" s="14" t="s">
        <v>148</v>
      </c>
      <c r="D1660" s="14" t="s">
        <v>182</v>
      </c>
      <c r="E1660" s="14" t="s">
        <v>181</v>
      </c>
      <c r="F1660" s="10" t="s">
        <v>28</v>
      </c>
      <c r="G1660" s="10" t="str">
        <f>_xlfn.IFNA(VLOOKUP($A1660,'[1]Engaged Deals'!$A:$J,2,FALSE),"No")</f>
        <v>No</v>
      </c>
      <c r="H1660" s="10" t="s">
        <v>11</v>
      </c>
      <c r="I1660" s="14" t="s">
        <v>26</v>
      </c>
      <c r="J1660" s="20">
        <v>42916</v>
      </c>
      <c r="K1660" s="19" t="s">
        <v>180</v>
      </c>
      <c r="L1660" s="14" t="s">
        <v>24</v>
      </c>
      <c r="M1660" s="16">
        <v>42916</v>
      </c>
      <c r="N1660" s="18">
        <v>200000</v>
      </c>
      <c r="O1660" s="7">
        <f>N1660/1000000</f>
        <v>0.2</v>
      </c>
      <c r="P1660" s="17">
        <v>1</v>
      </c>
      <c r="Q1660" s="16" t="s">
        <v>179</v>
      </c>
      <c r="R1660" s="15" t="s">
        <v>21</v>
      </c>
      <c r="S1660" s="14" t="s">
        <v>172</v>
      </c>
      <c r="T1660" s="14" t="s">
        <v>171</v>
      </c>
      <c r="U1660" s="14"/>
      <c r="V1660" s="14" t="s">
        <v>178</v>
      </c>
      <c r="W1660" s="14" t="s">
        <v>168</v>
      </c>
      <c r="Y1660" s="13" t="s">
        <v>0</v>
      </c>
    </row>
    <row r="1661" spans="1:25" ht="15.75" hidden="1" thickBot="1" x14ac:dyDescent="0.3">
      <c r="A1661" s="21" t="s">
        <v>177</v>
      </c>
      <c r="B1661" s="14" t="s">
        <v>65</v>
      </c>
      <c r="C1661" s="14" t="s">
        <v>158</v>
      </c>
      <c r="D1661" s="14" t="s">
        <v>176</v>
      </c>
      <c r="E1661" s="14" t="s">
        <v>175</v>
      </c>
      <c r="F1661" s="10" t="s">
        <v>28</v>
      </c>
      <c r="G1661" s="10" t="str">
        <f>_xlfn.IFNA(VLOOKUP($A1661,'[1]Engaged Deals'!$A:$J,2,FALSE),"No")</f>
        <v>No</v>
      </c>
      <c r="H1661" s="10" t="s">
        <v>11</v>
      </c>
      <c r="I1661" s="14" t="s">
        <v>26</v>
      </c>
      <c r="J1661" s="20">
        <v>42916</v>
      </c>
      <c r="K1661" s="19" t="s">
        <v>174</v>
      </c>
      <c r="L1661" s="14" t="s">
        <v>8</v>
      </c>
      <c r="M1661" s="16">
        <v>42916</v>
      </c>
      <c r="N1661" s="18">
        <v>300000</v>
      </c>
      <c r="O1661" s="7">
        <f>N1661/1000000</f>
        <v>0.3</v>
      </c>
      <c r="P1661" s="17">
        <v>1</v>
      </c>
      <c r="Q1661" s="16" t="s">
        <v>173</v>
      </c>
      <c r="R1661" s="15" t="s">
        <v>6</v>
      </c>
      <c r="S1661" s="14" t="s">
        <v>172</v>
      </c>
      <c r="T1661" s="14" t="s">
        <v>171</v>
      </c>
      <c r="U1661" s="14" t="s">
        <v>170</v>
      </c>
      <c r="V1661" s="14" t="s">
        <v>169</v>
      </c>
      <c r="W1661" s="14" t="s">
        <v>168</v>
      </c>
      <c r="Y1661" s="13" t="s">
        <v>0</v>
      </c>
    </row>
    <row r="1662" spans="1:25" ht="15.75" thickBot="1" x14ac:dyDescent="0.3">
      <c r="A1662" s="21" t="s">
        <v>167</v>
      </c>
      <c r="B1662" s="14" t="s">
        <v>65</v>
      </c>
      <c r="C1662" s="14" t="s">
        <v>166</v>
      </c>
      <c r="D1662" s="14" t="s">
        <v>165</v>
      </c>
      <c r="E1662" s="14" t="s">
        <v>164</v>
      </c>
      <c r="F1662" s="10" t="s">
        <v>98</v>
      </c>
      <c r="G1662" s="10" t="str">
        <f>_xlfn.IFNA(VLOOKUP($A1662,'[1]Engaged Deals'!$A:$J,2,FALSE),"No")</f>
        <v>No</v>
      </c>
      <c r="H1662" s="10" t="s">
        <v>11</v>
      </c>
      <c r="I1662" s="14" t="s">
        <v>96</v>
      </c>
      <c r="J1662" s="20">
        <v>42914</v>
      </c>
      <c r="K1662" s="19" t="s">
        <v>163</v>
      </c>
      <c r="L1662" s="14" t="s">
        <v>24</v>
      </c>
      <c r="M1662" s="16">
        <v>42914</v>
      </c>
      <c r="N1662" s="18">
        <v>1500000</v>
      </c>
      <c r="O1662" s="7">
        <f>N1662/1000000</f>
        <v>1.5</v>
      </c>
      <c r="P1662" s="17">
        <v>12</v>
      </c>
      <c r="Q1662" s="16" t="s">
        <v>108</v>
      </c>
      <c r="R1662" s="15" t="s">
        <v>21</v>
      </c>
      <c r="S1662" s="14" t="s">
        <v>47</v>
      </c>
      <c r="T1662" s="14" t="s">
        <v>162</v>
      </c>
      <c r="U1662" s="14"/>
      <c r="V1662" s="14" t="s">
        <v>161</v>
      </c>
      <c r="W1662" s="14" t="s">
        <v>160</v>
      </c>
      <c r="Y1662" s="13" t="s">
        <v>0</v>
      </c>
    </row>
    <row r="1663" spans="1:25" ht="15.75" hidden="1" thickBot="1" x14ac:dyDescent="0.3">
      <c r="A1663" s="21" t="s">
        <v>159</v>
      </c>
      <c r="B1663" s="14" t="s">
        <v>65</v>
      </c>
      <c r="C1663" s="14" t="s">
        <v>158</v>
      </c>
      <c r="D1663" s="14" t="s">
        <v>157</v>
      </c>
      <c r="E1663" s="14" t="s">
        <v>156</v>
      </c>
      <c r="F1663" s="10" t="s">
        <v>28</v>
      </c>
      <c r="G1663" s="10" t="str">
        <f>_xlfn.IFNA(VLOOKUP($A1663,'[1]Engaged Deals'!$A:$J,2,FALSE),"No")</f>
        <v>No</v>
      </c>
      <c r="H1663" s="10" t="s">
        <v>27</v>
      </c>
      <c r="I1663" s="14" t="s">
        <v>26</v>
      </c>
      <c r="J1663" s="20">
        <v>43008</v>
      </c>
      <c r="K1663" s="19" t="s">
        <v>155</v>
      </c>
      <c r="L1663" s="14" t="s">
        <v>8</v>
      </c>
      <c r="M1663" s="20">
        <v>43098</v>
      </c>
      <c r="N1663" s="18">
        <v>100000</v>
      </c>
      <c r="O1663" s="7">
        <f>N1663/1000000</f>
        <v>0.1</v>
      </c>
      <c r="P1663" s="17">
        <v>12</v>
      </c>
      <c r="Q1663" s="16" t="s">
        <v>154</v>
      </c>
      <c r="R1663" s="15" t="s">
        <v>21</v>
      </c>
      <c r="S1663" s="14" t="s">
        <v>73</v>
      </c>
      <c r="T1663" s="14" t="s">
        <v>72</v>
      </c>
      <c r="U1663" s="14" t="s">
        <v>153</v>
      </c>
      <c r="V1663" s="14" t="s">
        <v>152</v>
      </c>
      <c r="W1663" s="14" t="s">
        <v>151</v>
      </c>
      <c r="Y1663" s="13" t="s">
        <v>0</v>
      </c>
    </row>
    <row r="1664" spans="1:25" ht="15.75" hidden="1" thickBot="1" x14ac:dyDescent="0.3">
      <c r="A1664" s="21" t="s">
        <v>150</v>
      </c>
      <c r="B1664" s="14" t="s">
        <v>149</v>
      </c>
      <c r="C1664" s="14" t="s">
        <v>148</v>
      </c>
      <c r="D1664" s="14" t="s">
        <v>147</v>
      </c>
      <c r="E1664" s="14" t="s">
        <v>146</v>
      </c>
      <c r="F1664" s="10" t="s">
        <v>28</v>
      </c>
      <c r="G1664" s="10" t="str">
        <f>_xlfn.IFNA(VLOOKUP($A1664,'[1]Engaged Deals'!$A:$J,2,FALSE),"No")</f>
        <v>Yes</v>
      </c>
      <c r="H1664" s="10" t="s">
        <v>11</v>
      </c>
      <c r="I1664" s="14" t="s">
        <v>26</v>
      </c>
      <c r="J1664" s="20">
        <v>42839</v>
      </c>
      <c r="K1664" s="19" t="s">
        <v>145</v>
      </c>
      <c r="L1664" s="14" t="s">
        <v>144</v>
      </c>
      <c r="M1664" s="16">
        <v>42886</v>
      </c>
      <c r="N1664" s="18">
        <v>100000</v>
      </c>
      <c r="O1664" s="7">
        <f>N1664/1000000</f>
        <v>0.1</v>
      </c>
      <c r="P1664" s="17">
        <v>12</v>
      </c>
      <c r="Q1664" s="16" t="s">
        <v>143</v>
      </c>
      <c r="R1664" s="15" t="s">
        <v>142</v>
      </c>
      <c r="S1664" s="14" t="s">
        <v>47</v>
      </c>
      <c r="T1664" s="14" t="s">
        <v>46</v>
      </c>
      <c r="U1664" s="14" t="s">
        <v>82</v>
      </c>
      <c r="V1664" s="14" t="s">
        <v>141</v>
      </c>
      <c r="W1664" s="14" t="s">
        <v>69</v>
      </c>
      <c r="X1664" s="1" t="s">
        <v>43</v>
      </c>
      <c r="Y1664" s="13" t="s">
        <v>0</v>
      </c>
    </row>
    <row r="1665" spans="1:25" ht="15.75" hidden="1" thickBot="1" x14ac:dyDescent="0.3">
      <c r="A1665" s="21" t="s">
        <v>140</v>
      </c>
      <c r="B1665" s="14" t="s">
        <v>65</v>
      </c>
      <c r="C1665" s="14" t="s">
        <v>139</v>
      </c>
      <c r="D1665" s="14" t="s">
        <v>138</v>
      </c>
      <c r="E1665" s="14" t="s">
        <v>137</v>
      </c>
      <c r="F1665" s="10" t="s">
        <v>28</v>
      </c>
      <c r="G1665" s="10" t="str">
        <f>_xlfn.IFNA(VLOOKUP($A1665,'[1]Engaged Deals'!$A:$J,2,FALSE),"No")</f>
        <v>No</v>
      </c>
      <c r="H1665" s="10" t="s">
        <v>11</v>
      </c>
      <c r="I1665" s="14" t="s">
        <v>26</v>
      </c>
      <c r="J1665" s="20">
        <v>42867</v>
      </c>
      <c r="K1665" s="19" t="s">
        <v>136</v>
      </c>
      <c r="L1665" s="14" t="s">
        <v>8</v>
      </c>
      <c r="M1665" s="16">
        <v>42867</v>
      </c>
      <c r="N1665" s="18">
        <v>250000</v>
      </c>
      <c r="O1665" s="7">
        <f>N1665/1000000</f>
        <v>0.25</v>
      </c>
      <c r="P1665" s="17">
        <v>1</v>
      </c>
      <c r="Q1665" s="16" t="s">
        <v>135</v>
      </c>
      <c r="R1665" s="15" t="s">
        <v>6</v>
      </c>
      <c r="S1665" s="14" t="s">
        <v>134</v>
      </c>
      <c r="T1665" s="14" t="s">
        <v>133</v>
      </c>
      <c r="U1665" s="14" t="s">
        <v>132</v>
      </c>
      <c r="V1665" s="14" t="s">
        <v>131</v>
      </c>
      <c r="W1665" s="14"/>
      <c r="Y1665" s="13" t="s">
        <v>0</v>
      </c>
    </row>
    <row r="1666" spans="1:25" ht="15.75" hidden="1" thickBot="1" x14ac:dyDescent="0.3">
      <c r="A1666" s="21" t="s">
        <v>130</v>
      </c>
      <c r="B1666" s="14" t="s">
        <v>32</v>
      </c>
      <c r="C1666" s="14" t="s">
        <v>41</v>
      </c>
      <c r="D1666" s="14" t="s">
        <v>129</v>
      </c>
      <c r="E1666" s="14" t="s">
        <v>128</v>
      </c>
      <c r="F1666" s="10" t="s">
        <v>12</v>
      </c>
      <c r="G1666" s="10" t="str">
        <f>_xlfn.IFNA(VLOOKUP($A1666,'[1]Engaged Deals'!$A:$J,2,FALSE),"No")</f>
        <v>No</v>
      </c>
      <c r="H1666" s="10" t="s">
        <v>27</v>
      </c>
      <c r="I1666" s="14" t="s">
        <v>10</v>
      </c>
      <c r="J1666" s="20">
        <v>42996</v>
      </c>
      <c r="K1666" s="19" t="s">
        <v>127</v>
      </c>
      <c r="L1666" s="14" t="s">
        <v>8</v>
      </c>
      <c r="M1666" s="20">
        <v>42996</v>
      </c>
      <c r="N1666" s="18">
        <v>1000000</v>
      </c>
      <c r="O1666" s="7">
        <f>N1666/1000000</f>
        <v>1</v>
      </c>
      <c r="P1666" s="17">
        <v>12</v>
      </c>
      <c r="Q1666" s="16" t="s">
        <v>126</v>
      </c>
      <c r="R1666" s="15" t="s">
        <v>6</v>
      </c>
      <c r="S1666" s="14" t="s">
        <v>107</v>
      </c>
      <c r="T1666" s="14" t="s">
        <v>106</v>
      </c>
      <c r="U1666" s="14" t="s">
        <v>125</v>
      </c>
      <c r="V1666" s="14" t="s">
        <v>124</v>
      </c>
      <c r="W1666" s="14" t="s">
        <v>123</v>
      </c>
      <c r="Y1666" s="13" t="s">
        <v>0</v>
      </c>
    </row>
    <row r="1667" spans="1:25" ht="15.75" hidden="1" thickBot="1" x14ac:dyDescent="0.3">
      <c r="A1667" s="21" t="s">
        <v>122</v>
      </c>
      <c r="B1667" s="14" t="s">
        <v>32</v>
      </c>
      <c r="C1667" s="14" t="s">
        <v>121</v>
      </c>
      <c r="D1667" s="14" t="s">
        <v>120</v>
      </c>
      <c r="E1667" s="14" t="s">
        <v>57</v>
      </c>
      <c r="F1667" s="10" t="s">
        <v>61</v>
      </c>
      <c r="G1667" s="10" t="str">
        <f>_xlfn.IFNA(VLOOKUP($A1667,'[1]Engaged Deals'!$A:$J,2,FALSE),"No")</f>
        <v>No</v>
      </c>
      <c r="H1667" s="10" t="s">
        <v>11</v>
      </c>
      <c r="I1667" s="14" t="s">
        <v>119</v>
      </c>
      <c r="J1667" s="20">
        <v>42881</v>
      </c>
      <c r="K1667" s="19" t="s">
        <v>118</v>
      </c>
      <c r="L1667" s="14" t="s">
        <v>24</v>
      </c>
      <c r="M1667" s="16">
        <v>42881</v>
      </c>
      <c r="N1667" s="18">
        <v>15000</v>
      </c>
      <c r="O1667" s="7">
        <f>N1667/1000000</f>
        <v>1.4999999999999999E-2</v>
      </c>
      <c r="P1667" s="17">
        <v>12</v>
      </c>
      <c r="Q1667" s="16" t="s">
        <v>117</v>
      </c>
      <c r="R1667" s="15" t="s">
        <v>6</v>
      </c>
      <c r="S1667" s="14" t="s">
        <v>107</v>
      </c>
      <c r="T1667" s="14" t="s">
        <v>106</v>
      </c>
      <c r="U1667" s="14" t="s">
        <v>105</v>
      </c>
      <c r="V1667" s="14" t="s">
        <v>116</v>
      </c>
      <c r="W1667" s="14" t="s">
        <v>115</v>
      </c>
      <c r="Y1667" s="13" t="s">
        <v>0</v>
      </c>
    </row>
    <row r="1668" spans="1:25" ht="15.75" thickBot="1" x14ac:dyDescent="0.3">
      <c r="A1668" s="21" t="s">
        <v>114</v>
      </c>
      <c r="B1668" s="14" t="s">
        <v>32</v>
      </c>
      <c r="C1668" s="14" t="s">
        <v>113</v>
      </c>
      <c r="D1668" s="14" t="s">
        <v>112</v>
      </c>
      <c r="E1668" s="14" t="s">
        <v>111</v>
      </c>
      <c r="F1668" s="10" t="s">
        <v>98</v>
      </c>
      <c r="G1668" s="10" t="str">
        <f>_xlfn.IFNA(VLOOKUP($A1668,'[1]Engaged Deals'!$A:$J,2,FALSE),"No")</f>
        <v>No</v>
      </c>
      <c r="H1668" s="10" t="s">
        <v>11</v>
      </c>
      <c r="I1668" s="14" t="s">
        <v>96</v>
      </c>
      <c r="J1668" s="20">
        <v>42915</v>
      </c>
      <c r="K1668" s="19" t="s">
        <v>110</v>
      </c>
      <c r="L1668" s="14" t="s">
        <v>109</v>
      </c>
      <c r="M1668" s="16">
        <v>42915</v>
      </c>
      <c r="N1668" s="18">
        <v>25000</v>
      </c>
      <c r="O1668" s="7">
        <f>N1668/1000000</f>
        <v>2.5000000000000001E-2</v>
      </c>
      <c r="P1668" s="17">
        <v>12</v>
      </c>
      <c r="Q1668" s="16" t="s">
        <v>108</v>
      </c>
      <c r="R1668" s="15" t="s">
        <v>6</v>
      </c>
      <c r="S1668" s="14" t="s">
        <v>107</v>
      </c>
      <c r="T1668" s="14" t="s">
        <v>106</v>
      </c>
      <c r="U1668" s="14" t="s">
        <v>105</v>
      </c>
      <c r="V1668" s="14" t="s">
        <v>104</v>
      </c>
      <c r="W1668" s="14" t="s">
        <v>103</v>
      </c>
      <c r="Y1668" s="13" t="s">
        <v>0</v>
      </c>
    </row>
    <row r="1669" spans="1:25" ht="15.75" thickBot="1" x14ac:dyDescent="0.3">
      <c r="A1669" s="38" t="s">
        <v>102</v>
      </c>
      <c r="B1669" s="38" t="s">
        <v>32</v>
      </c>
      <c r="C1669" s="38" t="s">
        <v>101</v>
      </c>
      <c r="D1669" s="38" t="s">
        <v>100</v>
      </c>
      <c r="E1669" s="38" t="s">
        <v>99</v>
      </c>
      <c r="F1669" s="10" t="s">
        <v>98</v>
      </c>
      <c r="G1669" s="10" t="str">
        <f>_xlfn.IFNA(VLOOKUP($A1669,'[1]Engaged Deals'!$A:$J,2,FALSE),"No")</f>
        <v>No</v>
      </c>
      <c r="H1669" s="10" t="s">
        <v>97</v>
      </c>
      <c r="I1669" s="38" t="s">
        <v>96</v>
      </c>
      <c r="J1669" s="43">
        <v>42794</v>
      </c>
      <c r="K1669" s="42" t="s">
        <v>95</v>
      </c>
      <c r="L1669" s="38" t="s">
        <v>94</v>
      </c>
      <c r="M1669" s="39">
        <v>42796</v>
      </c>
      <c r="N1669" s="41">
        <v>20000</v>
      </c>
      <c r="O1669" s="7">
        <f>N1669/1000000</f>
        <v>0.02</v>
      </c>
      <c r="P1669" s="40">
        <v>12</v>
      </c>
      <c r="Q1669" s="39" t="s">
        <v>93</v>
      </c>
      <c r="R1669" s="38" t="s">
        <v>92</v>
      </c>
      <c r="S1669" s="38" t="s">
        <v>47</v>
      </c>
      <c r="T1669" s="38" t="s">
        <v>91</v>
      </c>
      <c r="U1669" s="38" t="s">
        <v>90</v>
      </c>
      <c r="V1669" s="38" t="s">
        <v>89</v>
      </c>
      <c r="W1669" s="38" t="s">
        <v>88</v>
      </c>
      <c r="Y1669" s="13" t="s">
        <v>0</v>
      </c>
    </row>
    <row r="1670" spans="1:25" ht="15.75" hidden="1" thickBot="1" x14ac:dyDescent="0.3">
      <c r="A1670" s="21" t="s">
        <v>87</v>
      </c>
      <c r="B1670" s="14" t="s">
        <v>52</v>
      </c>
      <c r="C1670" s="14" t="s">
        <v>52</v>
      </c>
      <c r="D1670" s="14" t="s">
        <v>86</v>
      </c>
      <c r="E1670" s="14" t="s">
        <v>85</v>
      </c>
      <c r="F1670" s="10" t="s">
        <v>28</v>
      </c>
      <c r="G1670" s="10" t="str">
        <f>_xlfn.IFNA(VLOOKUP($A1670,'[1]Engaged Deals'!$A:$J,2,FALSE),"No")</f>
        <v>No</v>
      </c>
      <c r="H1670" s="10" t="s">
        <v>11</v>
      </c>
      <c r="I1670" s="14" t="s">
        <v>26</v>
      </c>
      <c r="J1670" s="20">
        <v>42916</v>
      </c>
      <c r="K1670" s="19" t="s">
        <v>84</v>
      </c>
      <c r="L1670" s="14" t="s">
        <v>8</v>
      </c>
      <c r="M1670" s="16">
        <v>42916</v>
      </c>
      <c r="N1670" s="18">
        <v>95238</v>
      </c>
      <c r="O1670" s="7">
        <f>N1670/1000000</f>
        <v>9.5238000000000003E-2</v>
      </c>
      <c r="P1670" s="17">
        <v>3</v>
      </c>
      <c r="Q1670" s="16" t="s">
        <v>83</v>
      </c>
      <c r="R1670" s="15" t="s">
        <v>21</v>
      </c>
      <c r="S1670" s="14" t="s">
        <v>47</v>
      </c>
      <c r="T1670" s="14" t="s">
        <v>46</v>
      </c>
      <c r="U1670" s="14" t="s">
        <v>82</v>
      </c>
      <c r="V1670" s="14" t="s">
        <v>81</v>
      </c>
      <c r="W1670" s="14" t="s">
        <v>80</v>
      </c>
      <c r="Y1670" s="13" t="s">
        <v>0</v>
      </c>
    </row>
    <row r="1671" spans="1:25" ht="15.75" hidden="1" thickBot="1" x14ac:dyDescent="0.3">
      <c r="A1671" s="21" t="s">
        <v>79</v>
      </c>
      <c r="B1671" s="14" t="s">
        <v>32</v>
      </c>
      <c r="C1671" s="14" t="s">
        <v>78</v>
      </c>
      <c r="D1671" s="14" t="s">
        <v>77</v>
      </c>
      <c r="E1671" s="14" t="s">
        <v>76</v>
      </c>
      <c r="F1671" s="10" t="s">
        <v>28</v>
      </c>
      <c r="G1671" s="10" t="str">
        <f>_xlfn.IFNA(VLOOKUP($A1671,'[1]Engaged Deals'!$A:$J,2,FALSE),"No")</f>
        <v>No</v>
      </c>
      <c r="H1671" s="10" t="s">
        <v>11</v>
      </c>
      <c r="I1671" s="14" t="s">
        <v>26</v>
      </c>
      <c r="J1671" s="20">
        <v>42916</v>
      </c>
      <c r="K1671" s="19" t="s">
        <v>75</v>
      </c>
      <c r="L1671" s="14" t="s">
        <v>8</v>
      </c>
      <c r="M1671" s="16">
        <v>42916</v>
      </c>
      <c r="N1671" s="18">
        <v>250000</v>
      </c>
      <c r="O1671" s="7">
        <f>N1671/1000000</f>
        <v>0.25</v>
      </c>
      <c r="P1671" s="17">
        <v>12</v>
      </c>
      <c r="Q1671" s="16" t="s">
        <v>74</v>
      </c>
      <c r="R1671" s="15" t="s">
        <v>21</v>
      </c>
      <c r="S1671" s="14" t="s">
        <v>73</v>
      </c>
      <c r="T1671" s="14" t="s">
        <v>72</v>
      </c>
      <c r="U1671" s="14" t="s">
        <v>71</v>
      </c>
      <c r="V1671" s="14" t="s">
        <v>70</v>
      </c>
      <c r="W1671" s="14" t="s">
        <v>69</v>
      </c>
      <c r="Y1671" s="13" t="s">
        <v>0</v>
      </c>
    </row>
    <row r="1672" spans="1:25" ht="15.75" hidden="1" thickBot="1" x14ac:dyDescent="0.3">
      <c r="A1672" s="32" t="s">
        <v>66</v>
      </c>
      <c r="B1672" s="32" t="s">
        <v>65</v>
      </c>
      <c r="C1672" s="32" t="s">
        <v>64</v>
      </c>
      <c r="D1672" s="32" t="s">
        <v>63</v>
      </c>
      <c r="E1672" s="32" t="s">
        <v>62</v>
      </c>
      <c r="F1672" s="10" t="s">
        <v>61</v>
      </c>
      <c r="G1672" s="10" t="str">
        <f>_xlfn.IFNA(VLOOKUP($A1672,'[1]Engaged Deals'!$A:$J,2,FALSE),"No")</f>
        <v>No</v>
      </c>
      <c r="H1672" s="10" t="s">
        <v>60</v>
      </c>
      <c r="I1672" s="32" t="s">
        <v>59</v>
      </c>
      <c r="J1672" s="34">
        <v>43100</v>
      </c>
      <c r="K1672" s="37">
        <v>42830</v>
      </c>
      <c r="L1672" s="32" t="s">
        <v>8</v>
      </c>
      <c r="M1672" s="37">
        <v>43128</v>
      </c>
      <c r="N1672" s="36">
        <v>120000</v>
      </c>
      <c r="O1672" s="7">
        <f>N1672/1000000</f>
        <v>0.12</v>
      </c>
      <c r="P1672" s="35">
        <v>12</v>
      </c>
      <c r="Q1672" s="34">
        <v>42830</v>
      </c>
      <c r="R1672" s="33" t="s">
        <v>21</v>
      </c>
      <c r="S1672" s="32" t="s">
        <v>58</v>
      </c>
      <c r="T1672" s="32" t="s">
        <v>57</v>
      </c>
      <c r="U1672" s="32" t="s">
        <v>68</v>
      </c>
      <c r="V1672" s="31" t="s">
        <v>55</v>
      </c>
      <c r="W1672" s="31" t="s">
        <v>54</v>
      </c>
      <c r="Y1672" s="13" t="s">
        <v>0</v>
      </c>
    </row>
    <row r="1673" spans="1:25" ht="15.75" hidden="1" thickBot="1" x14ac:dyDescent="0.3">
      <c r="A1673" s="32" t="s">
        <v>66</v>
      </c>
      <c r="B1673" s="32" t="s">
        <v>65</v>
      </c>
      <c r="C1673" s="32" t="s">
        <v>64</v>
      </c>
      <c r="D1673" s="32" t="s">
        <v>63</v>
      </c>
      <c r="E1673" s="32" t="s">
        <v>62</v>
      </c>
      <c r="F1673" s="10" t="s">
        <v>61</v>
      </c>
      <c r="G1673" s="10" t="str">
        <f>_xlfn.IFNA(VLOOKUP($A1673,'[1]Engaged Deals'!$A:$J,2,FALSE),"No")</f>
        <v>No</v>
      </c>
      <c r="H1673" s="10" t="s">
        <v>60</v>
      </c>
      <c r="I1673" s="32" t="s">
        <v>59</v>
      </c>
      <c r="J1673" s="34">
        <v>43100</v>
      </c>
      <c r="K1673" s="37">
        <v>42830</v>
      </c>
      <c r="L1673" s="32" t="s">
        <v>8</v>
      </c>
      <c r="M1673" s="37">
        <v>43128</v>
      </c>
      <c r="N1673" s="36">
        <v>120000</v>
      </c>
      <c r="O1673" s="7">
        <f>N1673/1000000</f>
        <v>0.12</v>
      </c>
      <c r="P1673" s="35">
        <v>12</v>
      </c>
      <c r="Q1673" s="34">
        <v>42830</v>
      </c>
      <c r="R1673" s="33" t="s">
        <v>21</v>
      </c>
      <c r="S1673" s="32" t="s">
        <v>58</v>
      </c>
      <c r="T1673" s="32" t="s">
        <v>57</v>
      </c>
      <c r="U1673" s="32" t="s">
        <v>67</v>
      </c>
      <c r="V1673" s="31" t="s">
        <v>55</v>
      </c>
      <c r="W1673" s="31" t="s">
        <v>54</v>
      </c>
      <c r="Y1673" s="13" t="s">
        <v>0</v>
      </c>
    </row>
    <row r="1674" spans="1:25" ht="15.75" hidden="1" thickBot="1" x14ac:dyDescent="0.3">
      <c r="A1674" s="32" t="s">
        <v>66</v>
      </c>
      <c r="B1674" s="32" t="s">
        <v>65</v>
      </c>
      <c r="C1674" s="32" t="s">
        <v>64</v>
      </c>
      <c r="D1674" s="32" t="s">
        <v>63</v>
      </c>
      <c r="E1674" s="32" t="s">
        <v>62</v>
      </c>
      <c r="F1674" s="10" t="s">
        <v>61</v>
      </c>
      <c r="G1674" s="10" t="str">
        <f>_xlfn.IFNA(VLOOKUP($A1674,'[1]Engaged Deals'!$A:$J,2,FALSE),"No")</f>
        <v>No</v>
      </c>
      <c r="H1674" s="10" t="s">
        <v>60</v>
      </c>
      <c r="I1674" s="32" t="s">
        <v>59</v>
      </c>
      <c r="J1674" s="34">
        <v>43100</v>
      </c>
      <c r="K1674" s="37">
        <v>42830</v>
      </c>
      <c r="L1674" s="32" t="s">
        <v>8</v>
      </c>
      <c r="M1674" s="37">
        <v>43128</v>
      </c>
      <c r="N1674" s="36">
        <v>60000</v>
      </c>
      <c r="O1674" s="7">
        <f>N1674/1000000</f>
        <v>0.06</v>
      </c>
      <c r="P1674" s="35">
        <v>12</v>
      </c>
      <c r="Q1674" s="34">
        <v>42830</v>
      </c>
      <c r="R1674" s="33" t="s">
        <v>21</v>
      </c>
      <c r="S1674" s="32" t="s">
        <v>58</v>
      </c>
      <c r="T1674" s="32" t="s">
        <v>57</v>
      </c>
      <c r="U1674" s="32" t="s">
        <v>56</v>
      </c>
      <c r="V1674" s="31" t="s">
        <v>55</v>
      </c>
      <c r="W1674" s="31" t="s">
        <v>54</v>
      </c>
      <c r="Y1674" s="13" t="s">
        <v>0</v>
      </c>
    </row>
    <row r="1675" spans="1:25" ht="15.75" hidden="1" thickBot="1" x14ac:dyDescent="0.3">
      <c r="A1675" s="21" t="s">
        <v>53</v>
      </c>
      <c r="B1675" s="14" t="s">
        <v>52</v>
      </c>
      <c r="C1675" s="14" t="s">
        <v>52</v>
      </c>
      <c r="D1675" s="14" t="s">
        <v>51</v>
      </c>
      <c r="E1675" s="14" t="s">
        <v>50</v>
      </c>
      <c r="F1675" s="10" t="s">
        <v>28</v>
      </c>
      <c r="G1675" s="10" t="str">
        <f>_xlfn.IFNA(VLOOKUP($A1675,'[1]Engaged Deals'!$A:$J,2,FALSE),"No")</f>
        <v>Yes</v>
      </c>
      <c r="H1675" s="10" t="s">
        <v>11</v>
      </c>
      <c r="I1675" s="14" t="s">
        <v>26</v>
      </c>
      <c r="J1675" s="20">
        <v>42853</v>
      </c>
      <c r="K1675" s="19" t="s">
        <v>49</v>
      </c>
      <c r="L1675" s="14" t="s">
        <v>24</v>
      </c>
      <c r="M1675" s="16">
        <v>42856</v>
      </c>
      <c r="N1675" s="18">
        <v>95238</v>
      </c>
      <c r="O1675" s="7">
        <f>N1675/1000000</f>
        <v>9.5238000000000003E-2</v>
      </c>
      <c r="P1675" s="17">
        <v>3</v>
      </c>
      <c r="Q1675" s="16" t="s">
        <v>48</v>
      </c>
      <c r="R1675" s="15" t="s">
        <v>6</v>
      </c>
      <c r="S1675" s="14" t="s">
        <v>47</v>
      </c>
      <c r="T1675" s="14" t="s">
        <v>46</v>
      </c>
      <c r="U1675" s="14"/>
      <c r="V1675" s="14" t="s">
        <v>45</v>
      </c>
      <c r="W1675" s="14" t="s">
        <v>44</v>
      </c>
      <c r="X1675" s="1" t="s">
        <v>43</v>
      </c>
      <c r="Y1675" s="13" t="s">
        <v>0</v>
      </c>
    </row>
    <row r="1676" spans="1:25" ht="15.75" hidden="1" thickBot="1" x14ac:dyDescent="0.3">
      <c r="A1676" s="21" t="s">
        <v>42</v>
      </c>
      <c r="B1676" s="14" t="s">
        <v>32</v>
      </c>
      <c r="C1676" s="14" t="s">
        <v>41</v>
      </c>
      <c r="D1676" s="14" t="s">
        <v>40</v>
      </c>
      <c r="E1676" s="14" t="s">
        <v>40</v>
      </c>
      <c r="G1676" s="10" t="str">
        <f>_xlfn.IFNA(VLOOKUP($A1676,'[1]Engaged Deals'!$A:$J,2,FALSE),"No")</f>
        <v>No</v>
      </c>
      <c r="H1676" s="10" t="s">
        <v>11</v>
      </c>
      <c r="I1676" s="14"/>
      <c r="J1676" s="20">
        <v>42901</v>
      </c>
      <c r="K1676" s="19" t="s">
        <v>39</v>
      </c>
      <c r="L1676" s="14" t="s">
        <v>24</v>
      </c>
      <c r="M1676" s="16">
        <v>42901</v>
      </c>
      <c r="N1676" s="18">
        <v>150000</v>
      </c>
      <c r="O1676" s="7">
        <f>N1676/1000000</f>
        <v>0.15</v>
      </c>
      <c r="P1676" s="17">
        <v>12</v>
      </c>
      <c r="Q1676" s="16" t="s">
        <v>38</v>
      </c>
      <c r="R1676" s="15" t="s">
        <v>21</v>
      </c>
      <c r="S1676" s="14" t="s">
        <v>20</v>
      </c>
      <c r="T1676" s="14" t="s">
        <v>37</v>
      </c>
      <c r="U1676" s="14" t="s">
        <v>36</v>
      </c>
      <c r="V1676" s="14" t="s">
        <v>35</v>
      </c>
      <c r="W1676" s="14" t="s">
        <v>34</v>
      </c>
      <c r="Y1676" s="13" t="s">
        <v>0</v>
      </c>
    </row>
    <row r="1677" spans="1:25" ht="15.75" hidden="1" thickBot="1" x14ac:dyDescent="0.3">
      <c r="A1677" s="30" t="s">
        <v>33</v>
      </c>
      <c r="B1677" s="22" t="s">
        <v>32</v>
      </c>
      <c r="C1677" s="22" t="s">
        <v>31</v>
      </c>
      <c r="D1677" s="22" t="s">
        <v>30</v>
      </c>
      <c r="E1677" s="22" t="s">
        <v>29</v>
      </c>
      <c r="F1677" s="10" t="s">
        <v>28</v>
      </c>
      <c r="G1677" s="10" t="str">
        <f>_xlfn.IFNA(VLOOKUP($A1677,'[1]Engaged Deals'!$A:$J,2,FALSE),"No")</f>
        <v>No</v>
      </c>
      <c r="H1677" s="10" t="s">
        <v>27</v>
      </c>
      <c r="I1677" s="22" t="s">
        <v>26</v>
      </c>
      <c r="J1677" s="29">
        <v>43007</v>
      </c>
      <c r="K1677" s="25" t="s">
        <v>25</v>
      </c>
      <c r="L1677" s="22" t="s">
        <v>24</v>
      </c>
      <c r="M1677" s="28" t="s">
        <v>23</v>
      </c>
      <c r="N1677" s="27">
        <v>6000000</v>
      </c>
      <c r="O1677" s="7">
        <f>N1677/1000000</f>
        <v>6</v>
      </c>
      <c r="P1677" s="26">
        <v>1</v>
      </c>
      <c r="Q1677" s="25" t="s">
        <v>22</v>
      </c>
      <c r="R1677" s="24" t="s">
        <v>21</v>
      </c>
      <c r="S1677" s="23" t="s">
        <v>20</v>
      </c>
      <c r="T1677" s="23" t="s">
        <v>19</v>
      </c>
      <c r="U1677" s="23" t="s">
        <v>18</v>
      </c>
      <c r="V1677" s="22" t="s">
        <v>17</v>
      </c>
      <c r="W1677" s="22"/>
      <c r="Y1677" s="13" t="s">
        <v>0</v>
      </c>
    </row>
    <row r="1678" spans="1:25" ht="15.75" hidden="1" thickBot="1" x14ac:dyDescent="0.3">
      <c r="A1678" s="21" t="s">
        <v>16</v>
      </c>
      <c r="B1678" s="14" t="s">
        <v>15</v>
      </c>
      <c r="C1678" s="14" t="s">
        <v>15</v>
      </c>
      <c r="D1678" s="14" t="s">
        <v>14</v>
      </c>
      <c r="E1678" s="14" t="s">
        <v>13</v>
      </c>
      <c r="F1678" s="10" t="s">
        <v>12</v>
      </c>
      <c r="G1678" s="10" t="str">
        <f>_xlfn.IFNA(VLOOKUP($A1678,'[1]Engaged Deals'!$A:$J,2,FALSE),"No")</f>
        <v>No</v>
      </c>
      <c r="H1678" s="10" t="s">
        <v>11</v>
      </c>
      <c r="I1678" s="14" t="s">
        <v>10</v>
      </c>
      <c r="J1678" s="20">
        <v>42915</v>
      </c>
      <c r="K1678" s="19" t="s">
        <v>9</v>
      </c>
      <c r="L1678" s="14" t="s">
        <v>8</v>
      </c>
      <c r="M1678" s="16">
        <v>42915</v>
      </c>
      <c r="N1678" s="18">
        <v>516016</v>
      </c>
      <c r="O1678" s="7">
        <f>N1678/1000000</f>
        <v>0.51601600000000003</v>
      </c>
      <c r="P1678" s="17">
        <v>1</v>
      </c>
      <c r="Q1678" s="16" t="s">
        <v>7</v>
      </c>
      <c r="R1678" s="15" t="s">
        <v>6</v>
      </c>
      <c r="S1678" s="14" t="s">
        <v>5</v>
      </c>
      <c r="T1678" s="14" t="s">
        <v>4</v>
      </c>
      <c r="U1678" s="14" t="s">
        <v>3</v>
      </c>
      <c r="V1678" s="14" t="s">
        <v>2</v>
      </c>
      <c r="W1678" s="14" t="s">
        <v>1</v>
      </c>
      <c r="Y1678" s="13" t="s">
        <v>0</v>
      </c>
    </row>
  </sheetData>
  <autoFilter ref="A1:Y1678">
    <filterColumn colId="5">
      <filters>
        <filter val="Industrial"/>
      </filters>
    </filterColumn>
  </autoFilter>
  <pageMargins left="0.25" right="0.25" top="0.75" bottom="0.75" header="0.3" footer="0.3"/>
  <pageSetup scale="69" fitToHeight="1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Base Data</vt:lpstr>
    </vt:vector>
  </TitlesOfParts>
  <Company>IBM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Manik</dc:creator>
  <cp:lastModifiedBy>Manik</cp:lastModifiedBy>
  <dcterms:created xsi:type="dcterms:W3CDTF">2017-08-22T13:33:33Z</dcterms:created>
  <dcterms:modified xsi:type="dcterms:W3CDTF">2017-08-22T13:34:13Z</dcterms:modified>
</cp:coreProperties>
</file>